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backupFile="1" codeName="ThisWorkbook" hidePivotFieldList="1" defaultThemeVersion="124226"/>
  <bookViews>
    <workbookView xWindow="600" yWindow="6525" windowWidth="15600" windowHeight="3390" tabRatio="991"/>
  </bookViews>
  <sheets>
    <sheet name="ESTADO DE SITUACION" sheetId="121" r:id="rId1"/>
    <sheet name="NO RECOMENDADOS" sheetId="120" r:id="rId2"/>
    <sheet name="GASTO" sheetId="144" r:id="rId3"/>
    <sheet name="EFICIENCIA" sheetId="71" r:id="rId4"/>
    <sheet name="PROVISION" sheetId="48" r:id="rId5"/>
    <sheet name="PROVINCIA" sheetId="50" r:id="rId6"/>
    <sheet name="SECTOR" sheetId="49" r:id="rId7"/>
    <sheet name="SUBTITULO" sheetId="158" r:id="rId8"/>
    <sheet name="FRIL" sheetId="130" r:id="rId9"/>
  </sheets>
  <definedNames>
    <definedName name="__bookmark_1" localSheetId="3">#REF!</definedName>
    <definedName name="__bookmark_1" localSheetId="0">#REF!</definedName>
    <definedName name="__bookmark_1" localSheetId="8">#REF!</definedName>
    <definedName name="__bookmark_1" localSheetId="2">#REF!</definedName>
    <definedName name="__bookmark_1" localSheetId="1">#REF!</definedName>
    <definedName name="__bookmark_1" localSheetId="5">#REF!</definedName>
    <definedName name="__bookmark_1" localSheetId="4">#REF!</definedName>
    <definedName name="__bookmark_1" localSheetId="6">#REF!</definedName>
    <definedName name="__bookmark_1" localSheetId="7">#REF!</definedName>
    <definedName name="__bookmark_1">#REF!</definedName>
    <definedName name="_xlnm._FilterDatabase" localSheetId="0" hidden="1">'ESTADO DE SITUACION'!$A$1:$AN$2444</definedName>
    <definedName name="_xlnm._FilterDatabase" localSheetId="8" hidden="1">FRIL!$A$1:$CP$277</definedName>
    <definedName name="_xlnm._FilterDatabase" localSheetId="1" hidden="1">'NO RECOMENDADOS'!$A$1:$CY$1720</definedName>
    <definedName name="_xlnm._FilterDatabase" localSheetId="4" hidden="1">PROVISION!$A$3:$K$15</definedName>
    <definedName name="_xlnm._FilterDatabase" localSheetId="7" hidden="1">SUBTITULO!$A$3:$K$10</definedName>
    <definedName name="_xlnm.Print_Area" localSheetId="0">'ESTADO DE SITUACION'!$A$2:$AL$32,'ESTADO DE SITUACION'!$A$34:$AL$43,'ESTADO DE SITUACION'!$A$45:$AL$65,'ESTADO DE SITUACION'!$A$67:$AL$73,'ESTADO DE SITUACION'!$A$75:$AL$81,'ESTADO DE SITUACION'!$A$83:$AL$100,'ESTADO DE SITUACION'!$A$102:$AL$113,'ESTADO DE SITUACION'!$A$115:$AL$148,'ESTADO DE SITUACION'!$A$152:$AL$202,'ESTADO DE SITUACION'!$A$204:$AL$220,'ESTADO DE SITUACION'!$A$222:$AL$244,'ESTADO DE SITUACION'!$A$246:$AL$270,'ESTADO DE SITUACION'!$A$272:$AL$299,'ESTADO DE SITUACION'!$A$301:$AL$315,'ESTADO DE SITUACION'!$A$317:$AL$339,'ESTADO DE SITUACION'!$A$341:$AL$369,'ESTADO DE SITUACION'!$A$371:$AL$400,'ESTADO DE SITUACION'!$A$402:$AL$431,'ESTADO DE SITUACION'!$A$433:$AL$454,'ESTADO DE SITUACION'!$A$456:$AL$485,'ESTADO DE SITUACION'!$A$487:$AL$515,'ESTADO DE SITUACION'!$A$517:$AL$536,'ESTADO DE SITUACION'!$A$538:$AL$558,'ESTADO DE SITUACION'!$A$560:$AL$573,'ESTADO DE SITUACION'!$A$575:$AL$595,'ESTADO DE SITUACION'!$A$597:$AL$614,'ESTADO DE SITUACION'!$A$616:$AL$642,'ESTADO DE SITUACION'!$A$644:$AL$662,'ESTADO DE SITUACION'!$A$664:$AL$694,'ESTADO DE SITUACION'!$A$696:$AL$723,'ESTADO DE SITUACION'!$A$725:$AL$749,'ESTADO DE SITUACION'!$A$751:$AL$777,'ESTADO DE SITUACION'!$A$779:$AL$795,'ESTADO DE SITUACION'!$A$797:$AL$831,'ESTADO DE SITUACION'!$A$833:$AL$860,'ESTADO DE SITUACION'!$A$862:$AL$906,'ESTADO DE SITUACION'!$A$908:$AL$948</definedName>
    <definedName name="_xlnm.Print_Area" localSheetId="8">FRIL!$A$1:$CN$60,FRIL!$A$62:$CN$135,FRIL!$A$137:$CN$224,FRIL!$A$226:$CN$262</definedName>
    <definedName name="_xlnm.Print_Area" localSheetId="1">'NO RECOMENDADOS'!$A$1:$CW$56,'NO RECOMENDADOS'!$A$58:$CW$107,'NO RECOMENDADOS'!$A$109:$CW$167,'NO RECOMENDADOS'!$A$169:$CW$194,'NO RECOMENDADOS'!$A$196:$CW$205,'NO RECOMENDADOS'!$A$208:$CW$227</definedName>
    <definedName name="proyectosconrecomendacion" localSheetId="3">#REF!</definedName>
    <definedName name="proyectosconrecomendacion" localSheetId="0">#REF!</definedName>
    <definedName name="proyectosconrecomendacion" localSheetId="8">#REF!</definedName>
    <definedName name="proyectosconrecomendacion" localSheetId="2">#REF!</definedName>
    <definedName name="proyectosconrecomendacion" localSheetId="1">#REF!</definedName>
    <definedName name="proyectosconrecomendacion" localSheetId="5">#REF!</definedName>
    <definedName name="proyectosconrecomendacion" localSheetId="4">#REF!</definedName>
    <definedName name="proyectosconrecomendacion" localSheetId="6">#REF!</definedName>
    <definedName name="proyectosconrecomendacion" localSheetId="7">#REF!</definedName>
    <definedName name="proyectosconrecomendacion">#REF!</definedName>
    <definedName name="_xlnm.Print_Titles" localSheetId="0">'ESTADO DE SITUACION'!$1:$1</definedName>
    <definedName name="_xlnm.Print_Titles" localSheetId="8">FRIL!$1:$1</definedName>
    <definedName name="_xlnm.Print_Titles" localSheetId="1">'NO RECOMENDADOS'!$1:$1</definedName>
    <definedName name="VB" localSheetId="3">#REF!</definedName>
    <definedName name="VB" localSheetId="0">#REF!</definedName>
    <definedName name="VB" localSheetId="8">#REF!</definedName>
    <definedName name="VB" localSheetId="2">#REF!</definedName>
    <definedName name="VB" localSheetId="1">#REF!</definedName>
    <definedName name="VB" localSheetId="5">#REF!</definedName>
    <definedName name="VB" localSheetId="4">#REF!</definedName>
    <definedName name="VB" localSheetId="6">#REF!</definedName>
    <definedName name="VB" localSheetId="7">#REF!</definedName>
    <definedName name="VB">#REF!</definedName>
    <definedName name="Z_8B80CA02_0FB4_4D58_B710_AC34782A6224_.wvu.Cols" localSheetId="0" hidden="1">'ESTADO DE SITUACION'!#REF!</definedName>
    <definedName name="Z_8B80CA02_0FB4_4D58_B710_AC34782A6224_.wvu.Cols" localSheetId="1" hidden="1">'NO RECOMENDADOS'!#REF!</definedName>
    <definedName name="Z_8B80CA02_0FB4_4D58_B710_AC34782A6224_.wvu.FilterData" localSheetId="0" hidden="1">'ESTADO DE SITUACION'!$A$1:$AJ$948</definedName>
    <definedName name="Z_8B80CA02_0FB4_4D58_B710_AC34782A6224_.wvu.FilterData" localSheetId="1" hidden="1">'NO RECOMENDADOS'!$A$1:$AC$227</definedName>
    <definedName name="Z_8B80CA02_0FB4_4D58_B710_AC34782A6224_.wvu.PrintArea" localSheetId="0" hidden="1">'ESTADO DE SITUACION'!$A$2:$S$150,'ESTADO DE SITUACION'!$A$152:$S$431,'ESTADO DE SITUACION'!$A$433:$S$694,'ESTADO DE SITUACION'!$A$696:$S$831,'ESTADO DE SITUACION'!$A$833:$S$860,'ESTADO DE SITUACION'!$A$862:$S$948</definedName>
    <definedName name="Z_8B80CA02_0FB4_4D58_B710_AC34782A6224_.wvu.PrintArea" localSheetId="1" hidden="1">'NO RECOMENDADOS'!$A$2:$O$56,'NO RECOMENDADOS'!$A$58:$O$107,'NO RECOMENDADOS'!$A$109:$O$167,'NO RECOMENDADOS'!$A$169:$O$194,'NO RECOMENDADOS'!$A$196:$O$203,'NO RECOMENDADOS'!$A$208:$O$227</definedName>
    <definedName name="Z_8B80CA02_0FB4_4D58_B710_AC34782A6224_.wvu.PrintTitles" localSheetId="0" hidden="1">'ESTADO DE SITUACION'!$1:$1</definedName>
    <definedName name="Z_8B80CA02_0FB4_4D58_B710_AC34782A6224_.wvu.PrintTitles" localSheetId="1" hidden="1">'NO RECOMENDADOS'!$1:$1</definedName>
  </definedNames>
  <calcPr calcId="144525"/>
  <customWorkbookViews>
    <customWorkbookView name="Usuario - Vista personalizada" guid="{8B80CA02-0FB4-4D58-B710-AC34782A6224}" mergeInterval="0" personalView="1" maximized="1" windowWidth="1596" windowHeight="675" tabRatio="489" activeSheetId="6"/>
  </customWorkbookViews>
  <fileRecoveryPr autoRecover="0"/>
</workbook>
</file>

<file path=xl/calcChain.xml><?xml version="1.0" encoding="utf-8"?>
<calcChain xmlns="http://schemas.openxmlformats.org/spreadsheetml/2006/main">
  <c r="D4" i="71" l="1"/>
  <c r="D3" i="71"/>
  <c r="L10" i="158" l="1"/>
  <c r="N22" i="48" l="1"/>
  <c r="M12" i="48"/>
  <c r="L23" i="48"/>
  <c r="L15" i="48"/>
  <c r="L18" i="48" s="1"/>
  <c r="D5" i="71" l="1"/>
  <c r="D6" i="71" l="1"/>
  <c r="D8" i="71" l="1"/>
  <c r="D7" i="71"/>
  <c r="D9" i="71" l="1"/>
  <c r="D10" i="71" l="1"/>
  <c r="D11" i="71" l="1"/>
</calcChain>
</file>

<file path=xl/comments1.xml><?xml version="1.0" encoding="utf-8"?>
<comments xmlns="http://schemas.openxmlformats.org/spreadsheetml/2006/main">
  <authors>
    <author>Autor</author>
  </authors>
  <commentList>
    <comment ref="AQ2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plazo comienza a regir desde el 04/05/2018, otorgando 15 días, pero recibieron correo dia 7/5/18, los dias en blanco no se 
</t>
        </r>
      </text>
    </comment>
    <comment ref="AQ66" authorId="0">
      <text>
        <r>
          <rPr>
            <b/>
            <sz val="9"/>
            <color indexed="81"/>
            <rFont val="Tahoma"/>
            <family val="2"/>
          </rPr>
          <t>Usuario:obra paralizada termina el 29/4/18</t>
        </r>
      </text>
    </comment>
    <comment ref="AQ11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PARALIZACION OBRA 60 DIAS
</t>
        </r>
      </text>
    </comment>
    <comment ref="AO13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ACTA DEL DEL 02/1/18 NO COMENZÓ SE PARALIZÓ Y COMIENZA NUEVA ACTA TERRENO CON FECHA 23/4/18
</t>
        </r>
      </text>
    </comment>
    <comment ref="AQ13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paralización indefinida- 110 dias
30/01/2018, retomando el acta terreno 23/4/18</t>
        </r>
      </text>
    </comment>
    <comment ref="AQ14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PARALIZACION INDEFINIDA DESDE EL 10/01/2018
</t>
        </r>
      </text>
    </comment>
    <comment ref="AQ14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reactiva contrato a partir del Proyecto estuvo apralizado 09 de mayo 2018, finaliza 28/07/2018</t>
        </r>
      </text>
    </comment>
    <comment ref="AQ17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paralizacion de obra por 30 dias 
</t>
        </r>
      </text>
    </comment>
    <comment ref="BD18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contrato ajustado valor original era $46,752,125 se rebajaron $431,375. Queda contrato por $46,320,750</t>
        </r>
      </text>
    </comment>
    <comment ref="AP18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INCLUYE 30 DIAS 
PARALIZACION DEL 01 AL 28/2/18 </t>
        </r>
      </text>
    </comment>
    <comment ref="BD20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MONTO ADJUDICADO 52,917,203 APORTE MUNICIPIO 8,000,000
TOTAL GORE 45,000,000</t>
        </r>
      </text>
    </comment>
    <comment ref="AQ20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PARALIZACION OBRA POR 64 DIAS
</t>
        </r>
      </text>
    </comment>
  </commentList>
</comments>
</file>

<file path=xl/sharedStrings.xml><?xml version="1.0" encoding="utf-8"?>
<sst xmlns="http://schemas.openxmlformats.org/spreadsheetml/2006/main" count="10038" uniqueCount="2511">
  <si>
    <t>SUBT.</t>
  </si>
  <si>
    <t>ESTADO</t>
  </si>
  <si>
    <t>SECTOR</t>
  </si>
  <si>
    <t>PROVINCIA</t>
  </si>
  <si>
    <t>COMUNA</t>
  </si>
  <si>
    <t>PROVISION</t>
  </si>
  <si>
    <t>ETAPA</t>
  </si>
  <si>
    <t>BIP</t>
  </si>
  <si>
    <t>IDI</t>
  </si>
  <si>
    <t>tipo convenio</t>
  </si>
  <si>
    <t>BLANCO</t>
  </si>
  <si>
    <t>NOMBRE DEL PROYECTO</t>
  </si>
  <si>
    <t xml:space="preserve"> COSTO</t>
  </si>
  <si>
    <t>GASTO AÑOS ANTERIORES</t>
  </si>
  <si>
    <t>COMPROMISO 2018</t>
  </si>
  <si>
    <t>ENERO</t>
  </si>
  <si>
    <t>FEBRERO</t>
  </si>
  <si>
    <t>MARZO</t>
  </si>
  <si>
    <t>ENERO-MARZO</t>
  </si>
  <si>
    <t>ABRIL</t>
  </si>
  <si>
    <t>MAYO</t>
  </si>
  <si>
    <t>JUNIO</t>
  </si>
  <si>
    <t>TOTAL PAGADO</t>
  </si>
  <si>
    <t>SALDO A DICIEMBRE</t>
  </si>
  <si>
    <t>SALDO POR INVERTIR</t>
  </si>
  <si>
    <t>SITUACION ACTUAL</t>
  </si>
  <si>
    <t>RATE 2018</t>
  </si>
  <si>
    <t>SECTORIALISTA</t>
  </si>
  <si>
    <t>RATE</t>
  </si>
  <si>
    <t>DISTRITO</t>
  </si>
  <si>
    <t>PROGRAMADO</t>
  </si>
  <si>
    <t>OBSERVACIONES</t>
  </si>
  <si>
    <t>CONVENIO</t>
  </si>
  <si>
    <t>RATES</t>
  </si>
  <si>
    <t>rates 05-05-2018</t>
  </si>
  <si>
    <t>PAGOS</t>
  </si>
  <si>
    <t>pagos 2</t>
  </si>
  <si>
    <t>abrilpagado</t>
  </si>
  <si>
    <t>CONVENIO 2018</t>
  </si>
  <si>
    <t>CONVENIO 2017</t>
  </si>
  <si>
    <t>CONVENIO 2016</t>
  </si>
  <si>
    <t>CONVENIO 2015</t>
  </si>
  <si>
    <t>total pagar</t>
  </si>
  <si>
    <t>total a pagar 2018</t>
  </si>
  <si>
    <t>pagado real</t>
  </si>
  <si>
    <t>CONVENIOS AL 2018</t>
  </si>
  <si>
    <t>COMUNA DE OSORNO</t>
  </si>
  <si>
    <t>INICIATIVAS EN EJECUCION</t>
  </si>
  <si>
    <t>A</t>
  </si>
  <si>
    <t>SALUD</t>
  </si>
  <si>
    <t>OSORNO</t>
  </si>
  <si>
    <t>FAR</t>
  </si>
  <si>
    <t>EJECUCION</t>
  </si>
  <si>
    <t>AMPLIACION CESFAM OVEJERIA OSORNO</t>
  </si>
  <si>
    <t>EN EJECUCION</t>
  </si>
  <si>
    <t>RS</t>
  </si>
  <si>
    <t>I. ORTIZ</t>
  </si>
  <si>
    <t>P</t>
  </si>
  <si>
    <t>LIBRE</t>
  </si>
  <si>
    <t>30470902-FNDR</t>
  </si>
  <si>
    <t>NORMALIZACION CECOSF COMUNA DE OSORNO (BOX DENTAL)</t>
  </si>
  <si>
    <t>VIVIENDA</t>
  </si>
  <si>
    <t>CONSTRUCCION Y REPOSICION ACERAS POBLACION BERNARDO OHIGGINS</t>
  </si>
  <si>
    <t>CONSERVACION DE VEREDAS FRANCKE, OSORNO (C33)</t>
  </si>
  <si>
    <t>RS*</t>
  </si>
  <si>
    <t>TRANSPORTE</t>
  </si>
  <si>
    <t>MEJORAMIENTO AVENIDA REPUBLICA</t>
  </si>
  <si>
    <t>N</t>
  </si>
  <si>
    <t>ENERGIA</t>
  </si>
  <si>
    <t>ENERGIZACION</t>
  </si>
  <si>
    <t>HABILITACION SUMINISTRO ENERGÍA ELÉCTRICA SECTOR LUMACO</t>
  </si>
  <si>
    <t>CONSTRUCCION CENTRO DE REFERENCIA  Y DIAGNOSTICO MEDICO</t>
  </si>
  <si>
    <t>CONSTRUCCION CENTRO DE DIALIZADOS Y TRANSPLANTADOS RENALES</t>
  </si>
  <si>
    <t>TOTAL DE INICIATIVAS EN EJECUCION</t>
  </si>
  <si>
    <t>INICIATIVAS EN LICITACION/ADJUDICACION</t>
  </si>
  <si>
    <t>30126279-FNDR</t>
  </si>
  <si>
    <t>REPOSICION CENTRO COMUNITARIO SALUD MENTAL OSORNO</t>
  </si>
  <si>
    <t>EN ADJUDICACION</t>
  </si>
  <si>
    <t>DEFENSA Y SEGURIDAD</t>
  </si>
  <si>
    <t>CONSERVACION Y EQUIP. EDIFI. CIAS. BOMBEROS 4TA;5TA Y CUARTEL GENERAL (C33)</t>
  </si>
  <si>
    <t>EN LICITACION</t>
  </si>
  <si>
    <t>TOTAL DE INICIATIVAS EN LICITACION/ADJUDICACION</t>
  </si>
  <si>
    <t>INICIATIVAS EN CONVENIO Y TRAMITE</t>
  </si>
  <si>
    <t>MULTISECTORIAL</t>
  </si>
  <si>
    <t>REPOSICION CASA DE ACOGIDA DE LA DISCAPACIDAD</t>
  </si>
  <si>
    <t>REPOSICON DE VEREDAS JUNTA DE VECINOS N°15, OSORNO</t>
  </si>
  <si>
    <t>TOTAL DE INICIATIVAS EN CONVENIO Y TRAMITE</t>
  </si>
  <si>
    <t>INICIATIVAS SIN MOVIMIENTO</t>
  </si>
  <si>
    <t>EDUCACIÓN Y CULTURA</t>
  </si>
  <si>
    <t>FIE</t>
  </si>
  <si>
    <t>REPOSICION LICEO CARMELA CARVAJAL DE PRAT</t>
  </si>
  <si>
    <t>ARI</t>
  </si>
  <si>
    <t>REPOSICION ESCUELA RURAL WALTERIO MEYER RUSCA, AGUA BUENA, OSORNO</t>
  </si>
  <si>
    <t>SR</t>
  </si>
  <si>
    <t>INDUSTRIA, COMERCIO, FINANZAS Y TURISMO</t>
  </si>
  <si>
    <t>CONSTRUCCION FERIA POBLACION MOYANO, OSORNO</t>
  </si>
  <si>
    <t>30481028-FNDR</t>
  </si>
  <si>
    <t>REPOSICION CENTRO DE SALUD FAMILIAR CON SAR RAHUE ALTO</t>
  </si>
  <si>
    <t>DISEÑO</t>
  </si>
  <si>
    <t>CONSTRUCCION COSAM RAHUE</t>
  </si>
  <si>
    <t>CONSTRUCCION CENTRO DIURNO DE REHABILITACION DE SALUD MENTAL</t>
  </si>
  <si>
    <t>REPOSICION HOSPEDERIA HOGAR DE CRISTO, OSORNO</t>
  </si>
  <si>
    <t>PREFACTIBILIDAD</t>
  </si>
  <si>
    <t>MEJORAMIENTO ACCESIBILIDAD SECTOR FRANCKE-CENTRO OSORNO</t>
  </si>
  <si>
    <t>SOLICITUD TRANSPORTE</t>
  </si>
  <si>
    <t>TOTAL DE INICIATIVAS SIN MOVIMIENTO</t>
  </si>
  <si>
    <t>TOTAL COMUNA DE  OSORNO</t>
  </si>
  <si>
    <t>COMUNA DE PUERTO OCTAY</t>
  </si>
  <si>
    <t>PTO. OCTAY</t>
  </si>
  <si>
    <t>30412923-FNDR</t>
  </si>
  <si>
    <t>CONSTRUCCION POSTA SALUD EL PONCHO</t>
  </si>
  <si>
    <t>CONSERVACION CAMINOS NO ENROLADOS(C33)</t>
  </si>
  <si>
    <t>AGUA POTABLE Y ALCANTARILLADO</t>
  </si>
  <si>
    <t>SOLICITUD</t>
  </si>
  <si>
    <t>DISEÑO ALCANTARILLADO DE CASCADAS</t>
  </si>
  <si>
    <t>DISEÑO CONSTRUCCION CEMENTERIO DE PUERTO OCTAY</t>
  </si>
  <si>
    <t>SR*</t>
  </si>
  <si>
    <t>TOTAL COMUNA DE  PUERTO OCTAY</t>
  </si>
  <si>
    <t>COMUNA DE PURRANQUE</t>
  </si>
  <si>
    <t>PURRANQUE</t>
  </si>
  <si>
    <t>30171924-FNDR</t>
  </si>
  <si>
    <t>REPOSICION POSTA RURAL COLONIA PONCE, PURRANQUE</t>
  </si>
  <si>
    <t>30068433-FNDR</t>
  </si>
  <si>
    <t>CONSTRUCCION POSTA DE MANQUEMAPU</t>
  </si>
  <si>
    <t>SS</t>
  </si>
  <si>
    <t>CONSTRUCCION ALCANTARILLADO  Y PLANTA DE TRATAMIENTO CRUCERO</t>
  </si>
  <si>
    <t>30171923-FNDR</t>
  </si>
  <si>
    <t>REPOSICION POSTA DE SALUD RURAL HUEYUSCA, PURRANQUE</t>
  </si>
  <si>
    <t>CONSERVACION ESPACIO PUBLICO BODEGON (C33)</t>
  </si>
  <si>
    <t>INICIATIVAS TERMINADAS</t>
  </si>
  <si>
    <t>REPOSICION PLAZA DE ARMAS CIUDAD DE PURRANQUE</t>
  </si>
  <si>
    <t>TERMINADO</t>
  </si>
  <si>
    <t>O. WISTUBA</t>
  </si>
  <si>
    <t>TOTAL DE INICIATIVAS TERMINADAS</t>
  </si>
  <si>
    <t>CONSTRUCCION SERVICIO APR COLONIA PONCE, PURRANQUE</t>
  </si>
  <si>
    <t>CON CONVENIO</t>
  </si>
  <si>
    <t>CONSERVACION VEREDAS DE LA POBLACION CARRASCO (C33)</t>
  </si>
  <si>
    <t>REPOSICION DE CAMIONETAS MUNICIPALES (C33)</t>
  </si>
  <si>
    <t>30171875-FNDR</t>
  </si>
  <si>
    <t>REPOSICION POSTA SALUD RURAL COLIGUAL, PURRANQUE</t>
  </si>
  <si>
    <t>DEPORTE</t>
  </si>
  <si>
    <t>CONSTRUCCION ESTADIO CORTE-ALTO, PURRANQUE</t>
  </si>
  <si>
    <t>FI</t>
  </si>
  <si>
    <t>CONSTRUCCION APR CRUCERO NUEVO, COMUNA DE PURRANQUE</t>
  </si>
  <si>
    <t>HABILITACION SUMINISTRO ENERGIA ELECTRICA, SECTOR LA POZA</t>
  </si>
  <si>
    <t>HABILITACION SUMINISTRO ENERGIA ELECTRICA, SECTOR COLLIHUINCO</t>
  </si>
  <si>
    <t>TOTAL COMUNA DE  PURRANQUE</t>
  </si>
  <si>
    <t>COMUNA DE PUYEHUE</t>
  </si>
  <si>
    <t>PUYEHUE</t>
  </si>
  <si>
    <t>REPOSICION PARCIAL LICEO LAS AMERICAS ENTRE LAGOS</t>
  </si>
  <si>
    <t>CONSTRUCCION INFRAESTRUCTURA SANITARIA ALCANTARILLADO PILMAIQUEN</t>
  </si>
  <si>
    <t>CONSTRUCCION PLANTA DE TRATAMIENTO DE AGUAS SERVIDAS ENTRE LAGOS</t>
  </si>
  <si>
    <t>REPOSICION CENTRO COMUNITARIO EL COLORADO</t>
  </si>
  <si>
    <t>CONSERVACION CAMINOS NO ENROLADOS DE LA COMUNA DE PUYEHUE (C33)</t>
  </si>
  <si>
    <t>TOTAL COMUNA DE  PUYEHUE</t>
  </si>
  <si>
    <t>COMUNA DE RIO NEGRO</t>
  </si>
  <si>
    <t>RIO NEGRO</t>
  </si>
  <si>
    <t>CONSERVACION GIMNASIO FISCAL DE RIO NEGRO (C33)</t>
  </si>
  <si>
    <t>REPOSICION ESCUELA ANDREW JACKSON RIO NEGRO</t>
  </si>
  <si>
    <t>EN REEVALUACION</t>
  </si>
  <si>
    <t>RE</t>
  </si>
  <si>
    <t>ADQUISICION PLANTA MOVIL FAENADORA DE GANADO MENOR(C33)</t>
  </si>
  <si>
    <t>REPOSICION EDIFICIO CONSISTORIAL RIO NEGRO</t>
  </si>
  <si>
    <t>30280673-FNDR</t>
  </si>
  <si>
    <t>CONSTRUCCION POSTA SALUD RURAL CHAN CHAN</t>
  </si>
  <si>
    <t>TOTAL COMUNA DE  RIO NEGRO</t>
  </si>
  <si>
    <t>COMUNA DE SAN JUAN DE LA COSTA</t>
  </si>
  <si>
    <t>SAN JUAN DE LA COSTA</t>
  </si>
  <si>
    <t>REPOSICION VEHICULOS MUNICIPALES, SAN JUAN DE LA COSTA (C33)</t>
  </si>
  <si>
    <t>HABILITACION SUMINISTRO ENERGIA ELECTRICA, SECTOR PUNINQUE COMP</t>
  </si>
  <si>
    <t>HABILITACION SUMINISTRO ENERGIA ELECTRICA, PICHILAFQUENMAPU SN JUAN DE LA COSTA</t>
  </si>
  <si>
    <t>REPOSICION LICEO INTERNADO ANTULAFKEN PUAUCHO</t>
  </si>
  <si>
    <t>30071876-FNDR</t>
  </si>
  <si>
    <t>CONSTRUCCION POSTA SALUD RURAL CHAMILCO</t>
  </si>
  <si>
    <t>CONSTRUCCION CANCHA SINTETICA Y ESTADIO MUNICIPAL DE PUAUCHO SAN JUAN DE LA COSTA</t>
  </si>
  <si>
    <t>HABILITACION SUMINISTRO ENERGIA ELECTRICA, SECTOR POPOEM</t>
  </si>
  <si>
    <t>30291073-FNDR</t>
  </si>
  <si>
    <t>CONSTRUCCION POSTA DE SALUD RURAL PUCATRIHUE</t>
  </si>
  <si>
    <t>30071878-FNDR</t>
  </si>
  <si>
    <t>REPOSICION CENTRO DE SALUD BAHIA MANSA</t>
  </si>
  <si>
    <t>HABILITACION SUMINISTRO ENERGIA ELECTRICA, QUILLOIMO SAN JUAN DE LA COSTA</t>
  </si>
  <si>
    <t>R. CARCAMO</t>
  </si>
  <si>
    <t>HABILITACION SUMINISTRO ENERGIA ELECTRICA,  ALEUCAPI SAN JUAN DE LA COSTA</t>
  </si>
  <si>
    <t>TOTAL COMUNA DE  SAN JUAN DE LA COSTA</t>
  </si>
  <si>
    <t>COMUNA DE SAN PABLO</t>
  </si>
  <si>
    <t>SAN PABLO</t>
  </si>
  <si>
    <t>MEJORAMIENTO ACCESO NORTE DE SAN PABLO</t>
  </si>
  <si>
    <t>ADQUISICION DE VEHICULOS PARA LA EJECUCION DE LABORALES MUNICIPALES(C33)</t>
  </si>
  <si>
    <t>REPOSICION VEHICULO DIRECCION DE ASEO Y ORNATO (C33)</t>
  </si>
  <si>
    <t>30405773-FNDR</t>
  </si>
  <si>
    <t>REPOSICION POSTA RURAL LA POZA, COMUNA DE SAN PABLO</t>
  </si>
  <si>
    <t>HABILITACION SUMINISTRO ENERGIA ELECTRICA,  SECTOR COSTA SAN PABLO</t>
  </si>
  <si>
    <t>HABILITACION SUMINISTRO ENERGIA ELECTRICA, SECTOR LLANO CENTRAL</t>
  </si>
  <si>
    <t>CONSERVACION PLAZA DE ARMAS DE SAN PABLO (C33)</t>
  </si>
  <si>
    <t>TOTAL COMUNA DE  SAN PABLO</t>
  </si>
  <si>
    <t>PROVINCIALES</t>
  </si>
  <si>
    <t>PROV. OSORNO</t>
  </si>
  <si>
    <t>RSD</t>
  </si>
  <si>
    <t>CONSTRUCCION  RELLENO SANITARIO PROV. DE OSORNO</t>
  </si>
  <si>
    <t>K. BARRIENTOS</t>
  </si>
  <si>
    <t>30158072-FNDR</t>
  </si>
  <si>
    <t>MEJORAMIENTO HOSPITAL DE PTO OCTAY</t>
  </si>
  <si>
    <t>FRIL</t>
  </si>
  <si>
    <t>S/C</t>
  </si>
  <si>
    <t>FONDO  REGIONAL DE INICIATIVA LOCAL</t>
  </si>
  <si>
    <t>RS**</t>
  </si>
  <si>
    <t>30126943-FNDR</t>
  </si>
  <si>
    <t>MEJORAMIENTO HOSPITAL DE RIO NEGRO</t>
  </si>
  <si>
    <t>REPOSICION CUARTEL POLICIAL PREFECTURA PROVINCIAL OSORNO</t>
  </si>
  <si>
    <t>AMPLIACION AERODROMO CAÑAL BAJO</t>
  </si>
  <si>
    <t>ADQUISICION CAMION MULTIPROPOSITO Y ADQUISICION DE 20  CONTENEDORES (C33)</t>
  </si>
  <si>
    <t>ADQUISICION CABINA FOTOTERAPIA PARA HOSPITAL BASE DE OSORNO(C33)</t>
  </si>
  <si>
    <t>REPOSICION VEHICULOS PDI, PROVINCIA DE OSORNO (C33)</t>
  </si>
  <si>
    <t>CONSERVACION CAMINOS VECINALES POR GLOSA 7, ETAPA 1, PROVINCIA OSORNO(C33)</t>
  </si>
  <si>
    <t>MEJORAMIENTO INFRAESTRUCTURA PASO CARDENAL SAMORE(PATIO CAMIONES)</t>
  </si>
  <si>
    <t>SUBT 24</t>
  </si>
  <si>
    <t>ACTIVIDADES CULTURALES</t>
  </si>
  <si>
    <t>CONCURSO</t>
  </si>
  <si>
    <t>RS***</t>
  </si>
  <si>
    <t>ACTIVIDADES DEPORTIVAS</t>
  </si>
  <si>
    <t>ACTIVIDADES COMUNIDAD ACTIVA</t>
  </si>
  <si>
    <t>30324573-FNDR</t>
  </si>
  <si>
    <t>CONSTRUCCION CENTRO DE DESPACHO Y BASE SAMU PROVINCIA DE OSORNO</t>
  </si>
  <si>
    <t>CONSERVACION SISTEMA DE AGUAS PREDIALES COMUNIDADES INDIGENAS (C33)</t>
  </si>
  <si>
    <t>CONSERVACION CAMINOS RURALES INDIGENA PUYEHUE, RIO NEGRO, PURRANQUE(C33)</t>
  </si>
  <si>
    <t>30136310-FNDR</t>
  </si>
  <si>
    <t>MEJORAMIENTO IMAGENOLOGIA COMPLEJA HOSPITAL BASE SAN JOSE DE OSORNO</t>
  </si>
  <si>
    <t>TOTAL PROVINCIALES</t>
  </si>
  <si>
    <t>TOTAL PROVINCIA DE OSORNO</t>
  </si>
  <si>
    <t>COMUNA DE PUERTO MONTT</t>
  </si>
  <si>
    <t>LLANQUIHUE</t>
  </si>
  <si>
    <t>P. MONTT</t>
  </si>
  <si>
    <t>MEJORAMIENTO CALLE BARROS ARANA</t>
  </si>
  <si>
    <t>E. OLEA</t>
  </si>
  <si>
    <t>CONSTRUCCION HOSPEDERIA HOGAR DE CRISTO</t>
  </si>
  <si>
    <t>REPOSICION ESTADIO VIEJOS CRACK CHINQUIHUE</t>
  </si>
  <si>
    <t>REPOSICION ESCUELA MAILLEN ESTERO</t>
  </si>
  <si>
    <t>P. HUIDOBRO</t>
  </si>
  <si>
    <t>REPOSICION POSTA DEL SECTOR RURAL DE CHAICAS</t>
  </si>
  <si>
    <t>CONSTRUCCION ESTABLECIMIENTO EDUCACIONAL SEC. ALERCE I ETAPA P MONTT</t>
  </si>
  <si>
    <t xml:space="preserve">REPOSICION ESTADIO ANTONIO VARAS COMUNA PUERTO MONTT </t>
  </si>
  <si>
    <t>MEJORAMIENTO CALLES QUEMCHI Y ELEUTERIO RAMIREZ</t>
  </si>
  <si>
    <t>CONSTRUCCION OFICINA REGISTRO CIVIL E IDENTIF. ALERCE, PUERTO MONTT</t>
  </si>
  <si>
    <t>AMPLIACION Y REMODELACION CONSULTORIO ANTONIO VARAS</t>
  </si>
  <si>
    <t>REPOSICION SUBCOMISARIA ALERCE</t>
  </si>
  <si>
    <t>CONSTRUCCION CIERRE VERTEDERO MUNICIPAL COMUNA DE PUERTO MONTT</t>
  </si>
  <si>
    <t>CONSERVACION MULTICANCHA CUBIERTA LICEO MANUEL MONTT (C33)</t>
  </si>
  <si>
    <t>REPOSICION ESCUELA RURAL LAGUNITAS PUERTO MONTT</t>
  </si>
  <si>
    <t>30080729-FNDR</t>
  </si>
  <si>
    <t>REPOSICION CENTRO SALUD FAMILIAR ANGELMO</t>
  </si>
  <si>
    <t>ADQUISICION EQUIPOS Y EQUIPAMIENTO CENTRO ONCOLOGICO AMBULATORIO (C33)</t>
  </si>
  <si>
    <t>ADQUISICION CAMION CARGA LATERAL Y TRANSBORDO MOVIL PARA RECOLECCION RESIDUOS SOLIDOS DOMICILIARIOS (C33)</t>
  </si>
  <si>
    <t xml:space="preserve">CONSTRUCCION SERVICIO APR CHINCHIN GRANDE </t>
  </si>
  <si>
    <t>AMPLIACION APR LAS QUEMAS SAN ANTONIO SECTOR CHAQUEIHUA</t>
  </si>
  <si>
    <t>MEJORAMIENTO CALLE PADRE HARTER</t>
  </si>
  <si>
    <t>CONSTRUCCION PUENTE EL SARGAZO DE PTO MONTT</t>
  </si>
  <si>
    <t>CONSTRUCCION REDES AGUA POTABLE Y ALCANT VILLA LOS PINOS ALTOS</t>
  </si>
  <si>
    <t>AMPLIACION Y MEJORAMIENTO INSTITUTO TELETON</t>
  </si>
  <si>
    <t>CONSTRUCCION CUARTEL 8° COMPAÑIA DE BOMBEROS</t>
  </si>
  <si>
    <t>CONSERVACION VIAS URBANAS PUERTO MONTT (C33)</t>
  </si>
  <si>
    <t xml:space="preserve">NORMALIZACION CESFAM ALERCE </t>
  </si>
  <si>
    <t>EN TRAMITE</t>
  </si>
  <si>
    <t xml:space="preserve">AMPLIACION SERVICIO APR LAGUNITAS, VALLE CARDONAL </t>
  </si>
  <si>
    <t>CONSERVACION CALLE GRANITICO DE PUERTO MONTT (C33)</t>
  </si>
  <si>
    <t>APROBADO CORE</t>
  </si>
  <si>
    <t>HABILITACION EDIFICIO EGAÑA 60 PUERTO MONTT REG. LOS LAGOS</t>
  </si>
  <si>
    <t>OT</t>
  </si>
  <si>
    <t>CONSTRUCCION CONECTIVIDAD INTERTERRAZAS PUERTO MONTT</t>
  </si>
  <si>
    <t>MEJORAMIENTO CALLE EL TENIENTE, BARRIO INDUSTRIAL</t>
  </si>
  <si>
    <t>MEJORAMIENTO INTERCONEXION VIAL CENTRO-PONIENTE</t>
  </si>
  <si>
    <t>PVP</t>
  </si>
  <si>
    <t>TOTAL COMUNA DE  P. MONTT</t>
  </si>
  <si>
    <t>COMUNA DE CALBUCO</t>
  </si>
  <si>
    <t>CALBUCO</t>
  </si>
  <si>
    <t>REPOSICION PARCIAL LICEO POLITECNICO DE CALBUCO</t>
  </si>
  <si>
    <t>CONSTRUCCION ESTACION DE TRANSFERENCIA LA CAMPANA CALBUCO</t>
  </si>
  <si>
    <t>CONSTRUCCION PAVIMENTOS AVENIDA PRESIDENTE IBAÑEZ, CALBUCO</t>
  </si>
  <si>
    <t>CONSTRUCCION CEMENTERIO MUNICIPAL DE CALBUCO</t>
  </si>
  <si>
    <t>REPOSICION Y DESTINACION VEHICULOS TRASLADO PACIENTES DIALISIS HOSPITAL DE CALBUCO (C33)</t>
  </si>
  <si>
    <t>ADQUISICION CAMION MULTIPROPOSITO, COMUNA CALBUCO(C33)</t>
  </si>
  <si>
    <t>CONSTRUCCION Y HABILITACION CENTRO DE DIALISIS HOSPITAL DE CALBUCO</t>
  </si>
  <si>
    <t>CONSTRUCCION PAVIMENTACION CALLES CARLOS CONDELL Y WILLIAM REBOLLEDO</t>
  </si>
  <si>
    <t>CONSTRUCCION INFRAESTRUCTURA SANITARIA LOCALIDAD DE PARGUA</t>
  </si>
  <si>
    <t>REPOSICION REPOSICION CUARTEL 2° CIA. BOMBEROS CALBUCO</t>
  </si>
  <si>
    <t>REPOSICION POSTA DE SALUD PEÑASMO</t>
  </si>
  <si>
    <t>TOTAL COMUNA DE  CALBUCO</t>
  </si>
  <si>
    <t>COMUNA DE COCHAMO</t>
  </si>
  <si>
    <t>COCHAMO</t>
  </si>
  <si>
    <t>PV</t>
  </si>
  <si>
    <t>CONSTRUCCION SISTEMA APR EL QUECHE</t>
  </si>
  <si>
    <t>CONSTRUCCION CENTRO DE SALUD COCHAMO</t>
  </si>
  <si>
    <t>REPOSICION RETEN CARABINEROS DE COCHAMO</t>
  </si>
  <si>
    <t>MEJORAMIENTO RUTA V 69 SECTOR RALUN COCHAMO</t>
  </si>
  <si>
    <t>ADQUISICION Y REPOSICION DE CAMIONETAS PARA EL TRANSPORTE MUNICIPAL (C33)</t>
  </si>
  <si>
    <t>CONSTRUCCION ESTADIO MUNCIPAL DE COCHAMO</t>
  </si>
  <si>
    <t>REPOSICION BUS DE PASAJEROS DE LA COMUNA DE COCHAMO (C33)</t>
  </si>
  <si>
    <t>TRANSFERENCIA SUBSIDIO OPER. SISTEMA AUTOGENERACION SECTOR SOTOMO</t>
  </si>
  <si>
    <t>CONSERVACION VARIOS CAMINOS VECINALES GLOSA 7, COMUNA DE COCHAMO (C33)</t>
  </si>
  <si>
    <t>CONSTRUCCION SISTEMA APR DE YATES COCHAMO</t>
  </si>
  <si>
    <t>CONSTRUCCION MICROCENTRAL HIDROELECTRICA SOTOMO</t>
  </si>
  <si>
    <t>CONSTRUCCION SISTEMA APR ALTO PUELO, COCHAMO</t>
  </si>
  <si>
    <t>TOTAL COMUNA DE  COCHAMO</t>
  </si>
  <si>
    <t>COMUNA DE FRESIA</t>
  </si>
  <si>
    <t>FRESIA</t>
  </si>
  <si>
    <t>CONSTRUCCION APR SECTOR RURAL LA VEGA</t>
  </si>
  <si>
    <t>MEJORAMIENTO INFRAESTRUCTURA HOSPITAL DE FRESIA</t>
  </si>
  <si>
    <t>REPOSICION 03 CAMIONES TOLVA Y 01 RETROEXCAVADORA, FRESIA(C33)</t>
  </si>
  <si>
    <t>CONSTRUCCION CASETAS SANITARIAS Y CONEXION SECTOR LOS PRADOS, FRESIA</t>
  </si>
  <si>
    <t>CONSTRUCCION SERVICIO APR SECTOR RURAL EL MAÑIO</t>
  </si>
  <si>
    <t>ADQUISICION CAMION MULTIPROPOSITO MUNICIPAL (C33)</t>
  </si>
  <si>
    <t>MEJORAMIENTO 03 CALLES LOCALIDAD DE PARGA, FRESIA</t>
  </si>
  <si>
    <t>CONSERVACION VARIOS CAMINOS VECINALES GLOSA 7 COMUNA DE FRESIA(C33)</t>
  </si>
  <si>
    <t>PIR</t>
  </si>
  <si>
    <t>CONSTRUCCION PLANTA DE TRATAMIENTO PARGA</t>
  </si>
  <si>
    <t>CONSTRUCCION ESTADIO MUNICIPAL ANFUR, COMUNA DE FRESIA</t>
  </si>
  <si>
    <t>REPOSICION POSTA DE SALUD RURAL EL TRAIGUEN, FRESIA</t>
  </si>
  <si>
    <t>CONSTRUCCION SISTEMA APR SECTOR LAS CRUCES, COMUNA DE FRESIA</t>
  </si>
  <si>
    <t>CONSERVACION EDIFICIO DAEM, FRESIA (C33)</t>
  </si>
  <si>
    <t>CONSTRUCCION CENTRO CULTURAL, COMUNA DE FRESIA</t>
  </si>
  <si>
    <t>TOTAL COMUNA DE  FRESIA</t>
  </si>
  <si>
    <t>COMUNA DE FRUTILLAR</t>
  </si>
  <si>
    <t>FRUTILLAR</t>
  </si>
  <si>
    <t>REPOSICION Y AMPLIACION BIBLIOTECA MUNICIPAL</t>
  </si>
  <si>
    <t>CONSTRUCCION ESCUELA ESPECIAL SAN AGUSTIN</t>
  </si>
  <si>
    <t>CONSTRUCCION RED APR SECTOR COLONIA SAN MARTIN(C33)</t>
  </si>
  <si>
    <t>CONSTRUCCION RED APR SECTOR CENTINELA LA HUACHA</t>
  </si>
  <si>
    <t>REPOSICION INTERNADO LICEO INDUSTRIAL CHILENO ALEMAN FRUTILLAR</t>
  </si>
  <si>
    <t>REPOSICION ESTADIO MUNICIPAL DE FRUTILLAR</t>
  </si>
  <si>
    <t>CONSTRUCCION EDIFICIO CONSISTORIAL FRUTILLAR</t>
  </si>
  <si>
    <t>30219228-FNDR</t>
  </si>
  <si>
    <t>REPOSICION CENTRO DE SALUD DE ATENCION PRIMARIA FRUTILLAR</t>
  </si>
  <si>
    <t>CONSTRUCCION CALLE NUEVA NUEVE DE FRUTILLAR</t>
  </si>
  <si>
    <t>CONSTRUCCION RED DE APR SECTOR VILLA ALEGRE</t>
  </si>
  <si>
    <t>MEJORAMIENTO INTERCONEXION VIAL, FRUTILLAR ALTO Y BAJO</t>
  </si>
  <si>
    <t>TOTAL COMUNA DE  FRUTILLAR</t>
  </si>
  <si>
    <t>COMUNA DE LLANQUIHUE</t>
  </si>
  <si>
    <t>REPOSICION EDIFICIO CONSISTORIAL, LLANQUIHUE</t>
  </si>
  <si>
    <t>REPOSICION DE VEHICULOS DESAM COMUNA DE LLANQUIHUE (C33)</t>
  </si>
  <si>
    <t>CONSTRUCCION CENTRO CULTURAL COMUNITARIO, LLANQUIHUE</t>
  </si>
  <si>
    <t>NORMALIZACION PUENTE DE MAULLIN N°1, COMUNA DE LLANQUIHUE.</t>
  </si>
  <si>
    <t>TOTAL COMUNA DE  LLANQUIHUE</t>
  </si>
  <si>
    <t>COMUNA DE LOS MUERMOS</t>
  </si>
  <si>
    <t>LOS MUERMOS</t>
  </si>
  <si>
    <t>MEJORAMIENTO Y CONSTRUCCION NICHOS CEMENTERIO LOS MUERMOS</t>
  </si>
  <si>
    <t>REPOSICION P.T.A.S. Y REDES AP Y ALCANT, CAÑITAS, LOS MUERMOS</t>
  </si>
  <si>
    <t>CONSTRUCCION CANCHA SINTETICA ESTADIO CHILE DEPORTES</t>
  </si>
  <si>
    <t>CONSERVACION DE 20,2 KM. DE CAMINOS VECINALES C. DE LOS MUERMOS(C33)</t>
  </si>
  <si>
    <t>CONSTRUCCION CIERRE EX VERTEDERO MUNICIPAL LOS MUERMOS</t>
  </si>
  <si>
    <t>REPOSICION EQUIPOS DE ILUMINACION ESPACIOS PUBLICOS, LOS MUERMOS(C33)</t>
  </si>
  <si>
    <t>REPOSICION CAMIONETAS MUNICIPALES, COMUNA LOS MUERMOS(C33)</t>
  </si>
  <si>
    <t>ADQUISICION DOS MINIBUSES PARA CCR LOS MUERMOS(C33)</t>
  </si>
  <si>
    <t>HABILITACION SUMINISTRO ENERGIA ELECTRICA RURAL, LA PALOMA</t>
  </si>
  <si>
    <t>ADQUISICION MAQUINARIA PESADA, COMUNA DE LOS MUERMOS (C33)</t>
  </si>
  <si>
    <t>CONSTRUCCION SERVICIO APR SECTOR CUESTA LA VACA, C LOS MUERMOS</t>
  </si>
  <si>
    <t>MEJORAMIENTO Y AMPLIACION GIMNASIO MUNICIPAL, COMUNA LOS MUERMOS</t>
  </si>
  <si>
    <t>CONSTRUCCION SERVICIO APR SANTA AMANDA</t>
  </si>
  <si>
    <t>TOTAL COMUNA DE  LOS MUERMOS</t>
  </si>
  <si>
    <t>COMUNA DE MAULLIN</t>
  </si>
  <si>
    <t>MAULLIN</t>
  </si>
  <si>
    <t>MEJORAMIENTO SIETE CALLES LOCALIDAD DE QUENUIR, COMUNA DE MAULLIN</t>
  </si>
  <si>
    <t>ADQUISICION 7 CAMIONETAS PARA LA MUNICIPALIDAD DE MAULLIN (C33)</t>
  </si>
  <si>
    <t>MEJORAMIENTO CINCO CALLES LOCALIDAD DE CARELMAPU</t>
  </si>
  <si>
    <t>HABILITACION SUMINISTRO ENERGIA ELECTRICA, TRES CUMBRES</t>
  </si>
  <si>
    <t>EQUIPAMIENTO TECNOLOGICO PARA ESTABLECIMIENTO DE EDUCACION MEDIA (C33)</t>
  </si>
  <si>
    <t>RESTAURACION IGLESIA N. SRA. DE LA CANDELARIA (MN), CARELMAPU</t>
  </si>
  <si>
    <t>EQUIPAMIENTO TECNOLOGICO PARA EDUCACION PREBASICA MAULLIN(C33)</t>
  </si>
  <si>
    <t>30134380-FNDR</t>
  </si>
  <si>
    <t>PESCA</t>
  </si>
  <si>
    <t>EQUIPAMIENTO PARA SISTEMA TERRITORIAL DE VIGILANCIA Y RESGUARDO DE LAS AREAS DE MANEJO DE LA(C33)</t>
  </si>
  <si>
    <t>CONSTRUCCION CENTRO COMUNITARIO QUENUIR, COMUNA DE MAULLIN</t>
  </si>
  <si>
    <t>CONSTRUCCION BIBLIOTECA MUNICIPAL, COMUNA DE MAULLIN</t>
  </si>
  <si>
    <t>TOTAL COMUNA DE  MAULLIN</t>
  </si>
  <si>
    <t>COMUNA DE PUERTO VARAS</t>
  </si>
  <si>
    <t>P.VARAS</t>
  </si>
  <si>
    <t>REPOSICION ESTADIO EWALDO KLEIN DE PUERTO VARAS</t>
  </si>
  <si>
    <t>NORMALIZACION CESFAM PUERTO VARAS</t>
  </si>
  <si>
    <t>REPOSICION CUARTEL SEXTA COMPAÑIA DE BOMBEROS PUERTO VARAS</t>
  </si>
  <si>
    <t>REPOSICION ESCUELA EPSON ENSENADA</t>
  </si>
  <si>
    <t>RESTAURACION FACHADAS ZONAS TIPICAS P. VARAS</t>
  </si>
  <si>
    <t>ADQUISICION DE CLINICA VETERINARIA MOVIL  P. VARAS(C33)</t>
  </si>
  <si>
    <t>REPOSICION CUARTEL INVESTIGACIONES PUERTO VARAS</t>
  </si>
  <si>
    <t>ADQUISICION EQUIPAMIENTO ESTABLECIMIENTOS EDUCACIONALES, PTO VARAS(C33)</t>
  </si>
  <si>
    <t>HABILITACION SUMINISTRO ENERGIA ELECTRICA, SECTOR LOS RISCOS</t>
  </si>
  <si>
    <t>ADQUISICION CEMENTERIO PARQUE   LAS ROSAS(C33)</t>
  </si>
  <si>
    <t>REPOSICION LUMINARIAS LED ALUMBRADO PUBLICO, PUERTO VARAS(C33)</t>
  </si>
  <si>
    <t>CONSTRUCCION SERVICIO APR TERMAS DE RALUN, PUERTO VARAS</t>
  </si>
  <si>
    <t>MEJORAMIENTO IGLESIA SAGRADO CORAZON DE JESUS, PUERTO VARAS</t>
  </si>
  <si>
    <t>REPOSICION CUARTEL SEGUNDA COMPAÑIA DE BOMBEROS, PUERTO VARAS</t>
  </si>
  <si>
    <t>CONSERVACION PLAZA DE ARMAS Y SU ENTORNO, PUERTO VARAS(C33)</t>
  </si>
  <si>
    <t>CONSERVACION ACERAS SECTOR CENTRO DE PUERTO VARAS(C33)</t>
  </si>
  <si>
    <t>NORMALIZACION DE SEMAFOROS CIUDAD DE PUERTO VARAS</t>
  </si>
  <si>
    <t>RESTAURACION IGLESIA LUTERANA COMUNA DE PUERTO VARAS</t>
  </si>
  <si>
    <t>TOTAL COMUNA DE  P.VARAS</t>
  </si>
  <si>
    <t>PROV.LLANQUIHUE</t>
  </si>
  <si>
    <t>MEJORAMIENTO INFRAESTRUCTURA HOSPITAL LLANQUIHUE</t>
  </si>
  <si>
    <t>CONSTRUCCION COMUNIDAD TERAPEUTICA DROGODEPENDIENTES PROVINCIA DE LLANQUIHUE</t>
  </si>
  <si>
    <t>CONSERVACION EDIFICIO GOBERNACION PROVINCIAL (C33)</t>
  </si>
  <si>
    <t>SUBSIDIO A LA OPERACION SISTEMA DE AUTOGENERACION ISLA QUENU Y TABON</t>
  </si>
  <si>
    <t>CONSERVACION RED VIAL DE VARIOS CAMINOS PAVIMENTADOS AÑO 2013 (C33)</t>
  </si>
  <si>
    <t>20144598-3</t>
  </si>
  <si>
    <t>CONVENIO PUENTES CAMANCHACA, SIN NOMBRE Y LA PERA</t>
  </si>
  <si>
    <t>CONSERVACION VIAL PUNTOS CONGESTIONADOS (C33)</t>
  </si>
  <si>
    <t>REPOSICION VEHICULOS PDI PROVINCIA DE LLANQUIHUE (C33)</t>
  </si>
  <si>
    <t>TOTAL PROVINCIA DE LLANQUIHUE</t>
  </si>
  <si>
    <t>COMUNA DE CASTRO</t>
  </si>
  <si>
    <t>CHILOE</t>
  </si>
  <si>
    <t>CASTRO</t>
  </si>
  <si>
    <t>NORMALIZACION  ESCUELA RURAL ANA NELLY OYARZUN</t>
  </si>
  <si>
    <t>N. SOLIS</t>
  </si>
  <si>
    <t>SUBSIDIO A LA OPERACION SISTEMA DE AUTOGENERACION ISLAS DE CASTRO</t>
  </si>
  <si>
    <t>CONSTRUCCION REDES DE AGUA POTABLE  Y ALCANTARILLADO DIVERSOS SECTORES</t>
  </si>
  <si>
    <t>I. ALEGRIA</t>
  </si>
  <si>
    <t>REPOSICION FERIA YUMBEL DE CASTRO</t>
  </si>
  <si>
    <t>EN LIQUIDACION</t>
  </si>
  <si>
    <t>REPOSICION REEMPLAZO DE LUMINARIAS PARQUE URBANO (C33)</t>
  </si>
  <si>
    <t>ADQUISICION Y REPOSICION DE EQUIPOS PARA LITIASIS Y ENUCLIACION U DE UROLOGIA HOSPITAL DE CASTRO (C33)</t>
  </si>
  <si>
    <t>REPOSICION RAMPA DE CONECTIVIDAD RILAN CASTRO</t>
  </si>
  <si>
    <t>REPOSICION ESCUELA DE LA CULTURA, FRIDOLINA BARRIENTOS, CASTRO</t>
  </si>
  <si>
    <t>20140221-FNDR</t>
  </si>
  <si>
    <t>REPOSICION POSTA DE SALUD RURAL DE LA ISLA CHELIN, CASTRO</t>
  </si>
  <si>
    <t>PROSPECCION HIDROGEOLICO Y SONDAJE COMUNA DE CASTRO</t>
  </si>
  <si>
    <t>TOTAL COMUNA DE  CASTRO</t>
  </si>
  <si>
    <t>COMUNA DE ANCUD</t>
  </si>
  <si>
    <t>ANCUD</t>
  </si>
  <si>
    <t>30112093-FNDR</t>
  </si>
  <si>
    <t>CONSTRUCCION CESFAM CARACOLES</t>
  </si>
  <si>
    <t>DIAGNOSTICO DEL SISTEMA DE FORTIFICACIONES DE ANCUD (C33)</t>
  </si>
  <si>
    <t>REPOSICION EDIFICIO PUBLICO DE CHACAO</t>
  </si>
  <si>
    <t>REPOSICION ESCUELA RURAL DE LINAO, ANCUD.</t>
  </si>
  <si>
    <t>HABILITACION SUMINISTRO ENERGIA ELECTRICA, SECTOR PILLUCO</t>
  </si>
  <si>
    <t>QUEMCHI</t>
  </si>
  <si>
    <t>CONSTRUCCION SISTEMA APR GUAPILACUY</t>
  </si>
  <si>
    <t>ADQUISICION MINIBUS ESCUELA DIFERENCIAL SAN CARLOS DE ANCUD(C33)</t>
  </si>
  <si>
    <t>CONSERVACION DE ACERAS EN DIVERSAS CALLES DE ANCUD (C33)</t>
  </si>
  <si>
    <t>AMPLIACION SERVICIO APR BAHIA LINAO HACIA HUAPILINAO Y R.NEGRO,ANCUD</t>
  </si>
  <si>
    <t>CONSTRUCCION SISTEMA APR LOCALIDAD RURAL DE AGUAS BUENAS, ANCUD</t>
  </si>
  <si>
    <t>CONSTRUCCION RECINTO MULTIUSO ESCUELA DIF.SAN CARLOS DE ANCUD</t>
  </si>
  <si>
    <t>CONSTRUCCION CENTRO POLIFUNCIONAL INTERCULTURAL DE COÑIMO</t>
  </si>
  <si>
    <t>CONSTRUCCION CENTRO REHABILITACION COMUNA DE ANCUD</t>
  </si>
  <si>
    <t>ACTUALIZACION PLAN DE DESARROLLO COMUNAL DE ANCUD</t>
  </si>
  <si>
    <t>TOTAL COMUNA DE  ANCUD</t>
  </si>
  <si>
    <t>COMUNA DE CHONCHI</t>
  </si>
  <si>
    <t>CHONCHI</t>
  </si>
  <si>
    <t>MEJORAMIENTO Y AMPLIACION  APR DE HUILLINCO</t>
  </si>
  <si>
    <t>REPOSICION Y ADQUISICION CAMIONETAS PARA TRANSPORTE MUNICIPAL (C33)</t>
  </si>
  <si>
    <t>CONSTRUCCION SERVICIO APR PINDACO QUITRIPULLI</t>
  </si>
  <si>
    <t>REPOSICION MAQUINARIA MUNICIPAL COMUNA DE CHONCHI (C33)</t>
  </si>
  <si>
    <t>REPOSICION TEATRO MUNICIPAL DE CHONCHI</t>
  </si>
  <si>
    <t>CONSTRUCCION SISTEMA APR QUILIPULLI-ROMAZAL</t>
  </si>
  <si>
    <t>ACTUALIZACION PLAN REGULADOR COMUNA DE CHONCHI (C33)</t>
  </si>
  <si>
    <t>REPOSICION ESCUELA RURAL DE QUITRIPULLI</t>
  </si>
  <si>
    <t>CONSTRUCCION SISTEMA APR DE TARAHUIN, CHONCHI</t>
  </si>
  <si>
    <t>REPOSICION ESCUELA RURAL DE HUILLINCO COMUNA DE CHONCHI</t>
  </si>
  <si>
    <t>CONSTRUCCION CUARTEL 2° COMPAÑIA BOMBEROS DE LA COMUNA DE CHONCHI</t>
  </si>
  <si>
    <t>CONSTRUCCION CENTRO ADULTO MAYOR COMUNA DE CHONCHI</t>
  </si>
  <si>
    <t>TOTAL COMUNA DE  CHONCHI</t>
  </si>
  <si>
    <t>COMUNA DE CURACO DE VELEZ</t>
  </si>
  <si>
    <t>CURACO DE VÉLEZ</t>
  </si>
  <si>
    <t>REPOSICION ESTADIO MUNICIPAL DE CURACO DE VELEZ</t>
  </si>
  <si>
    <t>REPOSICION LICEO ALFREDO BARRIA OYARZUN</t>
  </si>
  <si>
    <t>ADQUISICION EQUIPAMIENTO ESCUELA SAN JAVIER (C33)</t>
  </si>
  <si>
    <t>ADQUISICION EQUIPAMIENTO ESCUELA HUYAR ALTO (C33)</t>
  </si>
  <si>
    <t>30135738-FNDR</t>
  </si>
  <si>
    <t>REPOSICION POSTA DE SALUD HUYAR ALTO</t>
  </si>
  <si>
    <t>30135739-FNDR</t>
  </si>
  <si>
    <t>REPOSICION POSTA DE SALUD DE PALQUI</t>
  </si>
  <si>
    <t>HABILITACION INSTALACION SERVICIO DE APR DE TOLQUIEN</t>
  </si>
  <si>
    <t>MEJORAMIENTO CAMINOS COMUNALES DE CURACO DE VELEZ</t>
  </si>
  <si>
    <t>REPOSICION CAMION TOLVA(C33)</t>
  </si>
  <si>
    <t>TOTAL COMUNA DE  C.VELEZ</t>
  </si>
  <si>
    <t>COMUNA DE DALCAHUE</t>
  </si>
  <si>
    <t>DALCAHUE</t>
  </si>
  <si>
    <t>MEJORAMIENTO INTEGRAL GIMNASIO FISCAL DE DALCAHUE</t>
  </si>
  <si>
    <t>CONSTRUCCION CENTRO CIVICO DE DALCAHUE</t>
  </si>
  <si>
    <t>REPOSICION DE MAQUINAS Y EQUIPOS MEJORAMIENTO DE CAMINOS(C33)</t>
  </si>
  <si>
    <t>CONSTRUCCION REDES AGUA POTABLE Y ALC ST VISTA HERMOSA</t>
  </si>
  <si>
    <t>CONSTRUCCION GIMNASIO TENAUN</t>
  </si>
  <si>
    <t>REPOSICION DE EQUIPAMIENTO PARA LA RECOLECCION DE RSD DALCAHUE(C33)</t>
  </si>
  <si>
    <t>RECOMENDADO</t>
  </si>
  <si>
    <t>REPOSICION ESCUELA TEHUACO-QUETALCO COOMUNA DALCAHUE</t>
  </si>
  <si>
    <t>CONSTRUCCION REDES DE AGUA POTABLE Y ALCANT. DIVERSOS SECTORES CIUDAD DALCAHUE</t>
  </si>
  <si>
    <t>CONSTRUCCION CANCHA SINTETICA DE FUTBOL SECTOR MOCOPULLI</t>
  </si>
  <si>
    <t>TOTAL COMUNA DE  DALCAHUE</t>
  </si>
  <si>
    <t>COMUNA DE PUQUELDON</t>
  </si>
  <si>
    <t>PUQUELDON</t>
  </si>
  <si>
    <t>30042613-FNDR</t>
  </si>
  <si>
    <t>NORMALIZACION CONSULTORIO RURAL PUQUELDON</t>
  </si>
  <si>
    <t>G.QUEZADA</t>
  </si>
  <si>
    <t>CONSERVACION DIVERSOS CAMINOS  RURALES COMUNA DE PUQUELDON (C33)</t>
  </si>
  <si>
    <t>ADQUISICION CAMION MULIPROPOSITO MUNICIPALIDAD DE PUQUELDON(C33)</t>
  </si>
  <si>
    <t>CONSTRUCCION CENTRO COMUNITARIO DEL ADULTO MAYOR - COMUNA PUQUELDON</t>
  </si>
  <si>
    <t>CONSERVACION ESTADIO MUNICIPAL DE PUQUELDON(C33)</t>
  </si>
  <si>
    <t>TOTAL COMUNA DE  PUQUELDON</t>
  </si>
  <si>
    <t>COMUNA DE QUELLON</t>
  </si>
  <si>
    <t>QUELLON</t>
  </si>
  <si>
    <t>CONSERVACION CAMINOS NO ENROLADOS QUELLON CONTINENTAL (C33)</t>
  </si>
  <si>
    <t>ADQUISICION MAQUINARIA CAMION MULTIPROPOSITO DE EMERGENCIA MUNICIPAL(C33)</t>
  </si>
  <si>
    <t>ACTUALIZACION Y DIAGNOSTICO PLAN REGULADOR COMUNA QUELLON</t>
  </si>
  <si>
    <t>TRANSFERENCIA SUBSIDIO OPER. SIST. AUTOGENERACION ISLA CHAULLIN QUELLON</t>
  </si>
  <si>
    <t>REPOSICION ESCUELA RURAL DE COINCO</t>
  </si>
  <si>
    <t>HABILITACION SUMINISTRO ENERGIA ELECTRICA, SECTOR CURANUE SUR, QUELLON</t>
  </si>
  <si>
    <t>CONSTRUCCION GIMNASIO ESCUELA ORIENTE</t>
  </si>
  <si>
    <t>REPOSICION ESCUELA RURAL DE COMPU, COMUNA DE QUELLON</t>
  </si>
  <si>
    <t>CONSTRUCCION MULTICANCHA CERRADA FRANCISCO COLOANE COMUNA DE QUELLON</t>
  </si>
  <si>
    <t>TOTAL COMUNA DE  QUELLON</t>
  </si>
  <si>
    <t>COMUNA DE QUEILEN</t>
  </si>
  <si>
    <t>QUEILEN</t>
  </si>
  <si>
    <t>REPOSICION INTERNADO MIXTO LICEO POLIVALENTE DE QUEILEN</t>
  </si>
  <si>
    <t>HABILITACION SUMINISTRO ENERGIA ELECTRICA, AGONI ALTO, QUEILEN</t>
  </si>
  <si>
    <t>HABILITACION SUMINISTRO ENERGIA ELECTRICA, SECTOR COLO COLO</t>
  </si>
  <si>
    <t>CONSTRUCCION ESTADIO MUNICIPAL DE QUEILEN, COMUNA DE QUEILEN</t>
  </si>
  <si>
    <t>30078798-FNDR</t>
  </si>
  <si>
    <t>REPOSICION POSTA DE SALUD RURAL DE PIO PIO, COMUNA DE QUEILEN</t>
  </si>
  <si>
    <t>CONSERVACION COMPLEJO DEPORTIVO COMUNA DE QUEILEN(C33)</t>
  </si>
  <si>
    <t>HABILITACION SUMINISTRO ENERGIA ELECTRICA, CAMINO EL ROBLE DE DETICO</t>
  </si>
  <si>
    <t>SOLICITUD CAMBIO</t>
  </si>
  <si>
    <t>MEJORAMIENTO INTEGRAL ESTADIO MUNICIPAL DE QUEILEN</t>
  </si>
  <si>
    <t>TOTAL COMUNA DE  QUEILEN</t>
  </si>
  <si>
    <t>COMUNA DE QUEMCHI</t>
  </si>
  <si>
    <t>CONSTRUCCION ESTADIO MUNICIPAL DE QUEMCHI</t>
  </si>
  <si>
    <t xml:space="preserve">REPOSICION ESCUELA BASICA LLIUCO </t>
  </si>
  <si>
    <t>SUBSIDIO A LA OPERACION SISTEMA DE AUTOGENERACION ISLA DE QUEMCHI</t>
  </si>
  <si>
    <t>HABILITACION Y MEJORAMIENTO SUMINISTRO ELECTRICO, SECTOR AUCHO ALTO TUBILDAD</t>
  </si>
  <si>
    <t>REPOSICION CENTRO DE SALUD DE QUEMCHI</t>
  </si>
  <si>
    <t>CONSERVACION CAMINOS ISLA BUTACHAUQUES (C33)</t>
  </si>
  <si>
    <t>CONSERVACION CAMINOS RURALES SECTOR SUR (C33)</t>
  </si>
  <si>
    <t>CONSTRUCCION INFRAESTRUCTURA  AGUA POTABLE Y ALCANTARILLADO</t>
  </si>
  <si>
    <t>ADQUISICION MAQUINARIA VIAL COMUNA DE QUEMCHI(C33)</t>
  </si>
  <si>
    <t>30071585-FNDR</t>
  </si>
  <si>
    <t>REPOSICION POSTA DE SALUD ISLA TAC</t>
  </si>
  <si>
    <t>TOTAL COMUNA DE  QUEMCHI</t>
  </si>
  <si>
    <t>COMUNA DE QUINCHAO</t>
  </si>
  <si>
    <t>QUINCHAO</t>
  </si>
  <si>
    <t>REPOSICION ESCUELA RURAL ISLA LLINGUA</t>
  </si>
  <si>
    <t>CONSTRUCCION CENTRO CULTURAL DE ACHAO</t>
  </si>
  <si>
    <t>REPOSICION ESCUELA  LA CAPILLA ISLA CAGUACH</t>
  </si>
  <si>
    <t>REPOSICION INTERNADOS MASCULINO FEMENINO</t>
  </si>
  <si>
    <t>TRANSFERENCIA SUBSIDIO A LA OPERACION SIST. GENERACION AISLADO ISLA LIN LIN.</t>
  </si>
  <si>
    <t>ADQUISICION CAMION RECOLECTOR DE BASURA COMUNA DE QUINCHAO(C33)</t>
  </si>
  <si>
    <t>REPOSICION MAQUINARIA PARA CONSERVACION DE CAMINOS RURALES(C33)</t>
  </si>
  <si>
    <t>REPOSICION ESCUELA RURAL DE ISLA ALAO</t>
  </si>
  <si>
    <t>30103375-FNDR</t>
  </si>
  <si>
    <t>REPOSICION POSTA DE SALUD RURAL DE ISLA LLINGUA</t>
  </si>
  <si>
    <t>CONSTRUCCION CANCHA SINTETICA ACHAO, COMUNA DE QUINCHAO</t>
  </si>
  <si>
    <t>TOTAL COMUNA DE  QUINCHAO</t>
  </si>
  <si>
    <t>PROV. CHILOE</t>
  </si>
  <si>
    <t>NORMALIZACION ELECTRICA 11 ISLAS DEL ARCHIPIELAGO DE CHILOE</t>
  </si>
  <si>
    <t>CONSTRUCCION COMPLEJO DEPORTIVO CANCHA RAYADA</t>
  </si>
  <si>
    <t>30098600-SECT</t>
  </si>
  <si>
    <t>MEJORAMIENTO Y AMPLIACION HOSPITAL DE CASTRO (INFRA)</t>
  </si>
  <si>
    <t>NORMALIZACION TRES INTERSECCIONES CONFLICTIVAS RUTA 5 CASTRO</t>
  </si>
  <si>
    <t>REPOSICION Y ADQUISICION DE EQUIPOS Y EQUPA. RED SALUD CHILOE (C33)</t>
  </si>
  <si>
    <t>CONSTRUCCION SEDE UNIVERSITARIA PARA LA PROVINCIA DE CHILOE</t>
  </si>
  <si>
    <t>CONSERVACION CAMINOS VECINALES POR GLOSA , ETAPA I PROVINCIA DE CHILOE (C33)</t>
  </si>
  <si>
    <t>30083300-SECT</t>
  </si>
  <si>
    <t>NORMALIZACION HOSPITAL DE ANCUD</t>
  </si>
  <si>
    <t>SUBSIDIO A LA OPERACION SISTEMA ELECTRICO 11 ISLAS</t>
  </si>
  <si>
    <t>SUBSIDIO A LA OPERACION SISTEMA PRIVADO DE GENERACION ISLA TAC</t>
  </si>
  <si>
    <t>30083335-SECT</t>
  </si>
  <si>
    <t>NORMALIZACION HOSPITAL DE QUELLON, PROVINCIA DE CHILOE</t>
  </si>
  <si>
    <t>REQUERIMIENTO SSCH</t>
  </si>
  <si>
    <t>TOTAL  PROVINCIALES</t>
  </si>
  <si>
    <t>TOTAL PROVINCIA DE CHILOE</t>
  </si>
  <si>
    <t>COMUNA DE CHAITEN</t>
  </si>
  <si>
    <t>PALENA</t>
  </si>
  <si>
    <t>CHAITEN</t>
  </si>
  <si>
    <t>MEJORAMIENTO PLAZA VILLA SANTA LUCIA</t>
  </si>
  <si>
    <t>F. CARRA</t>
  </si>
  <si>
    <t>REPOSICION PLAZA DE ARMAS DE CHAITEN</t>
  </si>
  <si>
    <t>CONSERVACION PERIODICA CAMINOS BASICOS SANTA BARBARA CHANA (C33)</t>
  </si>
  <si>
    <t>CONSERVACION CALLES Y SITIOS FISCALES DE CHAITEN(C33)</t>
  </si>
  <si>
    <t>REPOSICION TERMINAL PORTUARIO DE CHAITEN</t>
  </si>
  <si>
    <t>CONSERVACION PERIODICA, CAMINO BASICO ROL W-813 Y ROL W-815 (C33)</t>
  </si>
  <si>
    <t>CONSTRUCCION CONEXION VIAL ISLA TALCAN ARCH. DESERTORES,CHAITEN</t>
  </si>
  <si>
    <t>MEJORAMIENTO AREA DE MOVIMIENTO PEQUEÑO AERODROMO AYACARA</t>
  </si>
  <si>
    <t>REPOSICION EDIFICIO GOBERNACION Y SERVICIOS PUBLICOS EN CHAITEN</t>
  </si>
  <si>
    <t>HABILITACION SUMINISTRO ENERGIA ELECTRICA CHAITEN VIEJO</t>
  </si>
  <si>
    <t>CONSTRUCCION RED DE ALCANTARILLADO Y PTAS VILLA SANTA LUCIA</t>
  </si>
  <si>
    <t>TOTAL COMUNA DE  CHAITEN</t>
  </si>
  <si>
    <t>COMUNA DE FUTALEUFU</t>
  </si>
  <si>
    <t>FUTALEUFU</t>
  </si>
  <si>
    <t>AMPLIACION ESCUELA BASICA  FUTALEUFU PARA EDUCACION MEDIA</t>
  </si>
  <si>
    <t>CONSTRUCCION CENTRO TRATAMIENTO INTEGRAL RESIDUOS SOLIDOS FUTALEUFU</t>
  </si>
  <si>
    <t>CONSTRUCCION TERMINAL DE BUSES DE FUTALEUFU</t>
  </si>
  <si>
    <t>HABILITACION SUMINISTRO ENERGIA ELECTRICA, SECTOR NOROESTE, FUTALEUFU</t>
  </si>
  <si>
    <t>MEJORAMIENTO Y PAVIMENTACION CALLE LAUTARO SUR - FUTALEUFU</t>
  </si>
  <si>
    <t>REPOSICION GIMNASIO MUNICIPAL DE FUTALEUFU</t>
  </si>
  <si>
    <t>ANALISIS ESTUDIO PLAN REGULADOR COMUNAL DE FUTALEUFU</t>
  </si>
  <si>
    <t>CONSTRUCCION CASA DE ACOGIDA DEL ADULTO MAYOR</t>
  </si>
  <si>
    <t>REPOSICION BODEGA Y OFICIANS MUNICPALES COMUNA DE FUTALEFU</t>
  </si>
  <si>
    <t>TOTAL COMUNA DE  FUTALEUFU</t>
  </si>
  <si>
    <t>COMUNA DE HUALAIHUE</t>
  </si>
  <si>
    <t>HUALAIHUE</t>
  </si>
  <si>
    <t>CONSERVACION GIMNASIO ESCUELA SEMILLERO DE ROLECHA (C33)</t>
  </si>
  <si>
    <t>CONSTRUCCION 2 CASA PARA PROFESIONALES CECOSF HUALAIHUE</t>
  </si>
  <si>
    <t>CONSERVACION SEDE SOCIAL LOCALIDAD DE CONTAO (C33)</t>
  </si>
  <si>
    <t>30311722-FNDR</t>
  </si>
  <si>
    <t>REPOSICION POSTA SALUD RURAL AULEN</t>
  </si>
  <si>
    <t>CONSTRUCCION CEMENTERIO DE CONTAO, HUALAIHUE</t>
  </si>
  <si>
    <t>CONSERVACION CAMINOS VECINALES GLOSA 7,COMUNA HUALAIHUE, PROV. PALENA(C33)</t>
  </si>
  <si>
    <t>CONSTRUCCION GIMNASIO PICHICOLO</t>
  </si>
  <si>
    <t>CONSTRUCCION SISTEMA AGUA POTABLE PUNTILLA PICHICOLO</t>
  </si>
  <si>
    <t>CONSTRUCCION SISTEMA AGUA POTABLE CHOLGO</t>
  </si>
  <si>
    <t>ADQUISICION CAMION MULTIPROPOSITO (C33)</t>
  </si>
  <si>
    <t>CONSTRUCCION SISTEMA AGUA POTABLE EL MANZANO</t>
  </si>
  <si>
    <t>ADQUISICION SISTEMA DE ILUMINACION PAD. RIO NEGRO HORNOPIREN(C33)</t>
  </si>
  <si>
    <t>ADQUISICION LANCHA POLICIAL TENENCIA HORNOPIREN, COMUNA HUALAIHUE(C33)</t>
  </si>
  <si>
    <t>30311772-FNDR</t>
  </si>
  <si>
    <t>CONSTRUCCION CONSULTORIO RURAL DE CONTAO</t>
  </si>
  <si>
    <t>CONSTRUCCION CARPETA SINTETICA CANCHA ROLECHA</t>
  </si>
  <si>
    <t>TOTAL COMUNA DE  HUALAIHUE</t>
  </si>
  <si>
    <t>COMUNA DE PALENA</t>
  </si>
  <si>
    <t>REPOSICION Y AMPLIACION CUARTEL 1° COMPAÑIA DE BOMBEROS DE PALENA</t>
  </si>
  <si>
    <t>CONSTRUCCION BODEGA Y GALPON MUNICIPAL</t>
  </si>
  <si>
    <t>ADQUISICION DOS CAMIONETAS Y UN FURGON Y UNA CAMIONETA DE CARGA(C33)</t>
  </si>
  <si>
    <t>ACTUALIZACION PLAN REGULADOR COMUNA DE PALENA (C33)</t>
  </si>
  <si>
    <t>CONSTRUCCION CONEXION VIAL SECTOR PALENA-LAGO PALENA</t>
  </si>
  <si>
    <t>ORD 1896, OF 2992</t>
  </si>
  <si>
    <t>AMPLIACION AREA DE MOVIMIENTO PEQUEÑO AERODROMO ALTO PALENA</t>
  </si>
  <si>
    <t>CONSTRUCCION SISTEMA DE AGUA POTABLE Y ALCANTARILLADO SECTOR PUERTO</t>
  </si>
  <si>
    <t>CONSTRUCCION CENTRO INTEGRAL DE TRATAMIENTOS DE RSD</t>
  </si>
  <si>
    <t>TOTAL COMUNA DE  PALENA</t>
  </si>
  <si>
    <t>PROV. PALENA</t>
  </si>
  <si>
    <t>MEJORAMIENTO RUTA 7 SECTOR PTO. CARDENAS-SANTA LUCIA</t>
  </si>
  <si>
    <t>CONSERVACION CAMINOS BASICOS RUTA  W609 ETAPA I (C33)</t>
  </si>
  <si>
    <t>MEJORAMIENTO DIVERSAS CALLES PROVINCIA DE PALENA</t>
  </si>
  <si>
    <t>HABILITACION DE UNIDADES CRITICAS, HOSPITAL DE CHAITEN</t>
  </si>
  <si>
    <t>CONSTRUCION CAMINO RUTA  W 807 SECTOR PUENTE NEGRO PTE. AQUELLAS</t>
  </si>
  <si>
    <t>30428989-FNDR</t>
  </si>
  <si>
    <t>ADQUISICION EQUIPOS Y EQUIPAMIENTOS PARA HOSPITALES PROVINCIA DE PALENA(C33)</t>
  </si>
  <si>
    <t>30458546-FNDR</t>
  </si>
  <si>
    <t>REPOSICION MOVILES TRASLADOS HOSPITALES PROVINCIA DE PALENA(C33)</t>
  </si>
  <si>
    <t>SUBSIDIO A LA OPERACION SISTEMA ISLAS DESERTORES</t>
  </si>
  <si>
    <t>ADQUISICION EQUIPOS GPS BIENES NACIONALES PALENA (C33)</t>
  </si>
  <si>
    <t>SUBSIDIO A LA OPERACION SISTEMA PRIVADO DE GENERACION ISLAS AYACARA</t>
  </si>
  <si>
    <t>MEJORAMIENTO RUTA 235-CH SECTOR V. S. LUCIA-P. RAMIREZ, PROV. PALENA</t>
  </si>
  <si>
    <t>MEJORAMIENTO Y READECUACION FUNCIONAL HOSPITAL DE PALENA</t>
  </si>
  <si>
    <t>TOTAL PROVINCIA DE PALENA</t>
  </si>
  <si>
    <t>REGIONALES</t>
  </si>
  <si>
    <t>REGIONAL</t>
  </si>
  <si>
    <t>TRANSFERENCIA PROGRAMA RENOVACION FLOTA LOCOMOCION COLECTIVA</t>
  </si>
  <si>
    <t>CONSERVACION FACHADAS Y CIRCULACIONES CENTRO ADMINISTRATIVO REGIONAL (C33)</t>
  </si>
  <si>
    <t>EN EJECUCION CONS.</t>
  </si>
  <si>
    <t>FACTIBILIDAD</t>
  </si>
  <si>
    <t>EQUIPAMIENTO PLANTAS  POTABILIZADORAS DE EMERGENCIA(C33)</t>
  </si>
  <si>
    <t>ACTUALIZACION, MODIFICACION Y REESTRUCTURACION DE LA PROPUESTA PROT (C33)</t>
  </si>
  <si>
    <t>EQUIPAMIENTO DE RESCATE Y REPOSICION VEHICULOS PARA GOPE(C33)</t>
  </si>
  <si>
    <t>DIAGNOSTICO PARA LA ESTRATEGIA REGIONAL RESIDUOS SOLIDOS</t>
  </si>
  <si>
    <t>HABILITACION BANCO DE LECHE MATERNA DONADA</t>
  </si>
  <si>
    <t>SOLICITUD SSR</t>
  </si>
  <si>
    <t>ADQUISICION EQUIPOS Y EQUIPAMIENTO PARA HABILITACION PABELLON CMA (C33)</t>
  </si>
  <si>
    <t>TRANSFERENCIA PARA ADQUISICIÓN MATERIAL MAYOR Y MENOR BOMBEROS REGION DE LOS LAG</t>
  </si>
  <si>
    <t>CONSTRUCCION EDIFICIO INSTITUCIONAL ONEMI LOS LAGOS</t>
  </si>
  <si>
    <t>SOLICITUD ONEMI</t>
  </si>
  <si>
    <t>TOTAL REGIONAL</t>
  </si>
  <si>
    <t>FOMENTO</t>
  </si>
  <si>
    <t>SILVOAGROPECUARIO</t>
  </si>
  <si>
    <t>TRANSFERENCIA PDT PECUARIO BOVINO Y AGROINDUSTRIAL TPV</t>
  </si>
  <si>
    <t>A. MACIAS</t>
  </si>
  <si>
    <t>TRANSFERENCIA PROGRAMA  FOMENTO PRODUCTIVO ASOCIATIVO 2 REGION DE LOS LAGOS</t>
  </si>
  <si>
    <t>TRANSFERENCIA Y ADOPCION DESARROLLO CAPITAL HUMANO PARA LA AGRICULTURA FAMILIAR CAMPESINA</t>
  </si>
  <si>
    <t>TRANSFERENCIA FORTALECER PESCA ARTESANAL CHAITEN, HUALAIHUE Y COCHAMO</t>
  </si>
  <si>
    <t>TRANSFERENCIA DESARROLLO SUSTENTABLE DESTINO TURISTICO PATAGONIA VERDE</t>
  </si>
  <si>
    <t>TRANSFERENCIA FORTALECIMIENTO MICRO Y PEQUEÑA EMPRESA</t>
  </si>
  <si>
    <t xml:space="preserve">CAPACITACION CENTRO EMPRENDIMIENTO PATAGONIA VERDE </t>
  </si>
  <si>
    <t>TRANSFERENCIA TECNOLOGICA PARA EL DESARROLLO Y POTENCIAMIENTO DE LA AFC</t>
  </si>
  <si>
    <t>TRANSFERENCIA PROGRAMA VALORACION SELLO ORIGEN DE PRODUCTOS SILVOAGROPECUARIOS</t>
  </si>
  <si>
    <t>PROGRAMA MEJORAMIENTO GENETICO OVINO/BOVINO TPV</t>
  </si>
  <si>
    <t>TRANSFERENCIA MONITOREO SITUACION SANITARIA EN BOVINOS Y OVINOS DEL TPV</t>
  </si>
  <si>
    <t>TRANSFERENCIA PROGRAMA RECUPERACION SUELO DEGRADADOS EN TPV</t>
  </si>
  <si>
    <t xml:space="preserve">TRANSFERENCIA DESARROLLO DEL T.I.E. EN TERRITORIO PATAGONIA VERDE </t>
  </si>
  <si>
    <t>TRANSFERENCIA CAPITAL SEMILLA PARA POTENCIAR LOS SEIS EJES PRODUCTIVOS A DE LA PROVINCIA DE PALENA</t>
  </si>
  <si>
    <t>TRANSFERENCIA PROGRAMA REGULARIZACION DERECHO APROVECHAMIENTOS DE AGUA</t>
  </si>
  <si>
    <t xml:space="preserve">TRANSFERENCIA FORTALECIMIENTO Y COMPETITIVIDAD DE LA ARTESANIA </t>
  </si>
  <si>
    <t>TRANSFERENCIA Y ASESORIA  TECNICA EN TURISMO RURAL II ETAPA</t>
  </si>
  <si>
    <t>TRANSFERENCIA ASESORIA ESPECIALIZADA CONSOLIDACION TENENCIA TIERRA EN AFC</t>
  </si>
  <si>
    <t>SANEAMIENTO DE LA TENENCIA IRREGULAR DE LA PROPIEDAD PATAGONIA VERDE</t>
  </si>
  <si>
    <t>TRANSFERENCIA APOYO A LA COMPETITIVIDAD PRODUCTORES MAPUCHES</t>
  </si>
  <si>
    <t>CAPACITACION ASESORIA TECNICA EN TURISMO RURAL PARA PEQUEÑOS AGRICULTORES</t>
  </si>
  <si>
    <t>TRANSFERENCIA PROGRAMAS DE INVERSIONES PRODUCTIVAS EN FAMILIAS USUARIAS DE PROGRAMAS DE ASESORIA INDAP</t>
  </si>
  <si>
    <t>TRANSFERENCIA OBRAS MENORES DE RIEGO Y SUMINISTRO DE AGUA AFC</t>
  </si>
  <si>
    <t>SANEAMIENTO ASESORIA LEGAL Y TECNICA  CONSOLIDACION DE LA TENENCIA IMPERFECTA  DE TIERRAS</t>
  </si>
  <si>
    <t>MEJORAMIENTO DE SUELOS  EN TERRITORIOS INDIGENAS</t>
  </si>
  <si>
    <t>ERRADICACION VISON DE LA REGION DE LOS LAGOS</t>
  </si>
  <si>
    <t>ERRADICACION DE LA BRUCELOSIS BOVINA</t>
  </si>
  <si>
    <t>CAPACITACION NUCLEOS GESTORES TERRITORIOS PIRDT</t>
  </si>
  <si>
    <t>TRANSFERENCIA INVERSION EN LA MIPE DEL MEJILLON CHILENO</t>
  </si>
  <si>
    <t>TRANSFERENCIA MEJORAMIENTO DE LA PRODUCTIVIDAD EN AREAS DE MANEJO II</t>
  </si>
  <si>
    <t>PROGRAMA APOYO INTEGRAL A LAS FERIAS LIBRES</t>
  </si>
  <si>
    <t>TRANSFERENCIA EMERGENCIA PRODUCTIVA FERIANTES Y COCINERIAS DEL MAR</t>
  </si>
  <si>
    <t>CAPACITACION Y VALORIZACION DE PRODUCTOS AGROPECUARIOS</t>
  </si>
  <si>
    <t>CAPACITACION PARA EL FOMENTO AGROFORESTAL EN PALENA Y COCHAMO</t>
  </si>
  <si>
    <t>TRANSFERENCIA PROGRAMA INTEGRAL DE RIEGO REGION DE LOS LAGOS</t>
  </si>
  <si>
    <t>CAPACITACION Y FOMENTO AGROECOLOGIA  Y PRODUCCION AGRICULTURA</t>
  </si>
  <si>
    <t>PROGRAMA RECAMBIO CALEFACTORES CIUDAD OSORNO</t>
  </si>
  <si>
    <t>PROGRAMA IMPLEMENTACION DE BUENAS PRACTICAS AMBIENTALES</t>
  </si>
  <si>
    <t>TRANSFERENCIA DE HERRAMIENTAS DE VIDA PARA EL APRENDIZAJE</t>
  </si>
  <si>
    <t>MEJORAMIENTO EDUCACION POBLACION ADULTA X REGION</t>
  </si>
  <si>
    <t>TRANSFERENCIA CAPACITACION MEJORAMIENTO DE LA ACTIVIDAD FISICA</t>
  </si>
  <si>
    <t>CAPACITACION PERFECCIONAMIENTO ASIGNATURA LENGUA INDIGENA</t>
  </si>
  <si>
    <t xml:space="preserve">TRANSFERENCIA GESTION DEL TERRITORIO TURISTICO, REGION DE LOS LAGOS </t>
  </si>
  <si>
    <t>TRANSFERENCIA  TECNOLOGICA PREVENCION PRECOZ DE NEOPLASIAS COLORECTALES</t>
  </si>
  <si>
    <t>PROGRAMA FOMENTO Y DESARROLLO PESCA ARTESANAL REGION DE LOS LAGOS 2014-2016</t>
  </si>
  <si>
    <t>RECUPERACION DE DIVERSIDAD PROD DE LA PESCA ARTESANAL</t>
  </si>
  <si>
    <t>CAPACITACION Y FORTALECIMIENTO PERSONAS MAYORES</t>
  </si>
  <si>
    <t>CAPACITACION DESARROLLO Y FORTALECIMIENTO PERSONAS DISCAPACITADAS</t>
  </si>
  <si>
    <t>DIFUSION PROG. DE APLICACION DE ESTRATEGIAS DE PROMOCION</t>
  </si>
  <si>
    <t>RECUPERACION Y DIVERSIFICACION PRODUCCION ACUICOLA EN PEQUEÑA ESCALA</t>
  </si>
  <si>
    <t>RECUPERACION DE ACTIVIDADES PRODUCTIVAS DE LA PESCA ARTESANAL</t>
  </si>
  <si>
    <t>CAPACITACION PARA EL DES. Y FORTAL. RUTA DE LOS PARQUES REG. LOS LAGOS</t>
  </si>
  <si>
    <t>PROV. LLANQUIHUE</t>
  </si>
  <si>
    <t>CAPACITACION DINAMINACION DEST. TURISTICO PMONTT,CALBUCO,MAULLIN PATRIMONIAL</t>
  </si>
  <si>
    <t>DIFUSION PARA EL FORTALECIMIENTO Y DSLLO DEL SELLO SIPAM CHILOE EN LA AFC</t>
  </si>
  <si>
    <t>CAPACITACION TRABAJO EN FIBRA ANIMAL Y VEGETAL MUJERES DE CHAITEN</t>
  </si>
  <si>
    <t>CAPACITACION TECNICA PARA LA IMPLEMENTACION DEL PLAN DE DESARROLLO DE LA INDUSTRIA MITULICULTURA</t>
  </si>
  <si>
    <t>CAPACITACION PARA FORTALECIEMIENTO TECNOLOGOCO PARA LA IMPLEMETACION DEL PLAN INDUSTRIAL PARA EL CONSUMO HUMANO</t>
  </si>
  <si>
    <t>CAPACITACION FORTALECIMIENTO DE LA AUTONOMIA ECONOMICA DE MUJERES EMPRENDEDORAS DEL SERNAMEG</t>
  </si>
  <si>
    <t>CAPACITACION ORDENAMIENTO PREDIAL Y FOMENTO A LA PRODUCCION LIMPIA</t>
  </si>
  <si>
    <t>CAPACITACION Y MEJORAMIENTO OBRAS PARA USO EFICIENTE REC. HIDRICOS A NIVEL PREDIAL EN COM.IND</t>
  </si>
  <si>
    <t>CAPACITACION Y FORTALECIMIENTO PESCADORES ARTESANALES DE CUCAO</t>
  </si>
  <si>
    <t>CAPACITACION ESCUELA DE OFICIOS TURISMO REGION DE LOS LAGOS</t>
  </si>
  <si>
    <t>SOLICITUD DIPLAN</t>
  </si>
  <si>
    <t>ASISTENCIA TECNICA PESCADORES ARTESANALES SUBTERRITORIO 2 PMDT PATAGONIA VERDE</t>
  </si>
  <si>
    <t>DIFUSION Y PROMOCION TURISTICA REGION DE LOS LAGOS</t>
  </si>
  <si>
    <t>CAPACITACION PARA DESARROLLO Y FORTALECIMIENTO PRODUCTIVO DE ZONAS ESTRATEGICAS</t>
  </si>
  <si>
    <t>FIC</t>
  </si>
  <si>
    <t>FONDO INNOVACION Y COMPETITIVIDAD</t>
  </si>
  <si>
    <t xml:space="preserve">APROBADO  LEY </t>
  </si>
  <si>
    <t>TOTAL FOMENTO</t>
  </si>
  <si>
    <t>TOTAL PRESUPUESTO 2018</t>
  </si>
  <si>
    <t>REPOSICION EDIFICIO MUNICIPAL DE CHAITEN</t>
  </si>
  <si>
    <t>REPOSICION PLAZA DE ARMAS Y AV. VICENTE PEREZ ROSALES, LLANQUIHUE</t>
  </si>
  <si>
    <t>TOTAL</t>
  </si>
  <si>
    <t>JULIO</t>
  </si>
  <si>
    <t>AGOSTO</t>
  </si>
  <si>
    <t>SEPTIEMBRE</t>
  </si>
  <si>
    <t>OCTUBRE</t>
  </si>
  <si>
    <t>NOVIEMBRE</t>
  </si>
  <si>
    <t>DICIEMBRE</t>
  </si>
  <si>
    <t>ARRASTRE</t>
  </si>
  <si>
    <t>INDAP</t>
  </si>
  <si>
    <t>PUERTO MONTT</t>
  </si>
  <si>
    <t>SUBPESCA</t>
  </si>
  <si>
    <t>CORFO</t>
  </si>
  <si>
    <t>SERCOTEC</t>
  </si>
  <si>
    <t>SEREMI DE MEDIO AMBIENTE</t>
  </si>
  <si>
    <t>SERNATUR</t>
  </si>
  <si>
    <t>CONADI</t>
  </si>
  <si>
    <t>SENCE</t>
  </si>
  <si>
    <t>SAG</t>
  </si>
  <si>
    <t xml:space="preserve">SEREMI DE AGRICULTURA </t>
  </si>
  <si>
    <t>FOSIS</t>
  </si>
  <si>
    <t>%</t>
  </si>
  <si>
    <t>ABRIL-JUNIO</t>
  </si>
  <si>
    <t>CONVENIOS</t>
  </si>
  <si>
    <t>rates 26-06-2018</t>
  </si>
  <si>
    <t>convenios 28-06-2018</t>
  </si>
  <si>
    <t>REPOSICION CUARTEL BOMBEROS 5TA. COMPAÑÍA, COMUNA DE CASTRO</t>
  </si>
  <si>
    <t>COMISION NACIONAL DE RIEGO</t>
  </si>
  <si>
    <t>SEREMI DE EDUCACION</t>
  </si>
  <si>
    <t>FOMENTO PATAGONIA VERDE</t>
  </si>
  <si>
    <t>SEREMI DE AGRICULTURA</t>
  </si>
  <si>
    <t>SERNAMEG</t>
  </si>
  <si>
    <t>SEREMI DE BIENES NACIONALES</t>
  </si>
  <si>
    <t>TOTAL FOMENTO PROVISION PATAGONIA VERDE</t>
  </si>
  <si>
    <t>TOTAL INICIATIVAS DE FOMENTO A SS.PP.</t>
  </si>
  <si>
    <t>TOTAL FIC</t>
  </si>
  <si>
    <t>SIN RATE 2018</t>
  </si>
  <si>
    <t>SIN FICHA 2018</t>
  </si>
  <si>
    <t>CON FICHA 2019 SIN RATE</t>
  </si>
  <si>
    <t>SOL. TRANSPORTE</t>
  </si>
  <si>
    <t xml:space="preserve">TOTAL </t>
  </si>
  <si>
    <t>DISEÑO MEJORAMIENTO PLANTA DE TRATAMIENTO DE AGUAS SERVIDAS</t>
  </si>
  <si>
    <t>CONSERVACION SISTEMAS DE APRS COMUNA PUERTO OCTAY</t>
  </si>
  <si>
    <t>FALTA INFORMACIÓN</t>
  </si>
  <si>
    <t>NO INGRESADO</t>
  </si>
  <si>
    <t>NO PRESENTADO A EVALUACION</t>
  </si>
  <si>
    <t>OBSERVADO TECNICAMENTE</t>
  </si>
  <si>
    <t>CONSERVACION CASA PAULY PUERTO MONTT</t>
  </si>
  <si>
    <t>CONSTRUCCION MATADERO MUNICIPAL CASTRO</t>
  </si>
  <si>
    <t>HABILITACION DE BOX Y CAMARA HIPERBARICA</t>
  </si>
  <si>
    <t>TOTAL SIN RECOMENDACIÓN TECNICA</t>
  </si>
  <si>
    <t>SR**</t>
  </si>
  <si>
    <t>PROV.PALENA</t>
  </si>
  <si>
    <t>CONAF</t>
  </si>
  <si>
    <t>TOTAL INICIATIVAS SIN RECOMENDACIÓN TECNICA+REBAJAS PROG. DE FOMENTO</t>
  </si>
  <si>
    <t>30458984</t>
  </si>
  <si>
    <t xml:space="preserve"> ENERO</t>
  </si>
  <si>
    <t xml:space="preserve"> FEBRERO</t>
  </si>
  <si>
    <t xml:space="preserve"> MARZO</t>
  </si>
  <si>
    <t xml:space="preserve"> MAYO</t>
  </si>
  <si>
    <t>SALDO</t>
  </si>
  <si>
    <t>CONSTRUCCION MULTICANCHA VILLA PARQUE NACIONAL</t>
  </si>
  <si>
    <t>CONSTRUCCION ESPACIO MULTIPROPOSITO CARLOS FOLLERT</t>
  </si>
  <si>
    <t>REPOSICION Y CONSTRUCCION DE VEREDAS DIVERSOS SECTORES</t>
  </si>
  <si>
    <t>PUERTO OCTAY</t>
  </si>
  <si>
    <t>CONSTRUCCION CUBIERTA MULTICANCHA ESCUELA ALBERTO HURTADO</t>
  </si>
  <si>
    <t>TURISMO</t>
  </si>
  <si>
    <t>MEJORAMIENTO MIRADOR PLAYA RAQUEL</t>
  </si>
  <si>
    <t>HABILITACION CANCHA VOLEY PLAYA EN LAS CASCADAS</t>
  </si>
  <si>
    <t>HABILITACION PLAZUELA Y AREAS VERDES EN SECTOR PAZ BELEN</t>
  </si>
  <si>
    <t>CONSTRUCCION ACERAS SECTOR PAZ BELEN</t>
  </si>
  <si>
    <t>CONSTRUCCION MIRADORES CALLE VICENTE PEREZ ROSALES Y POBLACION BERNARDO O'HIGGINS</t>
  </si>
  <si>
    <t>CONSTRUCCION PISCINAS PUBLICAS PURRANQUE</t>
  </si>
  <si>
    <t xml:space="preserve">REPOSICION CABINAS PARADEROS TAXIS </t>
  </si>
  <si>
    <t>REPOSICION Y MANTENIMIENTO GARITAS CAMINERAS COMUNA DE PURRANQUE</t>
  </si>
  <si>
    <t>REPOSICION INFRAESTRUCTURA ACTIVIDADES TRADICIONALES COMUNA DE PURRANQUE</t>
  </si>
  <si>
    <t>CONSTRUCCION PLAZA LOCALIDAD DE CRUCERO, COMUNA DE PURRANQUE</t>
  </si>
  <si>
    <t>EDUCACION</t>
  </si>
  <si>
    <t xml:space="preserve">MEJORAMIENTO ESCUELA ENTRE LAGOS </t>
  </si>
  <si>
    <t>AMPLIACION Y MEJORAMIENTO ESCUELA RURAL EL ENCANTO</t>
  </si>
  <si>
    <t>REPOSICION PARCIAL ESCUELA DE PARVULOS RAYITO DE SOL</t>
  </si>
  <si>
    <t>MEJORAMIENTO CASA DEL DEPORTE Y LA CULTURA</t>
  </si>
  <si>
    <t>CONSTRUCCION BAÑOS, CAMARINES Y LOCALES TURISTICOS COSTANERA</t>
  </si>
  <si>
    <t>CONSTRUCCION CENTRO COMUNITARIO EL ENCANTO</t>
  </si>
  <si>
    <t>REPOSICION CENTRO COMUNITARIO PILMAIQUEN</t>
  </si>
  <si>
    <t>CONSTRUCCION CANCHA SINTETICA PORVENIR</t>
  </si>
  <si>
    <t>SEGURIDAD</t>
  </si>
  <si>
    <t>REPOSICION Y CONSERVACIÓN LUMINARIAS CALLE MANUEL RODRÍGUEZ</t>
  </si>
  <si>
    <t>RÍO NEGRO</t>
  </si>
  <si>
    <t>MEJORAMIENTO MULTICANCHA DE RIACHUELO</t>
  </si>
  <si>
    <t>MEJORAMIENTO CENTRO CIVICO DE RIACHUELO</t>
  </si>
  <si>
    <t>AMPLIACION Y MEJORAMIENTO CENTRO COMUNITARIO SAN FLORENTINO</t>
  </si>
  <si>
    <t>CONSTRUCCION CENTRO COMUNITARIO LLAHUALCO</t>
  </si>
  <si>
    <t>AMPLIACION Y MEJORAMIENTO CENTRO COMUNITARIO LAGOS DE CHILE</t>
  </si>
  <si>
    <t>MEJORAMIENTO ASOCIACIÓN DE RAYUELA RÍO NEGRO</t>
  </si>
  <si>
    <t>TOTAL COMUNA DE  RÍO NEGRO</t>
  </si>
  <si>
    <t>CONSTRUCCION PASEO PEATONAL CALLE SIMPSON</t>
  </si>
  <si>
    <t>MEJORAMIENTO PASEO PEATONAL PLAZA MAICOLPUE</t>
  </si>
  <si>
    <t>CONSTRUCCION ESCALERA Y ACCESO UNIVERSAL PLAZA MAICOLPUE</t>
  </si>
  <si>
    <t>CONSTRUCCION CENTRO COMUNITARIO Y ATENCION DE SALUD RUCAPIHUEN</t>
  </si>
  <si>
    <t>MEJORAMIENTO CEMENTERIO MUNICIPAL VILLA SAN PABLO</t>
  </si>
  <si>
    <t>CONSTRUCCION REFUGIOS PEATONALES DIVERSOS SECTORES DE LA COMUNA</t>
  </si>
  <si>
    <t>CONSTRUCCION PLAZA SOR TERESA DE LOS ANDES SAN PABLO</t>
  </si>
  <si>
    <t>CONSTRUCCION CENTRO COMUNITARIO TALLERES LABORALES SAN PABLO</t>
  </si>
  <si>
    <t>MEJORAMIENTO AREAS VERDES Y PLAZA ACTIVA LOS LIRQUENES-ALERCE NORTE</t>
  </si>
  <si>
    <t>CONSTRUCCION FERIA TECHADA ALERCE SUR ENTRE TRANSVERSAL 4 Y 2 ORIENTE</t>
  </si>
  <si>
    <t>CONSTRUCCION MURO DE GAVIONES SECTOR LA CAPILLA ISLA TENGLO</t>
  </si>
  <si>
    <t>CONSTRUCCION DE GAVIONES ISLA TENGLO FRENTE SECTOR ANAHUAC</t>
  </si>
  <si>
    <t>MEJORAMIENTO AREAS VERDES JUEGOS INFANTILES CALLE ALDACHILDO</t>
  </si>
  <si>
    <t>CONSTRUCCION VEREDAS SECTOR LA VARA</t>
  </si>
  <si>
    <t>CONSTRUCCION VEREDAS POBLACION LA PALOMA</t>
  </si>
  <si>
    <t>MEJORAMIENTO AREAS VERDES PARQUE SAMUEL ROMAN ALERCE NORTE</t>
  </si>
  <si>
    <t>TOTAL COMUNA DE  PUERTO MONTT</t>
  </si>
  <si>
    <t>CONSTRUCCION EXPLANADA COSTANERA SUR</t>
  </si>
  <si>
    <t xml:space="preserve">CONSTRUCCION BAHIAS DE ESTACIONAMIENTO SECTOR SAN RAFAEL </t>
  </si>
  <si>
    <t>CONSERVACION DE ESPACIOS Y EDIFICIOS PUBLICOS VARIOS SECTORES DE CALBUCO</t>
  </si>
  <si>
    <t>MEJORAMIENTO PARQUE MUNICIPAL CAICAEN</t>
  </si>
  <si>
    <t>MEJORAMIENTO MULTICANCHA Y SEDE POBLACION SAN ANDRES</t>
  </si>
  <si>
    <t>CONSTRUCCION FERIA COMERCIAL FEDERICO ERRAZURIZ</t>
  </si>
  <si>
    <t>CONSTRUCCION SALA ACONDICIONAMIENTO ESTADIO MUNICIPAL CALBUCO</t>
  </si>
  <si>
    <t>MEJORAMIENTO ÁREAS USO PÚBLICOS CALLE MAGISTERIO Y SANTIAGO BUERAS</t>
  </si>
  <si>
    <t>CONSTRUCCIÓN OFICINA COORDINACIÓN POCOIHUEN</t>
  </si>
  <si>
    <t>CONSTRUCCION SEDE COMUNITARIA SECTOR EL BOSQUE</t>
  </si>
  <si>
    <t>AMPLIACIÓN GIMNASIO MUNICIPAL DE COCHAMÓ</t>
  </si>
  <si>
    <t>AMPLIACION DE OFICINAS MUNICIPALES</t>
  </si>
  <si>
    <t>CONSTRUCCION CASA DEL TURISTA RIO PUELO</t>
  </si>
  <si>
    <t>MEJORAMIENTO MULTICANCHA VILLA LOS RIOS</t>
  </si>
  <si>
    <t>MEJORAMIENTO ACCESO HOSPITAL Y VEREDAS EN CALLE DE FRESIA URBANO</t>
  </si>
  <si>
    <t>MEJORAMIENTO MONUMENTO BATALLA EL TORO</t>
  </si>
  <si>
    <t xml:space="preserve">REPOSICION AREA PERIMETRAL Y SEDE SAN PEDRO </t>
  </si>
  <si>
    <t>HABILITACION SEÑALETICA TURISTICA DE FRUTILLAR</t>
  </si>
  <si>
    <t>CONSTRUCCION SEDE SOCIAL LOS BAJOS FRUTILLAR</t>
  </si>
  <si>
    <t>CONSTRUCCION CENTRO COMUNITARIO DE REHABILITACIÓN FRUTILLAR</t>
  </si>
  <si>
    <t>REPOSICION Y MEJORAMIENTO ACERAS PASEO AV. PEREZ ROSALES</t>
  </si>
  <si>
    <t>REPOSICION Y MEJORAMIENTO ACERAS PASEO AV. MATTA</t>
  </si>
  <si>
    <t>CONSTRUCCION Y EQUIPAMIENTO PARQUE HUMEDAL BAQUEDANO</t>
  </si>
  <si>
    <t>CONSTRUCCION SKATE PARK COMUNA DE LLANQUIHUE</t>
  </si>
  <si>
    <t>MEJORAMIENTO ACCESO LOS MUERMOS Y SEÑALETICA TURISTICA</t>
  </si>
  <si>
    <t>CONSTRUCCION E INSTALACION CANCHA DE PASTO SINTETICO</t>
  </si>
  <si>
    <t xml:space="preserve">CONSTRUCCION ADOCRETOS EN CALLE ARTURO PRAT DE QUENUIR </t>
  </si>
  <si>
    <t xml:space="preserve">CONSTRUCCION CENTRO MULTIPROPOSITO DE QUENUIR </t>
  </si>
  <si>
    <t xml:space="preserve">CONSTRUCCION MULTICANCHA SECTOR COYAM </t>
  </si>
  <si>
    <t xml:space="preserve"> CONSTRUCCION PASEO PEATONAL TECHADO CON CASETA DE INFORMACIÓN TURÍSTICA, MAULLÍN</t>
  </si>
  <si>
    <t>CONSTRUCCION MURO DE GAVIONES SECTOR CAMINO LA FABRICA CARELMAPU</t>
  </si>
  <si>
    <t>CONSTRUCCION MURO DE GAVIONES SECTOR MIRADOR CORHABIT CARELMAPU</t>
  </si>
  <si>
    <t>REPOSICION SEDE CLUB DEPORTIVO,SOCIAL Y CULTURAL GENERAL BAQUEDANO</t>
  </si>
  <si>
    <t>PUERTO VARAS</t>
  </si>
  <si>
    <t>MEJORAMIENTO PLAZA CULTURA DE LAS TRADICIONES DE NUEVA BRAUNAU</t>
  </si>
  <si>
    <t xml:space="preserve">CONSTRUCCION CAMARINES ESTADIO NUEVA BRAUNAU </t>
  </si>
  <si>
    <t xml:space="preserve">CONSTRUCCION CUARTEL PRIMERA COMPAÑIA DE BOMBEROS </t>
  </si>
  <si>
    <t>AMPLIACION CUARTEL DE BOMBEROS TERCERA COMPAÑÍA DE PUERTO VARAS</t>
  </si>
  <si>
    <t>MEJORAMIENTO PLAZA LOS AVELLANOS LOMAS VI, PUERTO VARAS</t>
  </si>
  <si>
    <t>TOTAL COMUNA DE  PUERTO VARAS</t>
  </si>
  <si>
    <t>CONSTRUCCION ALUMBRADO PÚBLICO DIVERSOS SECTORES RURALES</t>
  </si>
  <si>
    <t xml:space="preserve">REPOSICION SEDE SOCIAL SECTOR RURAL CAULIN ALTO     </t>
  </si>
  <si>
    <t>MEJORAMIENTO CALZADAS SECTOR BELLAVISTA</t>
  </si>
  <si>
    <t>REPOSICION SEDE MULTIFUNCIONAL SECTOR PUMILLAHUE</t>
  </si>
  <si>
    <t>MEJORAMIENTO ESPACIOS PUBLICOS EN DIVERSOS SECTORES DE LA COMUNA</t>
  </si>
  <si>
    <t>MEJORAMIENTO CALZADAS Y SOLUCION DE AGUAS LLUVIAS DIVERSOS SECTORES DE ANCUD</t>
  </si>
  <si>
    <t>MEJORAMIENTO VEREDAS Y CALZADAS CALLE LAS CANTERAS</t>
  </si>
  <si>
    <t>MEJORAMIENTO VEREDAS Y CALZADAS SECTOR BONILLA Y ALREDEDORES</t>
  </si>
  <si>
    <t xml:space="preserve">CONSTRUCCION SEÑALETICA TURISTICA Y MIRADOR </t>
  </si>
  <si>
    <t>CONSTRUCCION TALLER ARTESANAL Y CENTRO POLIFUNCIONAL SINDICATO PESCADORES PEDRO MONTT</t>
  </si>
  <si>
    <t>MEJORAMIENTO DE ILUMINACION DE ACCESO A CASTRO</t>
  </si>
  <si>
    <t>REPOSICION VEREDAS SECTORES URBANOS CASTRO</t>
  </si>
  <si>
    <t>CONSTRUCCION CENTRO COMUNITARIO POLIFUNCIONAL ISLA DE QUEHUI, CASTRO</t>
  </si>
  <si>
    <t>AMPLIACION Y NORMALIZACIÓN EDIFICIO MUNICIPAL</t>
  </si>
  <si>
    <t>MEJORAMIENTO INFRAESTRUCTURA MERCADO MUNICIPAL DE CHONCHI</t>
  </si>
  <si>
    <t>MEJORAMIENTO INSTALACIONES PARQUE MUNICIPAL DE NOTUCO</t>
  </si>
  <si>
    <t>MEJORAMIENTO GIMNASIO ESCUELA RURAL DE CUCAO</t>
  </si>
  <si>
    <t>AGUA POTABLE</t>
  </si>
  <si>
    <t>REPARACION POZO PROFUNDO SECTOR PINDACO QUITRIPULLI</t>
  </si>
  <si>
    <t>CONSTRUCCION MULTICANCHA POBLACION SAN CARLOS, CHONCHI</t>
  </si>
  <si>
    <t>CONSTRUCCION CANCHA DE FUTBOL SECTOR NALHUITAD, CHONCHI</t>
  </si>
  <si>
    <t>MEJORAMIENTO CANCHA DE FUTBOL SECTOR RAUCO</t>
  </si>
  <si>
    <t>REPOSICION Y MEJORAMIENTO SEÑALETICA TURISTICA Y PORTALES DE ACCESO</t>
  </si>
  <si>
    <t>HABILITACION EXTENSION REDES ABASTECIMIENTO APR SECTOR KM. 8</t>
  </si>
  <si>
    <t xml:space="preserve">CURACO DE VÉLEZ </t>
  </si>
  <si>
    <t>MEJORAMIENTO MULTICANCHA PATINODROMO</t>
  </si>
  <si>
    <t>TOTAL COMUNA DE  CURACO DE VÉLEZ</t>
  </si>
  <si>
    <t>CONSTRUCCION ESCENARIO PARQUE MUNICIPAL TEGUEL</t>
  </si>
  <si>
    <t>REPOSICION LUMINARIAS DIVERSOS SECTORES DE LA COMUNA</t>
  </si>
  <si>
    <t>CONSTRUCCION SEÑALETICAS COMUNA DE DALCAHUE</t>
  </si>
  <si>
    <t>REPOSICION DE LUMINARIAS SECTOR TENAUN</t>
  </si>
  <si>
    <t>CONSTRUCCION PARADEROS URBANOS, CIUDAD DE DALCAHUE</t>
  </si>
  <si>
    <t>CONSTRUCCION MULTICANCHA VISTA HERMOSA DALCAHUE</t>
  </si>
  <si>
    <t>CONSTRUCCION ACCESO VIAL POSTA QUETALCO TEHUALCO</t>
  </si>
  <si>
    <t>CONSTRUCCION RED DE AGUA POTABLE Y ALCANTARILLADO ROSA HURTADO</t>
  </si>
  <si>
    <t>PUQUELDÓN</t>
  </si>
  <si>
    <t>CONSTRUCCION CENTRO COMUNITARIO C.D. CHILOE - APAHUEN</t>
  </si>
  <si>
    <t>CONSTRUCCION ESTRUCTURA CUBIERTA PARA MUSICA Y DANZAS FLOLCLORICAS</t>
  </si>
  <si>
    <t>CONSTRUCCION CENTRO DE ACONDICIONAMIENTO FISICO COMUINA PULQUELDON</t>
  </si>
  <si>
    <t>CONSTRUCCION CENTRO COMUNITARIO JUNTA VECINOS CHULCHUY</t>
  </si>
  <si>
    <t>TOTAL COMUNA DE  PUQUELDÓN</t>
  </si>
  <si>
    <t>CONSTRUCCION CANCHA DE FUTBOL AGONI</t>
  </si>
  <si>
    <t>CONSTRUCCION CANCHA DE FUTBOL SECTOR DE CONTUY, COMUNA DE QUEILEN</t>
  </si>
  <si>
    <t>MEJORAMIENTO FERIA GASTRONÓMICA Y CULTURAL COMUNA DE QUEILEN</t>
  </si>
  <si>
    <t>CONSTRUCCION CENTRO COMUNITARIO SECTOR DE PAILDAD, QUEILEN</t>
  </si>
  <si>
    <t>CONSTRUCCION MODULOS DE VENTA SECTOR DE LELBUN</t>
  </si>
  <si>
    <t>QUELLÓN</t>
  </si>
  <si>
    <t>CONSTRUCCION POZO PROFUNDO SECTOR LAS ANTENAS</t>
  </si>
  <si>
    <t>CONSTRUCCION CUARTEL 2ª CIA. DE BOMBEROS QUELLON</t>
  </si>
  <si>
    <t xml:space="preserve">MEJORAMIENTO EDIFICIO DEPARTAMENTO DESARROLLO ECONOMICO LOCAL </t>
  </si>
  <si>
    <t>CONSTRUCCION MEDIALUNA, COMUNA DE QUELLON</t>
  </si>
  <si>
    <t>CONSTRUCCION SKATE PARK, COMUNA DE QUELLON</t>
  </si>
  <si>
    <t>CONSTRUCCION CAMARINES ESTADIO DE CURANUÉ, COMUNA DE QUELLÓN</t>
  </si>
  <si>
    <t xml:space="preserve">CONSTRUCCION PLAZA Y CASETA INFORMACION TURISTICA, COMUNA DE QUELLON  </t>
  </si>
  <si>
    <t>CONSTRUCCION CIERRE MULTICANCHA ESCUELA OQUELDAN, QUELLON</t>
  </si>
  <si>
    <t>CONSTRUCCION POLIFUNCIONAL SECTOR AUCHAC</t>
  </si>
  <si>
    <t>TOTAL COMUNA DE  QUELLÓN</t>
  </si>
  <si>
    <t>CONSTRUCCION TECHUMBRE Y ACCESO PARA ACTIVIDADES CULTURALES, QUEMCHI</t>
  </si>
  <si>
    <t>MEJORAMIENTO PLAZA DE MECHUQUE, COMUNA DE QUEMCHI</t>
  </si>
  <si>
    <t>REPOSICION MULTICANCHA Y JUEGOS INFANTILES ESTERO SANGRA, QUEMCHI</t>
  </si>
  <si>
    <t>CONSTRUCCION PLAZA POBLACION ILUSION Y ESPERANZA DE QUEMCHI</t>
  </si>
  <si>
    <t>CONSTRUCCION EMBARCADERO FLOTANTE ISLA CAGUACH</t>
  </si>
  <si>
    <t>CONSTRUCCION CASETA INFORMACIÓN TURÍSTICA DE ACHAO</t>
  </si>
  <si>
    <t>MEJORAMIENTO CEMENTERIO MUNICIPAL DE ACHAO</t>
  </si>
  <si>
    <t>CHAITÉN</t>
  </si>
  <si>
    <t>CONSTRUCCION OFICINA DE TURISMO Y REFUGIO DE VISITANTES DE CHAITEN</t>
  </si>
  <si>
    <t>CONSTRUCCION SEDE POLIFUNCIONAL DE RELDEHUE</t>
  </si>
  <si>
    <t>CONSTRUCCION PUEBLITO ARTESANAL DE CHAITEN</t>
  </si>
  <si>
    <t>CONSTRUCCION COLECTORES, SEDIMENTADORA Y CAMARA DE REJAS CHAITEN SUR</t>
  </si>
  <si>
    <t>MEJORAMIENTO REDES ELECTRICAS DE DISTRIBUCION CHAITEN SUR</t>
  </si>
  <si>
    <t>TOTAL COMUNA DE  CHAITÉN</t>
  </si>
  <si>
    <t>FUTALEUFÚ</t>
  </si>
  <si>
    <t>CONSTRUCCION GARITAS SECTOR EL ESPOLON</t>
  </si>
  <si>
    <t>REPOSICION PLAZA VILLA EL BOSQUE</t>
  </si>
  <si>
    <t>MEJORAMIENTO PASARELA TURISTICA SECTOR LAS ESCALAS</t>
  </si>
  <si>
    <t xml:space="preserve">REPOSICION TECHUMBRE Y DEPENDENCIAS DE LA ESCUELA BASICA SECTOR EL LIMITE </t>
  </si>
  <si>
    <t>TOTAL COMUNA DE  FUTALEUFÚ</t>
  </si>
  <si>
    <t>HUALAIHUÉ</t>
  </si>
  <si>
    <t>CONSTRUCCION PLAZA MIRADOR RECREATIVA PUNTILLA PICHICOLO</t>
  </si>
  <si>
    <t xml:space="preserve">CONSTRUCCION ACERAS Y SOLERAS PICHICOLO </t>
  </si>
  <si>
    <t>MEJORAMIENTO MULTICANCHA LOS CANELOS</t>
  </si>
  <si>
    <t xml:space="preserve">HABILITACION DE ALUMBRADO PUBLICO VILLA PATAGONIA </t>
  </si>
  <si>
    <t>CONSTRUCCION REFUGIOS PEATONALES HUALAIHUE</t>
  </si>
  <si>
    <t>REPOSICION SENDERO TURISTICO LAGO CABRERA</t>
  </si>
  <si>
    <t>HABILITACION ALUMBRADO PUBLICO URON Y HORNOPIREN</t>
  </si>
  <si>
    <t>TOTAL COMUNA DE  HUALAIHUÉ</t>
  </si>
  <si>
    <t>MEJORAMIENTO INFRAESTRUCTURA PUBLICA DE PALENA</t>
  </si>
  <si>
    <t>CONSTRUCCION PLAZA VILLA LAS ROSAS</t>
  </si>
  <si>
    <t>CONSERVACION CAMINO NO ENROLADO EL TRANQUILO -EL TIGRE</t>
  </si>
  <si>
    <t>CONSTRUCCION CIRCUITO PEATONAL Y MIRADORES CERRO LA CRUZ</t>
  </si>
  <si>
    <t>CONSTRUCCION CENTRO POLIFUNCIONAL PUERTO RAMIREZ</t>
  </si>
  <si>
    <t>MEJORAMIENTO PARADEROS Y PORTICOS TURISTICOS DE PALENA</t>
  </si>
  <si>
    <t>TOTAL COMUNA DE PALENA</t>
  </si>
  <si>
    <t>TOTAL FONDO REGIONAL DE INICIATIVAS LOCAL</t>
  </si>
  <si>
    <t>DECRETADO</t>
  </si>
  <si>
    <t>EFICIENCIA REGIONAL</t>
  </si>
  <si>
    <t xml:space="preserve">PAGADO </t>
  </si>
  <si>
    <t xml:space="preserve">ACUMULADO </t>
  </si>
  <si>
    <t>COSTO TOTAL</t>
  </si>
  <si>
    <t>FNDR 2018</t>
  </si>
  <si>
    <t xml:space="preserve"> TOTAL GASTO AÑOS ANTERIORES</t>
  </si>
  <si>
    <t xml:space="preserve"> TOTAL PAGADO  2018</t>
  </si>
  <si>
    <t xml:space="preserve"> COMPROMISO </t>
  </si>
  <si>
    <t>DISTRIBUCIÓN DEL COMPROMISO</t>
  </si>
  <si>
    <t xml:space="preserve"> </t>
  </si>
  <si>
    <t>EFICIENCIA GASTO INTERNO</t>
  </si>
  <si>
    <t xml:space="preserve">EFICIENCIA DEL GASTO INTERNO </t>
  </si>
  <si>
    <t>PROVISIÓN</t>
  </si>
  <si>
    <t xml:space="preserve"> TOTAL PAGADO 2018</t>
  </si>
  <si>
    <t xml:space="preserve">MARCO DECRETADO </t>
  </si>
  <si>
    <t>DEFICIT</t>
  </si>
  <si>
    <t xml:space="preserve">FIC: Fondo de Innovación para la Competitividad </t>
  </si>
  <si>
    <t xml:space="preserve">FIE: Fondo de Infraestructura Educacional </t>
  </si>
  <si>
    <t>LIBRE: Fondo de Libre Disponibilidad</t>
  </si>
  <si>
    <t>PVP: Puesta en Valor del Patrimionio</t>
  </si>
  <si>
    <t>RSD: Residuos Sólidos Domiciliarios</t>
  </si>
  <si>
    <t>SS: Saneamiento Sanitario</t>
  </si>
  <si>
    <t>TRS:Transantiago</t>
  </si>
  <si>
    <t>PIR: Programa de Infraestructura Rural</t>
  </si>
  <si>
    <t>PV: Patogonia Verde</t>
  </si>
  <si>
    <t xml:space="preserve">  </t>
  </si>
  <si>
    <t/>
  </si>
  <si>
    <t>S</t>
  </si>
  <si>
    <t>ENERO-JUNIO</t>
  </si>
  <si>
    <t>RESOLUCION Y CONVENIO FIRMA INTENDENTE</t>
  </si>
  <si>
    <t>SITUACION ACTUAL DEL PROYECTO</t>
  </si>
  <si>
    <t>FORMA DE EJECUCIÓN</t>
  </si>
  <si>
    <t>CERT. CORE Nº</t>
  </si>
  <si>
    <t>FECHA CERT CORE</t>
  </si>
  <si>
    <t>MONTO APROBADO CORE</t>
  </si>
  <si>
    <t>FECHA CONVENIO</t>
  </si>
  <si>
    <t>PLAZO CONVENIO (DIAS)</t>
  </si>
  <si>
    <t>FECHA TERMINO</t>
  </si>
  <si>
    <t>N° RESOLUCIÓN EXENTA QUE APRUEBA EL CONVENIO</t>
  </si>
  <si>
    <t>FECHA RESOL EXENTA</t>
  </si>
  <si>
    <t xml:space="preserve">FECHA CERTFICADO DISPONIBILIDAD PRESUPUESTARIA </t>
  </si>
  <si>
    <t>OFICIO AUTORIZA AUMENTO PLAZO</t>
  </si>
  <si>
    <t>FECHA OF AUMENTO DE PLAZO</t>
  </si>
  <si>
    <t>FECHA CONVENIO AUMENTO DE PLAZO</t>
  </si>
  <si>
    <t>PLAZO (DIAS)</t>
  </si>
  <si>
    <t>PLAZO TOTAL CONVENIO (DIAS)</t>
  </si>
  <si>
    <t>FECHA TERMINO CONVENIO AUMENTO DE PLAZO</t>
  </si>
  <si>
    <t>DIAS PARA TERMINO CONVENIO AUMENTO DE PLAZO</t>
  </si>
  <si>
    <t>RESOLUCIÓN EXENTA N° QUE APRUEBA EL AUMENTO DE PLAZO</t>
  </si>
  <si>
    <t>FECHA RESOL APRUEBA AUMENTO DE PLAZO</t>
  </si>
  <si>
    <t xml:space="preserve"> OFICIO APRUEBA BASES Y AUTORIZA EJEECUCIÓN Nº</t>
  </si>
  <si>
    <t>FECHA OFICIO QUE APRUEBA BASES</t>
  </si>
  <si>
    <t>I D MERCADO PÚBLICO</t>
  </si>
  <si>
    <t>FECHA CIERRE LICITACION</t>
  </si>
  <si>
    <t>DECRETO MUNICIPAL PARA VÍA DE EJECUCIÓN</t>
  </si>
  <si>
    <t>FECHA DECRETO</t>
  </si>
  <si>
    <t>OF GORE  AUTORIZA ADJUDICAR N°</t>
  </si>
  <si>
    <t>FECHA OF ADJUDICACIÓN GORE</t>
  </si>
  <si>
    <t xml:space="preserve">DECRETO MUNICIPAL QUE APRUEBA ADJUDICACIÓN </t>
  </si>
  <si>
    <t>FECHA</t>
  </si>
  <si>
    <t>DECRETO MUNICIPAL QUE APRUEBA EL CONTRATO</t>
  </si>
  <si>
    <t xml:space="preserve">FECHA </t>
  </si>
  <si>
    <t>FECHA  ENTREGA TERRENO</t>
  </si>
  <si>
    <t>PLAZO EJECUCIÓN DÍAS</t>
  </si>
  <si>
    <t>AUMENTO DE PLAZO DIAS (15% MAX)                  O PARALIZ.</t>
  </si>
  <si>
    <t>PLAZO TOTAL EN DIAS</t>
  </si>
  <si>
    <t>DIAS PARA TERMINO</t>
  </si>
  <si>
    <t>N° OFICIO QUE AUTORIZA AUMENTO DE PLAZO</t>
  </si>
  <si>
    <t>N° OFICIO QUE AUTORIZA PARALIZACION OBRA</t>
  </si>
  <si>
    <t>DIAS AUTORIZADOS PARALAIZACION</t>
  </si>
  <si>
    <t>ORD. AUTORIZA LIQUIDACION CONTRATO</t>
  </si>
  <si>
    <t>FECHA ORD. LIQUIDACION CONTRATO</t>
  </si>
  <si>
    <t>MONTO CONVENIO APROBADO CORE (A)</t>
  </si>
  <si>
    <t>DIFERENCIA CONVENIO-CONTRATO  (A)-(B)</t>
  </si>
  <si>
    <t>PAGADO  AÑO ACTUAL</t>
  </si>
  <si>
    <t xml:space="preserve">TOTAL PAGADO DEL CONTRATO   </t>
  </si>
  <si>
    <t>SALDO CONTRATO  (ARRASTRE FUTURO)</t>
  </si>
  <si>
    <t>% DE AVANCE FINANCIERO</t>
  </si>
  <si>
    <t>ESTADO PAGOS CURSADOS EN MAYO</t>
  </si>
  <si>
    <t xml:space="preserve">TOTAL PAGADO </t>
  </si>
  <si>
    <t>PROGRAMADO MAYO</t>
  </si>
  <si>
    <t>FECHA ACTA RECEPCION PROVISORIA</t>
  </si>
  <si>
    <t>CONTRATISTA</t>
  </si>
  <si>
    <t>RUT</t>
  </si>
  <si>
    <t>MONTO ASIGNADO</t>
  </si>
  <si>
    <t>LICITACIÓN</t>
  </si>
  <si>
    <t>NO HAY</t>
  </si>
  <si>
    <t>2308-92-LP17</t>
  </si>
  <si>
    <t>OMEGA INGENIERIA Y COSNTRUCCION SPA</t>
  </si>
  <si>
    <t>76.685.900-3</t>
  </si>
  <si>
    <t>2308-91-LP17</t>
  </si>
  <si>
    <t>OSCAR ANDRES CASTRO DUARTE</t>
  </si>
  <si>
    <t>15.576.687-5</t>
  </si>
  <si>
    <t>CONSTRUCTORA W SPA</t>
  </si>
  <si>
    <t>76.271.357-8</t>
  </si>
  <si>
    <t xml:space="preserve">SOCIEDAD Y SERVICIOS SUYAY MAY LTDA. </t>
  </si>
  <si>
    <t>76.663.176-2</t>
  </si>
  <si>
    <t>COMERCIALIZADORA DE MADERAS PROCOMAD LTDA.</t>
  </si>
  <si>
    <t>76.801.010-2</t>
  </si>
  <si>
    <t>103 dias de multa $5,626,581</t>
  </si>
  <si>
    <t>ARENAS Y SALGADO CONSTRUCCION E INGENIERIA LTDA.</t>
  </si>
  <si>
    <t>76.052.457-3</t>
  </si>
  <si>
    <t>ORD. GR 1027 - 16/4/18 - AUTORIZA MODIFICACION A COSTO CERO</t>
  </si>
  <si>
    <t>3443-15-LP17</t>
  </si>
  <si>
    <t>WASHINGTON ARTURO CARDENAS ARRIEGADA</t>
  </si>
  <si>
    <t>7.214.958-0</t>
  </si>
  <si>
    <t>MARCELO HERANAN URIBE BUSTAMANTE</t>
  </si>
  <si>
    <t>15.292.288-4</t>
  </si>
  <si>
    <t>VICTOR OYARZUN NANCUANTE</t>
  </si>
  <si>
    <t>11.805.598-5</t>
  </si>
  <si>
    <t>PLAZO TERMINADO</t>
  </si>
  <si>
    <t>MHS INGENIERIA Y SERVICIOS LTDA.</t>
  </si>
  <si>
    <t>76.087.494-9</t>
  </si>
  <si>
    <t>PROYECTO TERMINADO</t>
  </si>
  <si>
    <t>FALTA INFOR.</t>
  </si>
  <si>
    <t xml:space="preserve">COSNTRUCTORA W SPA </t>
  </si>
  <si>
    <t>76.721.357-8</t>
  </si>
  <si>
    <t>2885-35-LP17</t>
  </si>
  <si>
    <t>CONSTRUCCION CANCHA SINTETICA PROVENIR</t>
  </si>
  <si>
    <t xml:space="preserve">SERVICIOS Y MAQUINARIAS EGA SPA </t>
  </si>
  <si>
    <t>76.399.034-6</t>
  </si>
  <si>
    <t>INGENIERIA Y CONSTRUCCIONES SYA</t>
  </si>
  <si>
    <t>76.522.894-8</t>
  </si>
  <si>
    <t>ROINSO OCTAVIO MARCOS SOLIS</t>
  </si>
  <si>
    <t>15.496.182-8</t>
  </si>
  <si>
    <t>CONSTRUCTORA E INMOBILIARIA AXIAL LTDA.</t>
  </si>
  <si>
    <t>76.125.726-9</t>
  </si>
  <si>
    <t>INGENIERIA Y CONSTRUCCIONES S Y A SPA</t>
  </si>
  <si>
    <t>77.157.980-9</t>
  </si>
  <si>
    <t>MANUEL ARTURO AVENDAÑO RAMIREZ</t>
  </si>
  <si>
    <t>10.165.086-3</t>
  </si>
  <si>
    <t>76.610.171-2</t>
  </si>
  <si>
    <t>LIQUIDADO  A LA ESPERA DE DOCTO. OFICIAL</t>
  </si>
  <si>
    <t>CONSTRUCTORA FALKE LTDA.</t>
  </si>
  <si>
    <t>3888-33-LP17</t>
  </si>
  <si>
    <t>3888-34-LP17</t>
  </si>
  <si>
    <t>JAVIER EVALDO FUENTEALBA ALVAREZ</t>
  </si>
  <si>
    <t>13.403.463-6</t>
  </si>
  <si>
    <t>JUAN LUIS VEGA GATICA</t>
  </si>
  <si>
    <t>6.470.059-6</t>
  </si>
  <si>
    <t>13.403.763-6</t>
  </si>
  <si>
    <t>CONSTRUCTORA  W SPA</t>
  </si>
  <si>
    <t>JOSE LUIS MALDONADO MIGUEL</t>
  </si>
  <si>
    <t>9.952.263-1</t>
  </si>
  <si>
    <t>PEDIR ASIGNACION, NO TIENE</t>
  </si>
  <si>
    <t>3479-79-LP17</t>
  </si>
  <si>
    <t xml:space="preserve">MARIO FERNANDO MIGUEL ALMONACID </t>
  </si>
  <si>
    <t>9.507.428-6</t>
  </si>
  <si>
    <t xml:space="preserve">PLAZO VENCIDO </t>
  </si>
  <si>
    <t>3479-80-LP17</t>
  </si>
  <si>
    <t>PLAZO VENCIDO</t>
  </si>
  <si>
    <t>AD.DIRECTA</t>
  </si>
  <si>
    <t>ADMINISTRACION DIRECTA</t>
  </si>
  <si>
    <t>INGENIERIA Y CONSTRUCCIONES MANCAL LTDA.</t>
  </si>
  <si>
    <t>76.368.835-6</t>
  </si>
  <si>
    <t>RONALD MANSILLA MIGUEL</t>
  </si>
  <si>
    <t>13.120.490-6</t>
  </si>
  <si>
    <t>VICTOR HUGO OYARZUN NANCUANTE</t>
  </si>
  <si>
    <t>FRANCO MONTENEGRO PEREZ MONTECARGO INGENIERIA SPA</t>
  </si>
  <si>
    <t>76.476.204-5</t>
  </si>
  <si>
    <t>REMESA CON OBSERVACIONES</t>
  </si>
  <si>
    <t>CRECE SUR SPA</t>
  </si>
  <si>
    <t>76.261.064-2</t>
  </si>
  <si>
    <t>SERVICIOS Y OBRAS MACREL EIRL</t>
  </si>
  <si>
    <t>76.132.504-3</t>
  </si>
  <si>
    <t xml:space="preserve">CONSTRUCTORA INMAFER SPA </t>
  </si>
  <si>
    <t>76.356.211-5</t>
  </si>
  <si>
    <t>MARTIN VALERIANO CARCAMO CORTES</t>
  </si>
  <si>
    <t>6.832.225-1</t>
  </si>
  <si>
    <t>DESIERTA</t>
  </si>
  <si>
    <t>LEAL CONSTRUCCIONES E.I.R.L.</t>
  </si>
  <si>
    <t>76.488.576-7</t>
  </si>
  <si>
    <t xml:space="preserve">CONSTRUCTORA URIBE Y VELASQUEZ </t>
  </si>
  <si>
    <t>76.052.008-K</t>
  </si>
  <si>
    <t>REMESA 3 SIN ASIGNACION</t>
  </si>
  <si>
    <t>CONSTRUCTORA TRES LAGOS LTDA.</t>
  </si>
  <si>
    <t>76.491.829-0</t>
  </si>
  <si>
    <t>REVISAR REMESA 1</t>
  </si>
  <si>
    <t>RENE SEBASTIAN SANTANA URIBE</t>
  </si>
  <si>
    <t>12.713.032-9</t>
  </si>
  <si>
    <t>SOLICITA PARALIZACION DE OBRAS ORD. 375-26/3/18-395-03/4/18</t>
  </si>
  <si>
    <t>URGENTE REVISAR SI SE EJECUTO EMPLANTILLADO</t>
  </si>
  <si>
    <t>PROYECTO QUEDA A CARGO DEL MUNICIPIO.  LIQUIDADO- QUEDO SALDO PROYECTO. ESTE SE TERMINA, CON FONDOS DEL MUNICIPIO</t>
  </si>
  <si>
    <t xml:space="preserve">CONSTRUCTORA ALTAVISTA </t>
  </si>
  <si>
    <t>76.683.091-9</t>
  </si>
  <si>
    <t>PROYECTO TERMINADO AGOSTO</t>
  </si>
  <si>
    <t>2852-48-LE17</t>
  </si>
  <si>
    <t>ROBERT WILLIAMS MATAMALA BARRIA</t>
  </si>
  <si>
    <t>13.889.798-2</t>
  </si>
  <si>
    <t xml:space="preserve">RENE SANTANA URIBE </t>
  </si>
  <si>
    <t>PARALIZADO INDEFINIDO</t>
  </si>
  <si>
    <t>constructora e inmobiliaria alta vista ltda.</t>
  </si>
  <si>
    <t xml:space="preserve">PROYECTO TERMINADO, ULTIMA REMESA FEBRERO, QUEDA SALDO </t>
  </si>
  <si>
    <t>2660-13-LE17</t>
  </si>
  <si>
    <t>ADALIO MARCELO RUIZ CALIXTO EIRL</t>
  </si>
  <si>
    <t>76.211.646-4</t>
  </si>
  <si>
    <t xml:space="preserve">PROYECTO TERMINADO, </t>
  </si>
  <si>
    <t>2660-15-LE17</t>
  </si>
  <si>
    <t>SERVICIOS INTEGRALES MATILDE DEL ROSARIO ROZAS ROZA EIRL</t>
  </si>
  <si>
    <t>76.018.798-4</t>
  </si>
  <si>
    <t>PARALIZACION OBRA</t>
  </si>
  <si>
    <t>RENE ORLANDO VILLARRUEL VILLARRUEL</t>
  </si>
  <si>
    <t>6.390.039-7</t>
  </si>
  <si>
    <t>PARALIZACION OBRA, ENVIAR MODIFICACION CONVENIO A MUNICIPIO</t>
  </si>
  <si>
    <t>JAIME ORLANDO VELASQUEZ PAREDES</t>
  </si>
  <si>
    <t>7.762.703-0</t>
  </si>
  <si>
    <t>CONSTRUCTORA Y CONSULTIRA BAMA LTDA.</t>
  </si>
  <si>
    <t>76.231.812-1</t>
  </si>
  <si>
    <t>966131-4SE17</t>
  </si>
  <si>
    <t>ROBERTO HERNAN VARGAS ALVARADO</t>
  </si>
  <si>
    <t>13.170.173-K</t>
  </si>
  <si>
    <t>966464-26-LP17</t>
  </si>
  <si>
    <t>CONSTRUCTORA E INMOBILIRIAA ALTA VISTA LTDA.</t>
  </si>
  <si>
    <t>INGENIERIA  ELECTRICA OMAR ONOFRE MILLALDEO BORQUEZ</t>
  </si>
  <si>
    <t>76.512.900-1</t>
  </si>
  <si>
    <t>ARQUIMEDA LTDA.</t>
  </si>
  <si>
    <t>76.829.530-1</t>
  </si>
  <si>
    <t>4318-6-LP17</t>
  </si>
  <si>
    <t>SERVICIOS INTEGRALES MATILDE DEL ROSARIO ROZAS ROZAS EIRL</t>
  </si>
  <si>
    <t>MULTAS 5,206,890</t>
  </si>
  <si>
    <t>4318-7-LP17</t>
  </si>
  <si>
    <t>FRANCISCO URIBE GALLARDO</t>
  </si>
  <si>
    <t>9.280.374-</t>
  </si>
  <si>
    <t>ROBERTO VARGAS ALVARADO</t>
  </si>
  <si>
    <t>13.170.17-K</t>
  </si>
  <si>
    <t>ORD. N° 1099 DEL 23/4/18OBSERVA SOLICITUD DE MODIFICACION PRESUPUESTARIA A COSTO CERO</t>
  </si>
  <si>
    <t>ORD. GR- 1028 - 16/4/18 TOMA CONOCIMIENTO OBRAS EXTRAORDINARIAS ASUMIDAS POR EL MUNICIPIO</t>
  </si>
  <si>
    <t>3296-9-LE17</t>
  </si>
  <si>
    <t>CONSTRUCTORA MARCO ANTONIO CHANDIA SAN MARTIN</t>
  </si>
  <si>
    <t>76.396.353-5</t>
  </si>
  <si>
    <t>JOSE ARTURO OYARZUN TORRES</t>
  </si>
  <si>
    <t>12.203.237-K</t>
  </si>
  <si>
    <t>UTP SERVICIOS INTEGRALES MATILDE DEL ROSARIO ROZAS ROZAS EIRL Y ELEC CHILE LTDA.</t>
  </si>
  <si>
    <t>INGENIERIA Y SERVICIOS PROFESIONALES INGEPRO LTDA.</t>
  </si>
  <si>
    <t>79.969.030-1</t>
  </si>
  <si>
    <t>NELSON FABIAN OJEDA CUYUL</t>
  </si>
  <si>
    <t>10.896.255-0</t>
  </si>
  <si>
    <t>SERVICIOS INTEGRALES MATILDE DEL ROSARIO ROZAS ROZAS</t>
  </si>
  <si>
    <t>76.018.798-</t>
  </si>
  <si>
    <t>LIQUIDACION</t>
  </si>
  <si>
    <t>CONSTRUCTORA COMERCIALIZADORA Y PRODUCTORA QUNCHAO LTDA.</t>
  </si>
  <si>
    <t>78.892.810-6</t>
  </si>
  <si>
    <t>JOSE DEL CARMEN HERNANDEZ HERNANDEZ</t>
  </si>
  <si>
    <t>10.597.898-7</t>
  </si>
  <si>
    <t>YESENIA SOLEDAD RICOUZ REYES</t>
  </si>
  <si>
    <t>12.754.210-4</t>
  </si>
  <si>
    <t>AUTORIZA PARALIZACION A PROYECTO FRIL</t>
  </si>
  <si>
    <t>2993-13-LE17</t>
  </si>
  <si>
    <t>PROPUESTA ADJUDICACION ORD. N° 726 DEL 31/05/17 y ORD. N| 876 DEL 12/6/17</t>
  </si>
  <si>
    <t>2993-11-LE17</t>
  </si>
  <si>
    <t>PROPUESTA ADJUDICACION  ORD. 878 del 12/6/17</t>
  </si>
  <si>
    <t>SOCIEDAD INMOBILIARIA E INVERSIONES THOMAS LTDA.</t>
  </si>
  <si>
    <t>76.567.116-7</t>
  </si>
  <si>
    <t>PARALIZADO, MUNICIPIO DESISTE DE PROYECTO, REINTEGRARAN LOS RECURSOS TRANSFERIDOS, $21,231,504, FALTA ANTECEDENTE QUE VERIFIQUE LA RESTITUCION</t>
  </si>
  <si>
    <t>AMPLIACION CONVENIO, ULTIMA REMESA OBSERVADA</t>
  </si>
  <si>
    <t>CONSTRUCTORA FRANCISCO GUZMAN PINDA EIRL</t>
  </si>
  <si>
    <t>76.332.605-5</t>
  </si>
  <si>
    <t>NO SE VA A EJECUTAR</t>
  </si>
  <si>
    <t xml:space="preserve">INGENIERIA Y SERVICOS GLOBAL SPA </t>
  </si>
  <si>
    <t>76.628.748-4</t>
  </si>
  <si>
    <t>CONSTRUCTORA FRANCISCO GUZMAN PINDA</t>
  </si>
  <si>
    <t>INGENIERIA DYNAMO SPA</t>
  </si>
  <si>
    <t>76.650.931-2</t>
  </si>
  <si>
    <t>CONSTRUCTORA FRAANCISCO GUZMAN PINDA EIRL</t>
  </si>
  <si>
    <t>4541-17-LP17</t>
  </si>
  <si>
    <t xml:space="preserve">JUAN AGUILA </t>
  </si>
  <si>
    <t>6.791.864-9</t>
  </si>
  <si>
    <t>TERMIANDA CON RECEPCION FALTA ULTIMA REMESA</t>
  </si>
  <si>
    <t>CLAUDIO MARIO MANCILLA GALLARDO</t>
  </si>
  <si>
    <t>11.502.808-1</t>
  </si>
  <si>
    <t>INMOBILIARIA E INVERSIONES F &amp; C LTDA.</t>
  </si>
  <si>
    <t>76.127.150-4</t>
  </si>
  <si>
    <t>ORD. N° 385 QUE ENVIA DOCUMENTACION SOBRE LIQUIDACION DE CONTRATO DE MUTUO ACUERDO</t>
  </si>
  <si>
    <t>LIQUIDADA, EN PROCESO DE NUEVA LICITACION PARTIDAS PENDIENTES</t>
  </si>
  <si>
    <t>JAVIER IGNACIO MIRANDA GUTIERREZ</t>
  </si>
  <si>
    <t>17.649.329-1</t>
  </si>
  <si>
    <t>PLAZO VENCIDO, 2° REMESA CON OBSERVACIONES .</t>
  </si>
  <si>
    <t>CARLOS ROBERTO VIVAR CUITIÑO</t>
  </si>
  <si>
    <t>12.164.169-0</t>
  </si>
  <si>
    <t>17.849.329-1</t>
  </si>
  <si>
    <t xml:space="preserve">SOCIEDAD CONTRATISTA ALVASAN </t>
  </si>
  <si>
    <t>76.464.969-9</t>
  </si>
  <si>
    <t>ANGELICA RENATA MAYORGA SANTANA</t>
  </si>
  <si>
    <t>13.001.646-4</t>
  </si>
  <si>
    <t>EMPRESA DE SANITARIA DE LOS LAGOS</t>
  </si>
  <si>
    <t>96.579.800-5</t>
  </si>
  <si>
    <t>EMPRESA ELECTRICA DE AYSEN S.A.</t>
  </si>
  <si>
    <t>88.272.600-2</t>
  </si>
  <si>
    <t xml:space="preserve">ORD. GR  1026 - 16/4/18 - AUTORIZA AUMENTO DE PLAZO </t>
  </si>
  <si>
    <t>ORD. GR 1024- 16/4/18 - AUTORIZA REGULARIZACION SOBRE  SOLICTIUD PARALIZACION OBRAS SEGÚN SU ORD. N° 294-26/3/18</t>
  </si>
  <si>
    <t xml:space="preserve">EDUARDO BARRIENTOS PLASENCIO </t>
  </si>
  <si>
    <t>10.011.796-7</t>
  </si>
  <si>
    <t>INMOBILIARIA WE INVERSIONES F &amp; C LTDA.</t>
  </si>
  <si>
    <t>SOCIEDAD AUSTRAL DE ELECTRICIDAD S.A.</t>
  </si>
  <si>
    <t>76.073.182-5</t>
  </si>
  <si>
    <t>2904-13-LP17</t>
  </si>
  <si>
    <t>SOCIEDAD LG SOLUCIONES SPA</t>
  </si>
  <si>
    <t>76.300.986-6</t>
  </si>
  <si>
    <t>HECTOR ALEJANDRO BUSTAMANTE AMPUERO</t>
  </si>
  <si>
    <t>13.592.842-9</t>
  </si>
  <si>
    <t>76.113.512-0</t>
  </si>
  <si>
    <t>ORD. GR 1025 -16/4/18- AUTORIZA MODIFICACION A COSTO CERO, INAUGURACION 28/6/18</t>
  </si>
  <si>
    <t>MAURICIO URIBE VILLARROEL</t>
  </si>
  <si>
    <t>14.041.943-5</t>
  </si>
  <si>
    <t>2929-21-LP17</t>
  </si>
  <si>
    <t>OSCAR HIRALDE SAEZ FARIAS</t>
  </si>
  <si>
    <t>13.170.775-4</t>
  </si>
  <si>
    <t>FECHA INAUGURACION  04/5/18</t>
  </si>
  <si>
    <t xml:space="preserve">OSCAR SAEZ FARIAS </t>
  </si>
  <si>
    <t>REPOSICION POSTA RURAL DE CORRENTOSO</t>
  </si>
  <si>
    <t>ANALISIS DE PROBLEMATICAS EN RELLENOS SANITARIOS EN EJECUCION</t>
  </si>
  <si>
    <t>COMU</t>
  </si>
  <si>
    <t>EN TRAMITE (RESCILIACION)</t>
  </si>
  <si>
    <t xml:space="preserve">PROTECCION APLICACION MODELO USO SUST. EN PAISAJE CONSERV. CHILOE </t>
  </si>
  <si>
    <t>CONSERVACION SALAS MULTIUSO Y EJERCICIOS GIMNASIO FISCAL DE ANCUD (C33)</t>
  </si>
  <si>
    <t>HABILITACION SUMINISTRO ENERGIA ELECTRICA SECTOR ALCALDEO DE RAUCO</t>
  </si>
  <si>
    <t>HABILITACION SUMINISTRO ENERGIA ELECTRICA SECTOR TARA</t>
  </si>
  <si>
    <t>HABILITACION SUMINISTRO ENERGIA ELECTRICA SECTOR CAULIN BAJO EL CARRIL</t>
  </si>
  <si>
    <t>CONSTRUCCION SERVICIO APR SECTOR COPIHUE, FRUTILLAR</t>
  </si>
  <si>
    <t>CONSTRUCCION SERVICIO APR LOMA DE LA PIEDRA-LA HUACHA, FRUTILLAR</t>
  </si>
  <si>
    <t>HABILITACION SUMINISTRO ENERGIA ELECTRICA SECTOR LA QUEMADA</t>
  </si>
  <si>
    <t>HABILITACION SUMINISTRO ENERGIA ELECTRICA SECTOR PUTRAUTRAO</t>
  </si>
  <si>
    <t>HABILITACION SUMINISTRO ENERGIA ELECTRICA SECTOR MISQUIHUE</t>
  </si>
  <si>
    <t>HABILITACION SUMINISTRO ENERGIA ELECTRICA SECTOR OLMOPULLI</t>
  </si>
  <si>
    <t>HABILITACION SUMINISTRO ENERGIA ELECTRICA SECTOR AYACARA PENINSULA DE COMAU, COMUNA DE CHAITEN</t>
  </si>
  <si>
    <t>HABILITACION SUMINISTRO ENERGIA ELECTRICA SECTOR QUICHITUE</t>
  </si>
  <si>
    <t>COMPENSACIONES POR DAÑOS A TERCEROS Y/O A LA PROPIEDAD</t>
  </si>
  <si>
    <t>CONSERVACION FERIA LILLO(C33)</t>
  </si>
  <si>
    <t>REPOSICION GANCHOS Y LUMINARIAS COMUNA DE FRESIA(C33)</t>
  </si>
  <si>
    <t>ADQUISICION MAQUINARIA PARA TRABAJOS MUNICIPALES(C33)</t>
  </si>
  <si>
    <t>ADQUISICION MAQUINARIA PARA EL MEJORAMIENTO DE CAMINOS COMUNALES SAN PABLO (C33)</t>
  </si>
  <si>
    <t>ADQUISICION EQUIPAMIENTO MATERIALES PELIGROSOS BOMBEROS PUERTO MONTT (C33)</t>
  </si>
  <si>
    <t>REPOSICION MOTONIVELADORA Y CAMA BAJA (C33)</t>
  </si>
  <si>
    <t>REPOSICON MAQUINARIA PARA LA COMUNA DE CHAITEN(C33)</t>
  </si>
  <si>
    <t>DIAGNOSTICO DIVERSOS SECTORES EN ISLAS DESERTORES(C33)</t>
  </si>
  <si>
    <t>REPOSICION DE VEHICULOS MUNICPALES (C33)</t>
  </si>
  <si>
    <t>REPOSICION DE DOS CAMIONES TOLVA PARA LA I.MUNICIPALIDAD DE ANCUD (C33)</t>
  </si>
  <si>
    <t>ADQUISICION CAMION MULTIPROPOSITO EMERGIA PARA MUNICIPALIDAD DE DALCAHUE(C33)</t>
  </si>
  <si>
    <t>REPOSICION EXCAVADORA COMUNA DE QUEILEN (C33)</t>
  </si>
  <si>
    <t>TRANSFERENCIA SUBSIDIO OP. SIST. DE GENERACION AISLADO I.TEUQUELIN.</t>
  </si>
  <si>
    <t>REPOSICION COMPLEJO FRONTERIZO CARDENAL SAMORE</t>
  </si>
  <si>
    <t>CIERRE 31-08-2018</t>
  </si>
  <si>
    <t>CERRADA 17-08-2018, DEC.N°5737</t>
  </si>
  <si>
    <t>CIERRE 12-09-2018</t>
  </si>
  <si>
    <t>CIERRE 24-08-2018</t>
  </si>
  <si>
    <t>CIERRE 04-09-2018</t>
  </si>
  <si>
    <t>CIERRE 30-08-2018</t>
  </si>
  <si>
    <t>CERRADA 29-07-2016, DEC.N°3392</t>
  </si>
  <si>
    <t>CERRADA 20-08-2018</t>
  </si>
  <si>
    <t>CERRADA 22-06-2018, RES.EXN°2581</t>
  </si>
  <si>
    <t>AVANCE FIS. 52,2%</t>
  </si>
  <si>
    <t>AVANCE FIS. 13,61%</t>
  </si>
  <si>
    <t>AVANCE FIS. 97,8%, EN TRATO DIRECTO</t>
  </si>
  <si>
    <t>AVANCE FIS. 12,03%</t>
  </si>
  <si>
    <t>CERRADA 27-06-2018, DEC. N°1873</t>
  </si>
  <si>
    <t>CERRADA 23-07-2018, DEC. N°2107</t>
  </si>
  <si>
    <t>AVANCE FIS. 69,4%</t>
  </si>
  <si>
    <t>CERRADA 05-07-2018, DEC. N°1270</t>
  </si>
  <si>
    <t>AVANCE FIS. 92,7%</t>
  </si>
  <si>
    <t>AVANCE FIS.78,38%</t>
  </si>
  <si>
    <t>AVANCE FIS.90%</t>
  </si>
  <si>
    <t>CIERRE 06-09-2018</t>
  </si>
  <si>
    <t>DESIERTA 20-08-2018</t>
  </si>
  <si>
    <t>AVANCE FIS.94,71%</t>
  </si>
  <si>
    <t>AVANCE FIS. 8%</t>
  </si>
  <si>
    <t>CERRADA 19-07-2018</t>
  </si>
  <si>
    <t>CERRADA 16-08-2018</t>
  </si>
  <si>
    <t>DESIERTA 28-09-2017</t>
  </si>
  <si>
    <t>AVANCE FIS. 71,13%</t>
  </si>
  <si>
    <t>AVANCE FIS.22,78%</t>
  </si>
  <si>
    <t>AVANCE FIS. 6,7%</t>
  </si>
  <si>
    <t>REVOCADA 18-07-218</t>
  </si>
  <si>
    <t xml:space="preserve"> DESIERTA 24-07-2018</t>
  </si>
  <si>
    <t>SUBTITULO</t>
  </si>
  <si>
    <t>AVANCE FIS. 40%</t>
  </si>
  <si>
    <t>DESIERTA 08-08-2018</t>
  </si>
  <si>
    <t>AVENCE FIS. 10,64%</t>
  </si>
  <si>
    <t>AVANCE FIS.85%</t>
  </si>
  <si>
    <t>AVANCE FIS.6,55%</t>
  </si>
  <si>
    <t>AVANCE FIS. 100%, ETAPA EQUIP.</t>
  </si>
  <si>
    <t>CERRADA 03-07-2017</t>
  </si>
  <si>
    <t>SIN RECEPCION</t>
  </si>
  <si>
    <t>PREPARACION BASES PARA LICITACION</t>
  </si>
  <si>
    <t>SIN CONVENIO</t>
  </si>
  <si>
    <t>AVANCE FIS. 74%</t>
  </si>
  <si>
    <t>AVANCE FIS. 21%</t>
  </si>
  <si>
    <t>AVANCE FIS. 68,8%</t>
  </si>
  <si>
    <t>AVANCE FIS. 70%</t>
  </si>
  <si>
    <t>AVANCE FIS.59%</t>
  </si>
  <si>
    <t>AVANCE FIS.80%</t>
  </si>
  <si>
    <t xml:space="preserve"> SIN CONVENIO</t>
  </si>
  <si>
    <t>AVANCE FIS. 97%</t>
  </si>
  <si>
    <t>AVANCE FIS. 45%</t>
  </si>
  <si>
    <t>EN EXPROPIACIONES</t>
  </si>
  <si>
    <t>AVANCE FIS. 80%</t>
  </si>
  <si>
    <t>AVANCE FIS.79%</t>
  </si>
  <si>
    <t>MOD. CONVENIO AUMENTO PPTO</t>
  </si>
  <si>
    <t>APROBADA BASES LICITACION</t>
  </si>
  <si>
    <t>CONTRATADO</t>
  </si>
  <si>
    <t>INICIO DE CONSULTORIA DISEÑO</t>
  </si>
  <si>
    <t>EN CONTRATACION</t>
  </si>
  <si>
    <t>RESIALIACION DE CONVENIO FF-SECT</t>
  </si>
  <si>
    <t>ABANDONO DE OBRAS</t>
  </si>
  <si>
    <t>RESICILIACION CONVENIO FF-SECT</t>
  </si>
  <si>
    <t>PARA TRANSFERIR</t>
  </si>
  <si>
    <t>ENTREGA DE TERRENO</t>
  </si>
  <si>
    <t>HABILITACION SUMINISTRO ENERGIA ELECTRICA, SECTOR LOMA LA PIEDRA FRUTILLAR</t>
  </si>
  <si>
    <t>AVANCE FIS. 53%</t>
  </si>
  <si>
    <t>AVANCE FIS. 16%</t>
  </si>
  <si>
    <t>AVANCE FIS. 57%</t>
  </si>
  <si>
    <t>AVANCE FIS. 13%</t>
  </si>
  <si>
    <t>AVANCE FIS. 93%</t>
  </si>
  <si>
    <t>AVANCE FIS. 54%</t>
  </si>
  <si>
    <t>AVANCE FIS. 0%</t>
  </si>
  <si>
    <t>AVANCE FIS. 60%</t>
  </si>
  <si>
    <t>AVANCE FIS. 68%</t>
  </si>
  <si>
    <t>AVANCE FIS. 5%</t>
  </si>
  <si>
    <t>AVANCE FIS. 12%</t>
  </si>
  <si>
    <t>AVANCE FIS. 90%</t>
  </si>
  <si>
    <t>AVANCE FIS. 88%</t>
  </si>
  <si>
    <t>AVANCE FIS. 56%</t>
  </si>
  <si>
    <t>AVANCE FIS. 64%</t>
  </si>
  <si>
    <t>AVANCE FIS. 67%</t>
  </si>
  <si>
    <t>AVANCE FIS. 100%</t>
  </si>
  <si>
    <t>AVANCE FIS. 75%</t>
  </si>
  <si>
    <t>EN FIRMA DE CONVENIO</t>
  </si>
  <si>
    <t>AVANCE FIS. 72%</t>
  </si>
  <si>
    <t>AVANCE FIS. 41%</t>
  </si>
  <si>
    <t>AVANCE FIS. 29%</t>
  </si>
  <si>
    <t>AVANCE FIS. 79%</t>
  </si>
  <si>
    <t>AVANCE FIS. 22%</t>
  </si>
  <si>
    <t>AVANCE FIS. 10%</t>
  </si>
  <si>
    <t>AVANCE FIS. 27%</t>
  </si>
  <si>
    <t>AVANCE FIS. 25%</t>
  </si>
  <si>
    <t>AVANCE FIS. 95%</t>
  </si>
  <si>
    <t>AVANCE FIS. 44%</t>
  </si>
  <si>
    <t>CERRADA 13-08-2018</t>
  </si>
  <si>
    <t>PAGO TERRENO 100%, 30% DISEÑO</t>
  </si>
  <si>
    <t>AVANCE FIS. 100%, CON RECEPCION</t>
  </si>
  <si>
    <t>AVANCE FIS 100%, 99% ETAPA EQUIP.</t>
  </si>
  <si>
    <t>80% DISEÑO, EN ACTUALIZACION</t>
  </si>
  <si>
    <t>AVANCE FIS. 98%, ETAPA EQUIP.</t>
  </si>
  <si>
    <t>AVANCE FIS. 48%</t>
  </si>
  <si>
    <t>AVANCE FIS. 51%</t>
  </si>
  <si>
    <t>AVANCE FIS 100%, 98% ETAPA EQUIP.</t>
  </si>
  <si>
    <t>REVISIÓN DE BASES</t>
  </si>
  <si>
    <t>AVANCE FIS. 1%, INICIO DE OBRAS</t>
  </si>
  <si>
    <t>AVANCE FIS. 50%</t>
  </si>
  <si>
    <t>AVANCE FIS. 99%, EN OPERACIÓN</t>
  </si>
  <si>
    <t>AVANCE FIS. 62%</t>
  </si>
  <si>
    <t>REPOSICION POSTA DE SALUD RURAL LA PASADA</t>
  </si>
  <si>
    <t>AVANCE FIS. 100%, CON RECEPCION PROVISORIA</t>
  </si>
  <si>
    <t>AUTORIZACION NUEVA LICITACION</t>
  </si>
  <si>
    <t>AVANCE FIS. 100%, RECEPCION PROV.</t>
  </si>
  <si>
    <t>RESOLVIENDO OBSERVACIONES POR DIPRES</t>
  </si>
  <si>
    <t>AVANCE FIS. 100%, CONVENIO EQUIP.</t>
  </si>
  <si>
    <t>TOMA DE RAZON, PAGO EXPROPIACIONES</t>
  </si>
  <si>
    <t>PROCESO DE REEVALUACIÓN</t>
  </si>
  <si>
    <t>CONTRATADO, ENTREGA TERRENO 30/08</t>
  </si>
  <si>
    <t>EN CONFECCION DE BASES</t>
  </si>
  <si>
    <t>CONVENIO EN CONTALORIA</t>
  </si>
  <si>
    <t>CONVENIO ENVIADA UT</t>
  </si>
  <si>
    <t>AVANCE FIS. 99%, SEPTIEMBRE TERMINADO</t>
  </si>
  <si>
    <t>AVANCE FIS. 20%</t>
  </si>
  <si>
    <t>INICIO DE OBRAS</t>
  </si>
  <si>
    <t>AVNCE FIS. 12%</t>
  </si>
  <si>
    <t>AVANCE FIS. 100% CON RECEPCION</t>
  </si>
  <si>
    <t>REEVALUCION OBRAS EXTRAORDINARIAS</t>
  </si>
  <si>
    <t>EN OPERACIÓN, MARCHA BLANCA</t>
  </si>
  <si>
    <t>EN TABLA CORE SEPTIEMBRE</t>
  </si>
  <si>
    <t>AVANCE FIS.100%, RECEPCION PROVISORIA</t>
  </si>
  <si>
    <t>AVANCE FIS. 100%, RECEPCION DEFINITIVA</t>
  </si>
  <si>
    <t>AVANCE FIS. 6%</t>
  </si>
  <si>
    <t>SOLICITUD DE REEVALUACION MIDESO</t>
  </si>
  <si>
    <t>LICITACION 4 VEHICULOS CIERRA 24/09/201</t>
  </si>
  <si>
    <t>AVANCE FIS. 99%</t>
  </si>
  <si>
    <t>AVANCE FIS. 80%, FALTA COMPRAR AMBULANCIA</t>
  </si>
  <si>
    <t>AVANCE FIS. 30%, GESTIONANDO AUMENTO DE PLAZO</t>
  </si>
  <si>
    <t>AVANCE FIS.100%, PAGO TERRENO</t>
  </si>
  <si>
    <t>CIERRE 11-07-2018, RESOL 203</t>
  </si>
  <si>
    <t>CERRADA 25/07/2018, DEC.1387</t>
  </si>
  <si>
    <t>CIERRE 10-09-2018</t>
  </si>
  <si>
    <t>EN PERMUTA DE TERRENO</t>
  </si>
  <si>
    <t>AVANCE FIS. 42,97%, OBRAS PARALIZADAS</t>
  </si>
  <si>
    <t>AVANCE FIS. 32%, AUMENTO PPTO CORE</t>
  </si>
  <si>
    <t>AVANCE FIS. 100%, RECEPCION PROVISORIA</t>
  </si>
  <si>
    <t>AVANCE FIS. 100%, RECEPCION DEFINITIVA, EN EQUIPAMIENTO</t>
  </si>
  <si>
    <t>AVANCE FIS. 47,47%, RECEPCION PROVISORIA</t>
  </si>
  <si>
    <t>CONVENIO EN UT, REEVALUACION</t>
  </si>
  <si>
    <t>AVANCE FIS. 82,17%, AUMENTO DE PPTO</t>
  </si>
  <si>
    <t>DISEÑO PARALIZADO</t>
  </si>
  <si>
    <t>AVANCE FIS. 100%, REVISION PROVISORIA, ETAPA EQUIP.</t>
  </si>
  <si>
    <t>AVANCE 43,62%, FALTA VEHICULOS</t>
  </si>
  <si>
    <t>AVANCE FIS. 100%, REVISION PROVISORIA</t>
  </si>
  <si>
    <t>AVANCE FIS. 100%, REVISION DEFINITIVA</t>
  </si>
  <si>
    <t>AVANCE FIS. 65,7%</t>
  </si>
  <si>
    <t>AVANCE FIS.100% ESCUELA, 79,32% GIMNASIO</t>
  </si>
  <si>
    <t>PARA LICITAR SECTORIAL</t>
  </si>
  <si>
    <t>1896-13-O118</t>
  </si>
  <si>
    <t>CERRADA 10-07-2018. DEC.5975</t>
  </si>
  <si>
    <t>AVANCE FIS. 100%, REVISION PROVIOSRIA</t>
  </si>
  <si>
    <t>AVANCE FIS. 57,59%, MODIFICACION DE CONVENIO</t>
  </si>
  <si>
    <t>REVISION DE BASES PARA LICITACION</t>
  </si>
  <si>
    <t>REDISEÑO DE INGENIERIA</t>
  </si>
  <si>
    <t>REEVALUACION UNIDAD TECNICA EN MIDESO</t>
  </si>
  <si>
    <t>AVANCE 40%, EN LIQUIDACION</t>
  </si>
  <si>
    <t>AVANCE 60%</t>
  </si>
  <si>
    <t>AVANCE 20%, REVISION DE DISEÑO POR FACT. DE AGUA</t>
  </si>
  <si>
    <t>CONTRATO EN TOMA DE RAZON CONTRALORIA</t>
  </si>
  <si>
    <t>AVANCE FIS. 100%, TRAMITE REVISION PROVISORIA</t>
  </si>
  <si>
    <t>AVANCE 90 % DISEÑO</t>
  </si>
  <si>
    <t xml:space="preserve">AVANCE 90 %  </t>
  </si>
  <si>
    <t>CERRADA 23-08-2018, DEC. 2486</t>
  </si>
  <si>
    <t>CERRADA 22-08-2018, DEC.  2691</t>
  </si>
  <si>
    <t>CERRADA 28-08-2018</t>
  </si>
  <si>
    <t>CERRADA 13-07-2018</t>
  </si>
  <si>
    <t>CIERRE 01-10-2018</t>
  </si>
  <si>
    <t>AVANCE 12%</t>
  </si>
  <si>
    <t>AVANCE 100%, CON RECEPCION PROV.</t>
  </si>
  <si>
    <t>INICIO DE OBRAS, EN OBRAS DE MITIGACION</t>
  </si>
  <si>
    <t>EN PROCESO DE ADJUDICACION CONTRALORIA</t>
  </si>
  <si>
    <t>EN OPERACIÓN</t>
  </si>
  <si>
    <t>CONVENIO EN CONTALORIA, EN ANALISIS</t>
  </si>
  <si>
    <t>SIN PPTO 2018</t>
  </si>
  <si>
    <t>AVANCE 59,9%</t>
  </si>
  <si>
    <t>EN ANALISI CON SERVICIO DE SALUD</t>
  </si>
  <si>
    <t>ESTUDIO CONTRATADO</t>
  </si>
  <si>
    <t>AVANCE 100%, FALTA CIERRE FINANCIERO</t>
  </si>
  <si>
    <t>APROBACION DE BASES</t>
  </si>
  <si>
    <t>AVANCE 11%</t>
  </si>
  <si>
    <t>FECHA RATE</t>
  </si>
  <si>
    <t>RATE ACTUALES</t>
  </si>
  <si>
    <t>AVANCE FIS. 100% TERMINADO CON RECEPCION PROVISORIA</t>
  </si>
  <si>
    <t>AVANCE 100%</t>
  </si>
  <si>
    <t>AVANCE FIS. 100%, REV. PROV., EQUIP.</t>
  </si>
  <si>
    <t>AVANCE 26%</t>
  </si>
  <si>
    <t>AVANCE FIS. 100% CON RECEPCION, EQUIP</t>
  </si>
  <si>
    <t>SIN MOVIMIENTO</t>
  </si>
  <si>
    <t>MODIFICACION PPTO</t>
  </si>
  <si>
    <t>30062818-EJECUCION</t>
  </si>
  <si>
    <t>30062818</t>
  </si>
  <si>
    <t>30464699-EJECUCION</t>
  </si>
  <si>
    <t>30464699</t>
  </si>
  <si>
    <t>30043744-EJECUCION</t>
  </si>
  <si>
    <t>30043744</t>
  </si>
  <si>
    <t>30129384-EJECUCION</t>
  </si>
  <si>
    <t>30129384</t>
  </si>
  <si>
    <t>30126279-EJECUCION</t>
  </si>
  <si>
    <t>30126279</t>
  </si>
  <si>
    <t>30087456-EJECUCION</t>
  </si>
  <si>
    <t>30087456</t>
  </si>
  <si>
    <t>40003715-EJECUCION</t>
  </si>
  <si>
    <t>40003715</t>
  </si>
  <si>
    <t>30470902-EJECUCION</t>
  </si>
  <si>
    <t>30470902</t>
  </si>
  <si>
    <t>30259772-EJECUCION</t>
  </si>
  <si>
    <t>30259772</t>
  </si>
  <si>
    <t>30165522-EJECUCION</t>
  </si>
  <si>
    <t>30165522</t>
  </si>
  <si>
    <t>30135711-EJECUCION</t>
  </si>
  <si>
    <t>30135711</t>
  </si>
  <si>
    <t>40002497-EJECUCION</t>
  </si>
  <si>
    <t>40002497</t>
  </si>
  <si>
    <t>30070862-EJECUCION</t>
  </si>
  <si>
    <t>30070862</t>
  </si>
  <si>
    <t>30481028-EJECUCION</t>
  </si>
  <si>
    <t>30481028</t>
  </si>
  <si>
    <t>30412923-DISEÑO</t>
  </si>
  <si>
    <t>30412923</t>
  </si>
  <si>
    <t>40001267-EJECUCION</t>
  </si>
  <si>
    <t>40001267</t>
  </si>
  <si>
    <t>30171924-DISEÑO</t>
  </si>
  <si>
    <t>30171924</t>
  </si>
  <si>
    <t>30074834-EJECUCION</t>
  </si>
  <si>
    <t>30074834</t>
  </si>
  <si>
    <t>30171923-DISEÑO</t>
  </si>
  <si>
    <t>30171923</t>
  </si>
  <si>
    <t>30134906-EJECUCION</t>
  </si>
  <si>
    <t>30134906</t>
  </si>
  <si>
    <t>40000513-EJECUCION</t>
  </si>
  <si>
    <t>40000513</t>
  </si>
  <si>
    <t>30397335-EJECUCION</t>
  </si>
  <si>
    <t>30397335</t>
  </si>
  <si>
    <t>40000611-EJECUCION</t>
  </si>
  <si>
    <t>40000611</t>
  </si>
  <si>
    <t>40000636-EJECUCION</t>
  </si>
  <si>
    <t>40000636</t>
  </si>
  <si>
    <t>30171875-DISEÑO</t>
  </si>
  <si>
    <t>30171875</t>
  </si>
  <si>
    <t>30067012-EJECUCION</t>
  </si>
  <si>
    <t>30067012</t>
  </si>
  <si>
    <t>20132784-EJECUCION</t>
  </si>
  <si>
    <t>20132784</t>
  </si>
  <si>
    <t>30102235-EJECUCION</t>
  </si>
  <si>
    <t>30102235</t>
  </si>
  <si>
    <t>30088194-DISEÑO</t>
  </si>
  <si>
    <t>30088194</t>
  </si>
  <si>
    <t>30110580-EJECUCION</t>
  </si>
  <si>
    <t>30110580</t>
  </si>
  <si>
    <t>30071876-EJECUCION</t>
  </si>
  <si>
    <t>30071876</t>
  </si>
  <si>
    <t>40001677-EJECUCION</t>
  </si>
  <si>
    <t>40001677</t>
  </si>
  <si>
    <t>20170733-EJECUCION</t>
  </si>
  <si>
    <t>20170733</t>
  </si>
  <si>
    <t>30269724-EJECUCION</t>
  </si>
  <si>
    <t>30269724</t>
  </si>
  <si>
    <t>30118485-EJECUCION</t>
  </si>
  <si>
    <t>30118485</t>
  </si>
  <si>
    <t>30463407-EJECUCION</t>
  </si>
  <si>
    <t>30463407</t>
  </si>
  <si>
    <t>30247072-DISEÑO</t>
  </si>
  <si>
    <t>30247072</t>
  </si>
  <si>
    <t>40001702-EJECUCION</t>
  </si>
  <si>
    <t>40001702</t>
  </si>
  <si>
    <t>30487187-EJECUCION</t>
  </si>
  <si>
    <t>30487187</t>
  </si>
  <si>
    <t>40000290-EJECUCION</t>
  </si>
  <si>
    <t>40000290</t>
  </si>
  <si>
    <t>30086815-EJECUCION</t>
  </si>
  <si>
    <t>30086815</t>
  </si>
  <si>
    <t>30158072-EJECUCION</t>
  </si>
  <si>
    <t>30158072</t>
  </si>
  <si>
    <t>S/C-EJECUCION</t>
  </si>
  <si>
    <t>30465788-DISEÑO</t>
  </si>
  <si>
    <t>30465788</t>
  </si>
  <si>
    <t>30085619-EJECUCION</t>
  </si>
  <si>
    <t>30085619</t>
  </si>
  <si>
    <t>30136310-EJECUCION</t>
  </si>
  <si>
    <t>30136310</t>
  </si>
  <si>
    <t>30087497-EJECUCION</t>
  </si>
  <si>
    <t>30087497</t>
  </si>
  <si>
    <t>40001457-EJECUCION</t>
  </si>
  <si>
    <t>40001457</t>
  </si>
  <si>
    <t>30448275-EJECUCION</t>
  </si>
  <si>
    <t>30448275</t>
  </si>
  <si>
    <t>30486204-EJECUCION</t>
  </si>
  <si>
    <t>30486204</t>
  </si>
  <si>
    <t>30126075-EJECUCION</t>
  </si>
  <si>
    <t>30126075</t>
  </si>
  <si>
    <t>SUBT 24-EJECUCION</t>
  </si>
  <si>
    <t>30324573-EJECUCION</t>
  </si>
  <si>
    <t>30324573</t>
  </si>
  <si>
    <t>30358072-EJECUCION</t>
  </si>
  <si>
    <t>30358072</t>
  </si>
  <si>
    <t>30126943-EJECUCION</t>
  </si>
  <si>
    <t>30126943</t>
  </si>
  <si>
    <t>30356933-EJECUCION</t>
  </si>
  <si>
    <t>30356933</t>
  </si>
  <si>
    <t>30063478-EJECUCION</t>
  </si>
  <si>
    <t>30063478</t>
  </si>
  <si>
    <t>30103446-EJECUCION</t>
  </si>
  <si>
    <t>30103446</t>
  </si>
  <si>
    <t>30199272-EJECUCION</t>
  </si>
  <si>
    <t>30199272</t>
  </si>
  <si>
    <t>30084978-EJECUCION</t>
  </si>
  <si>
    <t>30084978</t>
  </si>
  <si>
    <t>30073367-EJECUCION</t>
  </si>
  <si>
    <t>30073367</t>
  </si>
  <si>
    <t>20190549-EJECUCION</t>
  </si>
  <si>
    <t>20190549</t>
  </si>
  <si>
    <t>30440174-EJECUCION</t>
  </si>
  <si>
    <t>30440174</t>
  </si>
  <si>
    <t>30106468-DISEÑO</t>
  </si>
  <si>
    <t>30106468</t>
  </si>
  <si>
    <t>30080729-DISEÑO</t>
  </si>
  <si>
    <t>30080729</t>
  </si>
  <si>
    <t>30228773-EJECUCION</t>
  </si>
  <si>
    <t>30228773</t>
  </si>
  <si>
    <t>30461279-EJECUCION</t>
  </si>
  <si>
    <t>30461279</t>
  </si>
  <si>
    <t>30129273-EJECUCION</t>
  </si>
  <si>
    <t>30129273</t>
  </si>
  <si>
    <t>40000194-EJECUCION</t>
  </si>
  <si>
    <t>40000194</t>
  </si>
  <si>
    <t>30388872-EJECUCION</t>
  </si>
  <si>
    <t>30388872</t>
  </si>
  <si>
    <t>30034666-EJECUCION</t>
  </si>
  <si>
    <t>30034666</t>
  </si>
  <si>
    <t>30199074-EJECUCION</t>
  </si>
  <si>
    <t>30199074</t>
  </si>
  <si>
    <t>30481457-EJECUCION</t>
  </si>
  <si>
    <t>30481457</t>
  </si>
  <si>
    <t>30076941-EJECUCION</t>
  </si>
  <si>
    <t>30076941</t>
  </si>
  <si>
    <t>30488869-EJECUCION</t>
  </si>
  <si>
    <t>30488869</t>
  </si>
  <si>
    <t>30364305-EJECUCION</t>
  </si>
  <si>
    <t>30364305</t>
  </si>
  <si>
    <t>30487413-EJECUCION</t>
  </si>
  <si>
    <t>30487413</t>
  </si>
  <si>
    <t>30481304-EJECUCION</t>
  </si>
  <si>
    <t>30481304</t>
  </si>
  <si>
    <t>30128140-EJECUCION</t>
  </si>
  <si>
    <t>30128140</t>
  </si>
  <si>
    <t>30080460-EJECUCION</t>
  </si>
  <si>
    <t>30080460</t>
  </si>
  <si>
    <t>20195455-EJECUCION</t>
  </si>
  <si>
    <t>20195455</t>
  </si>
  <si>
    <t>30104476-EJECUCION</t>
  </si>
  <si>
    <t>30104476</t>
  </si>
  <si>
    <t>30115395-EJECUCION</t>
  </si>
  <si>
    <t>30115395</t>
  </si>
  <si>
    <t>30480704-DISEÑO</t>
  </si>
  <si>
    <t>30480704</t>
  </si>
  <si>
    <t>30270222-DISEÑO</t>
  </si>
  <si>
    <t>30270222</t>
  </si>
  <si>
    <t>30429872-EJECUCION</t>
  </si>
  <si>
    <t>30429872</t>
  </si>
  <si>
    <t>30437675-DISEÑO</t>
  </si>
  <si>
    <t>30437675</t>
  </si>
  <si>
    <t>30127010-EJECUCION</t>
  </si>
  <si>
    <t>30127010</t>
  </si>
  <si>
    <t>20086686-EJECUCION</t>
  </si>
  <si>
    <t>20086686</t>
  </si>
  <si>
    <t>30115349-EJECUCION</t>
  </si>
  <si>
    <t>30115349</t>
  </si>
  <si>
    <t>30087299-EJECUCION</t>
  </si>
  <si>
    <t>30087299</t>
  </si>
  <si>
    <t>30135967-DISEÑO</t>
  </si>
  <si>
    <t>30135967</t>
  </si>
  <si>
    <t>30480531-EJECUCION</t>
  </si>
  <si>
    <t>30480531</t>
  </si>
  <si>
    <t>30465002-EJECUCION</t>
  </si>
  <si>
    <t>30465002</t>
  </si>
  <si>
    <t>30046830-EJECUCION</t>
  </si>
  <si>
    <t>30046830</t>
  </si>
  <si>
    <t>30329325-EJECUCION</t>
  </si>
  <si>
    <t>30329325</t>
  </si>
  <si>
    <t>30131517-DISEÑO</t>
  </si>
  <si>
    <t>30131517</t>
  </si>
  <si>
    <t>30248522-EJECUCION</t>
  </si>
  <si>
    <t>30248522</t>
  </si>
  <si>
    <t>30188272-EJECUCION</t>
  </si>
  <si>
    <t>30188272</t>
  </si>
  <si>
    <t>40002212-EJECUCION</t>
  </si>
  <si>
    <t>40002212</t>
  </si>
  <si>
    <t>30047349-EJECUCION</t>
  </si>
  <si>
    <t>30047349</t>
  </si>
  <si>
    <t>40005022-EJECUCION</t>
  </si>
  <si>
    <t>40005022</t>
  </si>
  <si>
    <t>30459455-EJECUCION</t>
  </si>
  <si>
    <t>30459455</t>
  </si>
  <si>
    <t>30212372-EJECUCION</t>
  </si>
  <si>
    <t>30212372</t>
  </si>
  <si>
    <t>30125825-EJECUCION</t>
  </si>
  <si>
    <t>30125825</t>
  </si>
  <si>
    <t>30458130-EJECUCION</t>
  </si>
  <si>
    <t>30458130</t>
  </si>
  <si>
    <t>30212472-EJECUCION</t>
  </si>
  <si>
    <t>30212472</t>
  </si>
  <si>
    <t>30130451-EJECUCION</t>
  </si>
  <si>
    <t>30130451</t>
  </si>
  <si>
    <t>30396186-EJECUCION</t>
  </si>
  <si>
    <t>30396186</t>
  </si>
  <si>
    <t>30458322-EJECUCION</t>
  </si>
  <si>
    <t>30458322</t>
  </si>
  <si>
    <t>30377674-EJECUCION</t>
  </si>
  <si>
    <t>30377674</t>
  </si>
  <si>
    <t>30088011-EJECUCION</t>
  </si>
  <si>
    <t>30088011</t>
  </si>
  <si>
    <t>30397144-EJECUCION</t>
  </si>
  <si>
    <t>30397144</t>
  </si>
  <si>
    <t>30291172-EJECUCION</t>
  </si>
  <si>
    <t>30291172</t>
  </si>
  <si>
    <t>30073164-EJECUCION</t>
  </si>
  <si>
    <t>30073164</t>
  </si>
  <si>
    <t>30465244-EJECUCION</t>
  </si>
  <si>
    <t>30465244</t>
  </si>
  <si>
    <t>30465242-EJECUCION</t>
  </si>
  <si>
    <t>30465242</t>
  </si>
  <si>
    <t>30465245-EJECUCION</t>
  </si>
  <si>
    <t>30465245</t>
  </si>
  <si>
    <t>30071843-DISEÑO</t>
  </si>
  <si>
    <t>30071843</t>
  </si>
  <si>
    <t>30085373-EJECUCION</t>
  </si>
  <si>
    <t>30085373</t>
  </si>
  <si>
    <t>30485158-EJECUCION</t>
  </si>
  <si>
    <t>30485158</t>
  </si>
  <si>
    <t>30113942-EJECUCION</t>
  </si>
  <si>
    <t>30113942</t>
  </si>
  <si>
    <t>30219228-DISEÑO</t>
  </si>
  <si>
    <t>30219228</t>
  </si>
  <si>
    <t>30077934-EJECUCION</t>
  </si>
  <si>
    <t>30077934</t>
  </si>
  <si>
    <t>30465246-EJECUCION</t>
  </si>
  <si>
    <t>30465246</t>
  </si>
  <si>
    <t>30077932-PREFACTIBILIDAD</t>
  </si>
  <si>
    <t>30077932</t>
  </si>
  <si>
    <t>30484262-EJECUCION</t>
  </si>
  <si>
    <t>30484262</t>
  </si>
  <si>
    <t>30076574-EJECUCION</t>
  </si>
  <si>
    <t>30076574</t>
  </si>
  <si>
    <t>30458984-EJECUCION</t>
  </si>
  <si>
    <t>30389035-EJECUCION</t>
  </si>
  <si>
    <t>30389035</t>
  </si>
  <si>
    <t>30279673-EJECUCION</t>
  </si>
  <si>
    <t>30279673</t>
  </si>
  <si>
    <t>30108787-EJECUCION</t>
  </si>
  <si>
    <t>30108787</t>
  </si>
  <si>
    <t>30464833-EJECUCION</t>
  </si>
  <si>
    <t>30464833</t>
  </si>
  <si>
    <t>30103323-EJECUCION</t>
  </si>
  <si>
    <t>30103323</t>
  </si>
  <si>
    <t>30427472-EJECUCION</t>
  </si>
  <si>
    <t>30427472</t>
  </si>
  <si>
    <t>40001307-EJECUCION</t>
  </si>
  <si>
    <t>40001307</t>
  </si>
  <si>
    <t>30482544-EJECUCION</t>
  </si>
  <si>
    <t>30482544</t>
  </si>
  <si>
    <t>30427424-EJECUCION</t>
  </si>
  <si>
    <t>30427424</t>
  </si>
  <si>
    <t>30220122-EJECUCION</t>
  </si>
  <si>
    <t>30220122</t>
  </si>
  <si>
    <t>30071020-EJECUCION</t>
  </si>
  <si>
    <t>30071020</t>
  </si>
  <si>
    <t>40001034-EJECUCION</t>
  </si>
  <si>
    <t>40001034</t>
  </si>
  <si>
    <t>30465403-DISEÑO</t>
  </si>
  <si>
    <t>30465403</t>
  </si>
  <si>
    <t>30117895-DISEÑO</t>
  </si>
  <si>
    <t>30117895</t>
  </si>
  <si>
    <t>30426972-EJECUCION</t>
  </si>
  <si>
    <t>30426972</t>
  </si>
  <si>
    <t>30395773-EJECUCION</t>
  </si>
  <si>
    <t>30395773</t>
  </si>
  <si>
    <t>30117891-EJECUCION</t>
  </si>
  <si>
    <t>30117891</t>
  </si>
  <si>
    <t>30077481-EJECUCION</t>
  </si>
  <si>
    <t>30077481</t>
  </si>
  <si>
    <t>30476690-EJECUCION</t>
  </si>
  <si>
    <t>30476690</t>
  </si>
  <si>
    <t>30427023-EJECUCION</t>
  </si>
  <si>
    <t>30427023</t>
  </si>
  <si>
    <t>30134380-EJECUCION</t>
  </si>
  <si>
    <t>30134380</t>
  </si>
  <si>
    <t>30036048-EJECUCION</t>
  </si>
  <si>
    <t>30036048</t>
  </si>
  <si>
    <t>30482327-EJECUCION</t>
  </si>
  <si>
    <t>30482327</t>
  </si>
  <si>
    <t>40002263-EJECUCION</t>
  </si>
  <si>
    <t>40002263</t>
  </si>
  <si>
    <t>30064230-EJECUCION</t>
  </si>
  <si>
    <t>30064230</t>
  </si>
  <si>
    <t>30204522-DISEÑO</t>
  </si>
  <si>
    <t>30204522</t>
  </si>
  <si>
    <t>30066636-EJECUCION</t>
  </si>
  <si>
    <t>30066636</t>
  </si>
  <si>
    <t>30136720-EJECUCION</t>
  </si>
  <si>
    <t>30136720</t>
  </si>
  <si>
    <t>30063734-EJECUCION</t>
  </si>
  <si>
    <t>30063734</t>
  </si>
  <si>
    <t>40000419-EJECUCION</t>
  </si>
  <si>
    <t>40000419</t>
  </si>
  <si>
    <t>30361582-EJECUCION</t>
  </si>
  <si>
    <t>30361582</t>
  </si>
  <si>
    <t>30077182-EJECUCION</t>
  </si>
  <si>
    <t>30077182</t>
  </si>
  <si>
    <t>30436694-EJECUCION</t>
  </si>
  <si>
    <t>30436694</t>
  </si>
  <si>
    <t>30481026-EJECUCION</t>
  </si>
  <si>
    <t>30481026</t>
  </si>
  <si>
    <t>30465984-EJECUCION</t>
  </si>
  <si>
    <t>30465984</t>
  </si>
  <si>
    <t>30485342-EJECUCION</t>
  </si>
  <si>
    <t>30485342</t>
  </si>
  <si>
    <t>30436172-EJECUCION</t>
  </si>
  <si>
    <t>30436172</t>
  </si>
  <si>
    <t>30154323-EJECUCION</t>
  </si>
  <si>
    <t>30154323</t>
  </si>
  <si>
    <t>30137333-EJECUCION</t>
  </si>
  <si>
    <t>30137333</t>
  </si>
  <si>
    <t>30133915-EJECUCION</t>
  </si>
  <si>
    <t>30133915</t>
  </si>
  <si>
    <t>20144598-3-EJECUCION</t>
  </si>
  <si>
    <t>30488884-EJECUCION</t>
  </si>
  <si>
    <t>30488884</t>
  </si>
  <si>
    <t>30380331-EJECUCION</t>
  </si>
  <si>
    <t>30380331</t>
  </si>
  <si>
    <t>30485663-EJECUCION</t>
  </si>
  <si>
    <t>30485663</t>
  </si>
  <si>
    <t>30342773-EJECUCION</t>
  </si>
  <si>
    <t>30342773</t>
  </si>
  <si>
    <t>30125798-EJECUCION</t>
  </si>
  <si>
    <t>30125798</t>
  </si>
  <si>
    <t>30396578-EJECUCION</t>
  </si>
  <si>
    <t>30396578</t>
  </si>
  <si>
    <t>30092606-EJECUCION</t>
  </si>
  <si>
    <t>30092606</t>
  </si>
  <si>
    <t>30130843-EJECUCION</t>
  </si>
  <si>
    <t>30130843</t>
  </si>
  <si>
    <t>30121787-EJECUCION</t>
  </si>
  <si>
    <t>30121787</t>
  </si>
  <si>
    <t>30128503-EJECUCION</t>
  </si>
  <si>
    <t>30128503</t>
  </si>
  <si>
    <t>30094891-EJECUCION</t>
  </si>
  <si>
    <t>30094891</t>
  </si>
  <si>
    <t>30402076-EJECUCION</t>
  </si>
  <si>
    <t>30402076</t>
  </si>
  <si>
    <t>40000574-EJECUCION</t>
  </si>
  <si>
    <t>40000574</t>
  </si>
  <si>
    <t>30076663</t>
  </si>
  <si>
    <t>30112093-DISEÑO</t>
  </si>
  <si>
    <t>30112093</t>
  </si>
  <si>
    <t>30083781-DISEÑO</t>
  </si>
  <si>
    <t>30083781</t>
  </si>
  <si>
    <t>30103434-EJECUCION</t>
  </si>
  <si>
    <t>30103434</t>
  </si>
  <si>
    <t>30085972-EJECUCION</t>
  </si>
  <si>
    <t>30085972</t>
  </si>
  <si>
    <t>30115252-EJECUCION</t>
  </si>
  <si>
    <t>30115252</t>
  </si>
  <si>
    <t>40000032-EJECUCION</t>
  </si>
  <si>
    <t>40000032</t>
  </si>
  <si>
    <t>40003299-EJECUCION</t>
  </si>
  <si>
    <t>40003299</t>
  </si>
  <si>
    <t>30467589-EJECUCION</t>
  </si>
  <si>
    <t>30467589</t>
  </si>
  <si>
    <t>30486029-EJECUCION</t>
  </si>
  <si>
    <t>30486029</t>
  </si>
  <si>
    <t>30137881-EJECUCION</t>
  </si>
  <si>
    <t>30137881</t>
  </si>
  <si>
    <t>30341232-EJECUCION</t>
  </si>
  <si>
    <t>30341232</t>
  </si>
  <si>
    <t>30486350-EJECUCION</t>
  </si>
  <si>
    <t>30486350</t>
  </si>
  <si>
    <t>40000453-EJECUCION</t>
  </si>
  <si>
    <t>40000453</t>
  </si>
  <si>
    <t>30466433-EJECUCION</t>
  </si>
  <si>
    <t>30466433</t>
  </si>
  <si>
    <t>30091901-EJECUCION</t>
  </si>
  <si>
    <t>30091901</t>
  </si>
  <si>
    <t>30310674-EJECUCION</t>
  </si>
  <si>
    <t>30310674</t>
  </si>
  <si>
    <t>30103252-DISEÑO</t>
  </si>
  <si>
    <t>30103252</t>
  </si>
  <si>
    <t>40000008-EJECUCION</t>
  </si>
  <si>
    <t>40000008</t>
  </si>
  <si>
    <t>30349573-EJECUCION</t>
  </si>
  <si>
    <t>30349573</t>
  </si>
  <si>
    <t>40000775-EJECUCION</t>
  </si>
  <si>
    <t>40000775</t>
  </si>
  <si>
    <t>30126522-EJECUCION</t>
  </si>
  <si>
    <t>30126522</t>
  </si>
  <si>
    <t>20157700-DISEÑO</t>
  </si>
  <si>
    <t>20157700</t>
  </si>
  <si>
    <t>30466394-EJECUCION</t>
  </si>
  <si>
    <t>30466394</t>
  </si>
  <si>
    <t>30126506-EJECUCION</t>
  </si>
  <si>
    <t>30126506</t>
  </si>
  <si>
    <t>30349526-EJECUCION</t>
  </si>
  <si>
    <t>30349526</t>
  </si>
  <si>
    <t>30095333-DISEÑO</t>
  </si>
  <si>
    <t>30095333</t>
  </si>
  <si>
    <t>30093309-EJECUCION</t>
  </si>
  <si>
    <t>30093309</t>
  </si>
  <si>
    <t>30427781-EJECUCION</t>
  </si>
  <si>
    <t>30427781</t>
  </si>
  <si>
    <t>30427823-EJECUCION</t>
  </si>
  <si>
    <t>30427823</t>
  </si>
  <si>
    <t>30135738-EJECUCION</t>
  </si>
  <si>
    <t>30135738</t>
  </si>
  <si>
    <t>40001806-EJECUCION</t>
  </si>
  <si>
    <t>40001806</t>
  </si>
  <si>
    <t>30094005-EJECUCION</t>
  </si>
  <si>
    <t>30094005</t>
  </si>
  <si>
    <t>30129912-EJECUCION</t>
  </si>
  <si>
    <t>30129912</t>
  </si>
  <si>
    <t>30395727-EJECUCION</t>
  </si>
  <si>
    <t>30395727</t>
  </si>
  <si>
    <t>30485210-EJECUCION</t>
  </si>
  <si>
    <t>30485210</t>
  </si>
  <si>
    <t>30438574-EJECUCION</t>
  </si>
  <si>
    <t>30438574</t>
  </si>
  <si>
    <t>30133287-EJECUCION</t>
  </si>
  <si>
    <t>30133287</t>
  </si>
  <si>
    <t>30134014-EJECUCION</t>
  </si>
  <si>
    <t>30134014</t>
  </si>
  <si>
    <t>30042613-EJECUCION</t>
  </si>
  <si>
    <t>30042613</t>
  </si>
  <si>
    <t>30365273-EJECUCION</t>
  </si>
  <si>
    <t>30365273</t>
  </si>
  <si>
    <t>30466153-EJECUCION</t>
  </si>
  <si>
    <t>30466153</t>
  </si>
  <si>
    <t>30137134-EJECUCION</t>
  </si>
  <si>
    <t>30137134</t>
  </si>
  <si>
    <t>30428525-EJECUCION</t>
  </si>
  <si>
    <t>30428525</t>
  </si>
  <si>
    <t>30375772-EJECUCION</t>
  </si>
  <si>
    <t>30375772</t>
  </si>
  <si>
    <t>30472589-EJECUCION</t>
  </si>
  <si>
    <t>30472589</t>
  </si>
  <si>
    <t>30118591-EJECUCION</t>
  </si>
  <si>
    <t>30118591</t>
  </si>
  <si>
    <t>30125850-EJECUCION</t>
  </si>
  <si>
    <t>30125850</t>
  </si>
  <si>
    <t>30090907-EJECUCION</t>
  </si>
  <si>
    <t>30090907</t>
  </si>
  <si>
    <t>30343540-EJECUCION</t>
  </si>
  <si>
    <t>30343540</t>
  </si>
  <si>
    <t>30388222-EJECUCION</t>
  </si>
  <si>
    <t>30388222</t>
  </si>
  <si>
    <t>40002388-EJECUCION</t>
  </si>
  <si>
    <t>40002388</t>
  </si>
  <si>
    <t>40001184-EJECUCION</t>
  </si>
  <si>
    <t>40001184</t>
  </si>
  <si>
    <t>30078798-EJECUCION</t>
  </si>
  <si>
    <t>30078798</t>
  </si>
  <si>
    <t>30485828-EJECUCION</t>
  </si>
  <si>
    <t>30485828</t>
  </si>
  <si>
    <t>30185572-EJECUCION</t>
  </si>
  <si>
    <t>30185572</t>
  </si>
  <si>
    <t>30137258-EJECUCION</t>
  </si>
  <si>
    <t>30137258</t>
  </si>
  <si>
    <t>30133125-EJECUCION</t>
  </si>
  <si>
    <t>30133125</t>
  </si>
  <si>
    <t>30083106-EJECUCION</t>
  </si>
  <si>
    <t>30083106</t>
  </si>
  <si>
    <t>30486081-EJECUCION</t>
  </si>
  <si>
    <t>30486081</t>
  </si>
  <si>
    <t>30430173-EJECUCION</t>
  </si>
  <si>
    <t>30430173</t>
  </si>
  <si>
    <t>30396026-EJECUCION</t>
  </si>
  <si>
    <t>30396026</t>
  </si>
  <si>
    <t>30101055-EJECUCION</t>
  </si>
  <si>
    <t>30101055</t>
  </si>
  <si>
    <t>30137798-EJECUCION</t>
  </si>
  <si>
    <t>30137798</t>
  </si>
  <si>
    <t>30486106-EJECUCION</t>
  </si>
  <si>
    <t>30486106</t>
  </si>
  <si>
    <t>30086022-EJECUCION</t>
  </si>
  <si>
    <t>30086022</t>
  </si>
  <si>
    <t>30115878-DISEÑO</t>
  </si>
  <si>
    <t>30115878</t>
  </si>
  <si>
    <t>30086050-EJECUCION</t>
  </si>
  <si>
    <t>30086050</t>
  </si>
  <si>
    <t>30073551-EJECUCION</t>
  </si>
  <si>
    <t>30073551</t>
  </si>
  <si>
    <t>30130819-EJECUCION</t>
  </si>
  <si>
    <t>30130819</t>
  </si>
  <si>
    <t>30130822-EJECUCION</t>
  </si>
  <si>
    <t>30130822</t>
  </si>
  <si>
    <t>30484729-EJECUCION</t>
  </si>
  <si>
    <t>30484729</t>
  </si>
  <si>
    <t>30484726-EJECUCION</t>
  </si>
  <si>
    <t>30484726</t>
  </si>
  <si>
    <t>30310525-EJECUCION</t>
  </si>
  <si>
    <t>30310525</t>
  </si>
  <si>
    <t>30098600-PREFACTIBILIDAD</t>
  </si>
  <si>
    <t>30098600</t>
  </si>
  <si>
    <t>30464752-EJECUCION</t>
  </si>
  <si>
    <t>30464752</t>
  </si>
  <si>
    <t>40002366-EJECUCION</t>
  </si>
  <si>
    <t>40002366</t>
  </si>
  <si>
    <t>30483006-EJECUCION</t>
  </si>
  <si>
    <t>30483006</t>
  </si>
  <si>
    <t>30135059-EJECUCION</t>
  </si>
  <si>
    <t>30135059</t>
  </si>
  <si>
    <t>30453827-EJECUCION</t>
  </si>
  <si>
    <t>30453827</t>
  </si>
  <si>
    <t>30381175-EJECUCION</t>
  </si>
  <si>
    <t>30381175</t>
  </si>
  <si>
    <t>30083300-EJECUCION</t>
  </si>
  <si>
    <t>30083300</t>
  </si>
  <si>
    <t>30083335-EJECUCION</t>
  </si>
  <si>
    <t>30083335</t>
  </si>
  <si>
    <t>30082185-EJECUCION</t>
  </si>
  <si>
    <t>30082185</t>
  </si>
  <si>
    <t>30342976-EJECUCION</t>
  </si>
  <si>
    <t>30342976</t>
  </si>
  <si>
    <t>30342727-EJECUCION</t>
  </si>
  <si>
    <t>30342727</t>
  </si>
  <si>
    <t>30135078-EJECUCION</t>
  </si>
  <si>
    <t>30135078</t>
  </si>
  <si>
    <t>30482336-EJECUCION</t>
  </si>
  <si>
    <t>30482336</t>
  </si>
  <si>
    <t>30342276-EJECUCION</t>
  </si>
  <si>
    <t>30342276</t>
  </si>
  <si>
    <t>30371674-EJECUCION</t>
  </si>
  <si>
    <t>30371674</t>
  </si>
  <si>
    <t>30103541-DISEÑO</t>
  </si>
  <si>
    <t>30103541</t>
  </si>
  <si>
    <t>30342679-EJECUCION</t>
  </si>
  <si>
    <t>30342679</t>
  </si>
  <si>
    <t>30186523-PREFACTIBILIDAD</t>
  </si>
  <si>
    <t>30186523</t>
  </si>
  <si>
    <t>30458729-EJECUCION</t>
  </si>
  <si>
    <t>30458729</t>
  </si>
  <si>
    <t>30072372-EJECUCION</t>
  </si>
  <si>
    <t>30072372</t>
  </si>
  <si>
    <t>30102779-EJECUCION</t>
  </si>
  <si>
    <t>30102779</t>
  </si>
  <si>
    <t>30086361-EJECUCION</t>
  </si>
  <si>
    <t>30086361</t>
  </si>
  <si>
    <t>30288773-EJECUCION</t>
  </si>
  <si>
    <t>30288773</t>
  </si>
  <si>
    <t>30289730-EJECUCION</t>
  </si>
  <si>
    <t>30289730</t>
  </si>
  <si>
    <t>30341784-EJECUCION</t>
  </si>
  <si>
    <t>30341784</t>
  </si>
  <si>
    <t>30341678-EJECUCION</t>
  </si>
  <si>
    <t>30341678</t>
  </si>
  <si>
    <t>30311722-EJECUCION</t>
  </si>
  <si>
    <t>30311722</t>
  </si>
  <si>
    <t>30455973-EJECUCION</t>
  </si>
  <si>
    <t>30455973</t>
  </si>
  <si>
    <t>30277425-EJECUCION</t>
  </si>
  <si>
    <t>30277425</t>
  </si>
  <si>
    <t>30395825-EJECUCION</t>
  </si>
  <si>
    <t>30395825</t>
  </si>
  <si>
    <t>30340472-DISEÑO</t>
  </si>
  <si>
    <t>30340472</t>
  </si>
  <si>
    <t>30065600-EJECUCION</t>
  </si>
  <si>
    <t>30065600</t>
  </si>
  <si>
    <t>30393123-DISEÑO</t>
  </si>
  <si>
    <t>30393123</t>
  </si>
  <si>
    <t>30471092-EJECUCION</t>
  </si>
  <si>
    <t>30471092</t>
  </si>
  <si>
    <t>30338024-DISEÑO</t>
  </si>
  <si>
    <t>30338024</t>
  </si>
  <si>
    <t>30338523-DISEÑO</t>
  </si>
  <si>
    <t>30338523</t>
  </si>
  <si>
    <t>30349931-EJECUCION</t>
  </si>
  <si>
    <t>30349931</t>
  </si>
  <si>
    <t>30471865-EJECUCION</t>
  </si>
  <si>
    <t>30471865</t>
  </si>
  <si>
    <t>30480167-EJECUCION</t>
  </si>
  <si>
    <t>30480167</t>
  </si>
  <si>
    <t>30115295-EJECUCION</t>
  </si>
  <si>
    <t>30115295</t>
  </si>
  <si>
    <t>30116040-DISEÑO</t>
  </si>
  <si>
    <t>30116040</t>
  </si>
  <si>
    <t>40000847-EJECUCION</t>
  </si>
  <si>
    <t>40000847</t>
  </si>
  <si>
    <t>30474713-EJECUCION</t>
  </si>
  <si>
    <t>30474713</t>
  </si>
  <si>
    <t>30384235-PREFACTIBILIDAD</t>
  </si>
  <si>
    <t>30384235</t>
  </si>
  <si>
    <t>30468388-EJECUCION</t>
  </si>
  <si>
    <t>30468388</t>
  </si>
  <si>
    <t>30071449-EJECUCION</t>
  </si>
  <si>
    <t>30071449</t>
  </si>
  <si>
    <t>30351932-DISEÑO</t>
  </si>
  <si>
    <t>30351932</t>
  </si>
  <si>
    <t>30342673-EJECUCION</t>
  </si>
  <si>
    <t>30342673</t>
  </si>
  <si>
    <t>30428989-EJECUCION</t>
  </si>
  <si>
    <t>30428989</t>
  </si>
  <si>
    <t>30322174-EJECUCION</t>
  </si>
  <si>
    <t>30322174</t>
  </si>
  <si>
    <t>30483010-EJECUCION</t>
  </si>
  <si>
    <t>30483010</t>
  </si>
  <si>
    <t>30458546-EJECUCION</t>
  </si>
  <si>
    <t>30458546</t>
  </si>
  <si>
    <t>30342724-EJECUCION</t>
  </si>
  <si>
    <t>30342724</t>
  </si>
  <si>
    <t>30350774-EJECUCION</t>
  </si>
  <si>
    <t>30350774</t>
  </si>
  <si>
    <t>30447539-DISEÑO</t>
  </si>
  <si>
    <t>30447539</t>
  </si>
  <si>
    <t>30398377-EJECUCION</t>
  </si>
  <si>
    <t>30398377</t>
  </si>
  <si>
    <t>30384677-EJECUCION</t>
  </si>
  <si>
    <t>30384677</t>
  </si>
  <si>
    <t>30429222-EJECUCION</t>
  </si>
  <si>
    <t>30429222</t>
  </si>
  <si>
    <t>30460140-EJECUCION</t>
  </si>
  <si>
    <t>30460140</t>
  </si>
  <si>
    <t>30133755-EJECUCION</t>
  </si>
  <si>
    <t>30133755</t>
  </si>
  <si>
    <t>30409780-FACTIBILIDAD</t>
  </si>
  <si>
    <t>30409780</t>
  </si>
  <si>
    <t>30415731-EJECUCION</t>
  </si>
  <si>
    <t>30415731</t>
  </si>
  <si>
    <t>30137152-EJECUCION</t>
  </si>
  <si>
    <t>30137152</t>
  </si>
  <si>
    <t>40005575-EJECUCION</t>
  </si>
  <si>
    <t>40005575</t>
  </si>
  <si>
    <t>30430874-EJECUCION</t>
  </si>
  <si>
    <t>30430874</t>
  </si>
  <si>
    <t>40007519-EJECUCION</t>
  </si>
  <si>
    <t>40007519</t>
  </si>
  <si>
    <t>30488894-EJECUCION</t>
  </si>
  <si>
    <t>30488894</t>
  </si>
  <si>
    <t>30136269-SEREMI DE MEDIO AMBIENTE</t>
  </si>
  <si>
    <t>30136269</t>
  </si>
  <si>
    <t>30136320-SEREMI DE MEDIO AMBIENTE</t>
  </si>
  <si>
    <t>30136320</t>
  </si>
  <si>
    <t>30137060-INDAP</t>
  </si>
  <si>
    <t>30137060</t>
  </si>
  <si>
    <t>30433775-INDAP</t>
  </si>
  <si>
    <t>30433775</t>
  </si>
  <si>
    <t>30136317-INDAP</t>
  </si>
  <si>
    <t>30136317</t>
  </si>
  <si>
    <t>30378428-INDAP</t>
  </si>
  <si>
    <t>30378428</t>
  </si>
  <si>
    <t>30482019-SAG</t>
  </si>
  <si>
    <t>30482019</t>
  </si>
  <si>
    <t>30482027-SAG</t>
  </si>
  <si>
    <t>30482027</t>
  </si>
  <si>
    <t>30349427-SERCOTEC</t>
  </si>
  <si>
    <t>30349427</t>
  </si>
  <si>
    <t>30440729-SERCOTEC</t>
  </si>
  <si>
    <t>30440729</t>
  </si>
  <si>
    <t>30351343-SERCOTEC</t>
  </si>
  <si>
    <t>30351343</t>
  </si>
  <si>
    <t xml:space="preserve">30481688-SEREMI DE AGRICULTURA </t>
  </si>
  <si>
    <t>30481688</t>
  </si>
  <si>
    <t xml:space="preserve">30343724-SEREMI DE AGRICULTURA </t>
  </si>
  <si>
    <t>30343724</t>
  </si>
  <si>
    <t>30398233-SUBPESCA</t>
  </si>
  <si>
    <t>30398233</t>
  </si>
  <si>
    <t>30342025-SUBPESCA</t>
  </si>
  <si>
    <t>30342025</t>
  </si>
  <si>
    <t>30405874-SERNATUR</t>
  </si>
  <si>
    <t>30405874</t>
  </si>
  <si>
    <t>30363825-SENCE</t>
  </si>
  <si>
    <t>30363825</t>
  </si>
  <si>
    <t>30434988-CONADI</t>
  </si>
  <si>
    <t>30434988</t>
  </si>
  <si>
    <t>30136293-SEREMI DE MEDIO AMBIENTE</t>
  </si>
  <si>
    <t>30136293</t>
  </si>
  <si>
    <t>30364279-FOSIS</t>
  </si>
  <si>
    <t>30364279</t>
  </si>
  <si>
    <t>30135830-COMISION NACIONAL DE RIEGO</t>
  </si>
  <si>
    <t>30135830</t>
  </si>
  <si>
    <t>30482658-FOSIS</t>
  </si>
  <si>
    <t>30482658</t>
  </si>
  <si>
    <t>30135459-SERCOTEC</t>
  </si>
  <si>
    <t>30135459</t>
  </si>
  <si>
    <t>30464733-SERCOTEC</t>
  </si>
  <si>
    <t>30464733</t>
  </si>
  <si>
    <t>30106837-SEREMI DE EDUCACION</t>
  </si>
  <si>
    <t>30106837</t>
  </si>
  <si>
    <t>30124775-SEREMI DE EDUCACION</t>
  </si>
  <si>
    <t>30124775</t>
  </si>
  <si>
    <t>30124802-SEREMI DE EDUCACION</t>
  </si>
  <si>
    <t>30124802</t>
  </si>
  <si>
    <t>30129698-SEREMI DE EDUCACION</t>
  </si>
  <si>
    <t>30129698</t>
  </si>
  <si>
    <t>30484364-FOSIS</t>
  </si>
  <si>
    <t>30484364</t>
  </si>
  <si>
    <t>30398277-SUBPESCA</t>
  </si>
  <si>
    <t>30398277</t>
  </si>
  <si>
    <t>30399283-SERNATUR</t>
  </si>
  <si>
    <t>30399283</t>
  </si>
  <si>
    <t>30341275-INDAP</t>
  </si>
  <si>
    <t>30341275</t>
  </si>
  <si>
    <t>30341323-INDAP</t>
  </si>
  <si>
    <t>30341323</t>
  </si>
  <si>
    <t>30341325-INDAP</t>
  </si>
  <si>
    <t>30341325</t>
  </si>
  <si>
    <t>30341329-INDAP</t>
  </si>
  <si>
    <t>30341329</t>
  </si>
  <si>
    <t>30341233-INDAP</t>
  </si>
  <si>
    <t>30341233</t>
  </si>
  <si>
    <t>30329922-SEREMI DE AGRICULTURA</t>
  </si>
  <si>
    <t>30329922</t>
  </si>
  <si>
    <t>30341173-SEREMI DE AGRICULTURA</t>
  </si>
  <si>
    <t>30341173</t>
  </si>
  <si>
    <t>30341175-SEREMI DE AGRICULTURA</t>
  </si>
  <si>
    <t>30341175</t>
  </si>
  <si>
    <t>30419826-SEREMI DE AGRICULTURA</t>
  </si>
  <si>
    <t>30419826</t>
  </si>
  <si>
    <t>30341424-SAG</t>
  </si>
  <si>
    <t>30341424</t>
  </si>
  <si>
    <t>30341439-SAG</t>
  </si>
  <si>
    <t>30341439</t>
  </si>
  <si>
    <t>30342022-CORFO</t>
  </si>
  <si>
    <t>30342022</t>
  </si>
  <si>
    <t>30341732-CORFO</t>
  </si>
  <si>
    <t>30341732</t>
  </si>
  <si>
    <t>30342073-CORFO</t>
  </si>
  <si>
    <t>30342073</t>
  </si>
  <si>
    <t>30345125-SERCOTEC</t>
  </si>
  <si>
    <t>30345125</t>
  </si>
  <si>
    <t>30337226-SERNATUR</t>
  </si>
  <si>
    <t>30337226</t>
  </si>
  <si>
    <t>30398531-SUBPESCA</t>
  </si>
  <si>
    <t>30398531</t>
  </si>
  <si>
    <t>30326872-SEREMI DE AGRICULTURA</t>
  </si>
  <si>
    <t>30326872</t>
  </si>
  <si>
    <t>30426980-SEREMI DE BIENES NACIONALES</t>
  </si>
  <si>
    <t>30426980</t>
  </si>
  <si>
    <t>30461825-SERNAMEG</t>
  </si>
  <si>
    <t>30461825</t>
  </si>
  <si>
    <t>30342023-SERCOTEC</t>
  </si>
  <si>
    <t>30342023</t>
  </si>
  <si>
    <t>APR</t>
  </si>
  <si>
    <t>PATAGONIA</t>
  </si>
  <si>
    <t>REPOSICION POSTA DE SALUD RURAL DE HUELMP, PUERTO MONTT</t>
  </si>
  <si>
    <t>ADQUISICION DE VEHICULO MUNICIPAL</t>
  </si>
  <si>
    <t>SIN FINANCIAMIENTO</t>
  </si>
  <si>
    <t>APROBADA CORE</t>
  </si>
  <si>
    <t>CONSTRUCCION PARQUE MUNICIPAL DE FUTALEUFU</t>
  </si>
  <si>
    <t>IN</t>
  </si>
  <si>
    <t>EN LICITACION-CONSULTORIA</t>
  </si>
  <si>
    <t>COD</t>
  </si>
  <si>
    <t>30134930-EJECUCION</t>
  </si>
  <si>
    <t>30134930</t>
  </si>
  <si>
    <t>30080922-DISEÑO</t>
  </si>
  <si>
    <t>30080922</t>
  </si>
  <si>
    <t>30478886-EJECUCION</t>
  </si>
  <si>
    <t>30478886</t>
  </si>
  <si>
    <t>30076663-EJECUCION</t>
  </si>
  <si>
    <t>30480757-EJECUCION</t>
  </si>
  <si>
    <t>30480757</t>
  </si>
  <si>
    <t>30352430-DISEÑO</t>
  </si>
  <si>
    <t>30352430</t>
  </si>
  <si>
    <t>30134836-EJECUCION</t>
  </si>
  <si>
    <t>30134836</t>
  </si>
  <si>
    <t>30118247-EJECUCION</t>
  </si>
  <si>
    <t>30118247</t>
  </si>
  <si>
    <t>30484063-DISEÑO</t>
  </si>
  <si>
    <t>30484063</t>
  </si>
  <si>
    <t>30484067-DISEÑO</t>
  </si>
  <si>
    <t>30484067</t>
  </si>
  <si>
    <t>30463800-EJECUCION</t>
  </si>
  <si>
    <t>30463800</t>
  </si>
  <si>
    <t>30488444-PREFACTIBILIDAD</t>
  </si>
  <si>
    <t>30488444</t>
  </si>
  <si>
    <t>40001236-DISEÑO</t>
  </si>
  <si>
    <t>40001236</t>
  </si>
  <si>
    <t>40001280-DISEÑO</t>
  </si>
  <si>
    <t>40001280</t>
  </si>
  <si>
    <t>40001260-DISEÑO</t>
  </si>
  <si>
    <t>40001260</t>
  </si>
  <si>
    <t>40001253-EJECUCION</t>
  </si>
  <si>
    <t>40001253</t>
  </si>
  <si>
    <t>30486132-DISEÑO</t>
  </si>
  <si>
    <t>30486132</t>
  </si>
  <si>
    <t>30426825-EJECUCION</t>
  </si>
  <si>
    <t>30426825</t>
  </si>
  <si>
    <t>40000904-EJECUCION</t>
  </si>
  <si>
    <t>40000904</t>
  </si>
  <si>
    <t>30068433-EJECUCION</t>
  </si>
  <si>
    <t>30068433</t>
  </si>
  <si>
    <t>30485286-EJECUCION</t>
  </si>
  <si>
    <t>30485286</t>
  </si>
  <si>
    <t>30401324-DISEÑO</t>
  </si>
  <si>
    <t>30401324</t>
  </si>
  <si>
    <t>30359222-EJECUCION</t>
  </si>
  <si>
    <t>30359222</t>
  </si>
  <si>
    <t>30287173-EJECUCION</t>
  </si>
  <si>
    <t>30287173</t>
  </si>
  <si>
    <t>30102226-DISEÑO</t>
  </si>
  <si>
    <t>30102226</t>
  </si>
  <si>
    <t>30280673-EJECUCION</t>
  </si>
  <si>
    <t>30280673</t>
  </si>
  <si>
    <t>30291073-EJECUCION</t>
  </si>
  <si>
    <t>30291073</t>
  </si>
  <si>
    <t>30071878-EJECUCION</t>
  </si>
  <si>
    <t>30071878</t>
  </si>
  <si>
    <t>30124377-EJECUCION</t>
  </si>
  <si>
    <t>30124377</t>
  </si>
  <si>
    <t>30124368-EJECUCION</t>
  </si>
  <si>
    <t>30124368</t>
  </si>
  <si>
    <t>30405773-DISEÑO</t>
  </si>
  <si>
    <t>30405773</t>
  </si>
  <si>
    <t>30465145-EJECUCION</t>
  </si>
  <si>
    <t>30465145</t>
  </si>
  <si>
    <t>30176872-EJECUCION</t>
  </si>
  <si>
    <t>30176872</t>
  </si>
  <si>
    <t>30465141-EJECUCION</t>
  </si>
  <si>
    <t>30465141</t>
  </si>
  <si>
    <t>40001554-EJECUCION</t>
  </si>
  <si>
    <t>40001554</t>
  </si>
  <si>
    <t>30339322-EJECUCION</t>
  </si>
  <si>
    <t>30339322</t>
  </si>
  <si>
    <t>30092104-DISEÑO</t>
  </si>
  <si>
    <t>30092104</t>
  </si>
  <si>
    <t>30077490-EJECUCION</t>
  </si>
  <si>
    <t>30077490</t>
  </si>
  <si>
    <t>30427273-EJECUCION</t>
  </si>
  <si>
    <t>30427273</t>
  </si>
  <si>
    <t>30472587-EJECUCION</t>
  </si>
  <si>
    <t>30472587</t>
  </si>
  <si>
    <t>20181416-EJECUCION</t>
  </si>
  <si>
    <t>20181416</t>
  </si>
  <si>
    <t>30116480-EJECUCION</t>
  </si>
  <si>
    <t>30116480</t>
  </si>
  <si>
    <t>30328273-EJECUCION</t>
  </si>
  <si>
    <t>30328273</t>
  </si>
  <si>
    <t>30474433-DISEÑO</t>
  </si>
  <si>
    <t>30474433</t>
  </si>
  <si>
    <t>30134714-EJECUCION</t>
  </si>
  <si>
    <t>30134714</t>
  </si>
  <si>
    <t>30282773-EJECUCION</t>
  </si>
  <si>
    <t>30282773</t>
  </si>
  <si>
    <t>30396276-EJECUCION</t>
  </si>
  <si>
    <t>30396276</t>
  </si>
  <si>
    <t>30435722-EJECUCION</t>
  </si>
  <si>
    <t>30435722</t>
  </si>
  <si>
    <t>30463530-DISEÑO</t>
  </si>
  <si>
    <t>30463530</t>
  </si>
  <si>
    <t>30427426-DISEÑO</t>
  </si>
  <si>
    <t>30427426</t>
  </si>
  <si>
    <t>30182972-EJECUCION</t>
  </si>
  <si>
    <t>30182972</t>
  </si>
  <si>
    <t>30422722-EJECUCION</t>
  </si>
  <si>
    <t>30422722</t>
  </si>
  <si>
    <t>30399945-EJECUCION</t>
  </si>
  <si>
    <t>30399945</t>
  </si>
  <si>
    <t>30396077-DISEÑO</t>
  </si>
  <si>
    <t>30396077</t>
  </si>
  <si>
    <t>30396974-EJECUCION</t>
  </si>
  <si>
    <t>30396974</t>
  </si>
  <si>
    <t>30125885-EJECUCION</t>
  </si>
  <si>
    <t>30125885</t>
  </si>
  <si>
    <t>30094848-EJECUCION</t>
  </si>
  <si>
    <t>30094848</t>
  </si>
  <si>
    <t>30406324-DISEÑO</t>
  </si>
  <si>
    <t>30406324</t>
  </si>
  <si>
    <t>30485313-EJECUCION</t>
  </si>
  <si>
    <t>30485313</t>
  </si>
  <si>
    <t>30105246-EJECUCION</t>
  </si>
  <si>
    <t>30105246</t>
  </si>
  <si>
    <t>30371775-EJECUCION</t>
  </si>
  <si>
    <t>30371775</t>
  </si>
  <si>
    <t>30076949-EJECUCION</t>
  </si>
  <si>
    <t>30076949</t>
  </si>
  <si>
    <t>20140221-EJECUCION</t>
  </si>
  <si>
    <t>20140221</t>
  </si>
  <si>
    <t>40001645-DISEÑO</t>
  </si>
  <si>
    <t>40001645</t>
  </si>
  <si>
    <t>30486273-EJECUCION</t>
  </si>
  <si>
    <t>30486273</t>
  </si>
  <si>
    <t>30471852-EJECUCION</t>
  </si>
  <si>
    <t>30471852</t>
  </si>
  <si>
    <t>40001823-EJECUCION</t>
  </si>
  <si>
    <t>40001823</t>
  </si>
  <si>
    <t>30035122-EJECUCION</t>
  </si>
  <si>
    <t>30035122</t>
  </si>
  <si>
    <t>30485368-DISEÑO</t>
  </si>
  <si>
    <t>30485368</t>
  </si>
  <si>
    <t>40001654-EJECUCION</t>
  </si>
  <si>
    <t>40001654</t>
  </si>
  <si>
    <t>30126487-DISEÑO</t>
  </si>
  <si>
    <t>30126487</t>
  </si>
  <si>
    <t>30484393-DISEÑO</t>
  </si>
  <si>
    <t>30484393</t>
  </si>
  <si>
    <t>30135739-EJECUCION</t>
  </si>
  <si>
    <t>30135739</t>
  </si>
  <si>
    <t>30485181-DISEÑO</t>
  </si>
  <si>
    <t>30485181</t>
  </si>
  <si>
    <t>30135731-EJECUCION</t>
  </si>
  <si>
    <t>30135731</t>
  </si>
  <si>
    <t>30134013-EJECUCION</t>
  </si>
  <si>
    <t>30134013</t>
  </si>
  <si>
    <t>30485152-EJECUCION</t>
  </si>
  <si>
    <t>30485152</t>
  </si>
  <si>
    <t>40001662-DISEÑO</t>
  </si>
  <si>
    <t>40001662</t>
  </si>
  <si>
    <t>30395772-DISEÑO</t>
  </si>
  <si>
    <t>30395772</t>
  </si>
  <si>
    <t>30485160-EJECUCION</t>
  </si>
  <si>
    <t>30485160</t>
  </si>
  <si>
    <t>30069919-EJECUCION</t>
  </si>
  <si>
    <t>30069919</t>
  </si>
  <si>
    <t>30135630-EJECUCION</t>
  </si>
  <si>
    <t>30135630</t>
  </si>
  <si>
    <t>30135053-DISEÑO</t>
  </si>
  <si>
    <t>30135053</t>
  </si>
  <si>
    <t>40002386-EJECUCION</t>
  </si>
  <si>
    <t>40002386</t>
  </si>
  <si>
    <t>30071585-EJECUCION</t>
  </si>
  <si>
    <t>30071585</t>
  </si>
  <si>
    <t>30115881-DISEÑO</t>
  </si>
  <si>
    <t>30115881</t>
  </si>
  <si>
    <t>30103375-DISEÑO</t>
  </si>
  <si>
    <t>30103375</t>
  </si>
  <si>
    <t>40001639-DISEÑO</t>
  </si>
  <si>
    <t>40001639</t>
  </si>
  <si>
    <t>30136461-EJECUCION</t>
  </si>
  <si>
    <t>30136461</t>
  </si>
  <si>
    <t>30096049-EJECUCION</t>
  </si>
  <si>
    <t>30096049</t>
  </si>
  <si>
    <t>30102992-EJECUCION</t>
  </si>
  <si>
    <t>30102992</t>
  </si>
  <si>
    <t>30341783-EJECUCION</t>
  </si>
  <si>
    <t>30341783</t>
  </si>
  <si>
    <t>30341774-DISEÑO</t>
  </si>
  <si>
    <t>30341774</t>
  </si>
  <si>
    <t>30311772-DISEÑO</t>
  </si>
  <si>
    <t>30311772</t>
  </si>
  <si>
    <t>30395923-EJECUCION</t>
  </si>
  <si>
    <t>30395923</t>
  </si>
  <si>
    <t>30116034-EJECUCION</t>
  </si>
  <si>
    <t>30116034</t>
  </si>
  <si>
    <t>30125915-EJECUCION</t>
  </si>
  <si>
    <t>30125915</t>
  </si>
  <si>
    <t>30135200-DISEÑO</t>
  </si>
  <si>
    <t>30135200</t>
  </si>
  <si>
    <t>30469138-EJECUCION</t>
  </si>
  <si>
    <t>30469138</t>
  </si>
  <si>
    <t>30488757-EJECUCION</t>
  </si>
  <si>
    <t>30488757</t>
  </si>
  <si>
    <t>40001507-EJECUCION</t>
  </si>
  <si>
    <t>40001507</t>
  </si>
  <si>
    <t>30433022-DISEÑO</t>
  </si>
  <si>
    <t>30433022</t>
  </si>
  <si>
    <t>40000631-FOSIS</t>
  </si>
  <si>
    <t>40000631</t>
  </si>
  <si>
    <t>30485206-INDAP</t>
  </si>
  <si>
    <t>30485206</t>
  </si>
  <si>
    <t>30485196-INDAP</t>
  </si>
  <si>
    <t>30485196</t>
  </si>
  <si>
    <t>30485183-SERNAMEG</t>
  </si>
  <si>
    <t>30485183</t>
  </si>
  <si>
    <t>30479944-CORFO</t>
  </si>
  <si>
    <t>30479944</t>
  </si>
  <si>
    <t>30485056-CORFO</t>
  </si>
  <si>
    <t>30485056</t>
  </si>
  <si>
    <t>30485055-CORFO</t>
  </si>
  <si>
    <t>30485055</t>
  </si>
  <si>
    <t>40001266-CORFO</t>
  </si>
  <si>
    <t>40001266</t>
  </si>
  <si>
    <t>30485060-SUBPESCA</t>
  </si>
  <si>
    <t>30485060</t>
  </si>
  <si>
    <t>40000965-SUBPESCA</t>
  </si>
  <si>
    <t>40000965</t>
  </si>
  <si>
    <t>30485426-SERNATUR</t>
  </si>
  <si>
    <t>30485426</t>
  </si>
  <si>
    <t>30433774-SERNATUR</t>
  </si>
  <si>
    <t>30433774</t>
  </si>
  <si>
    <t>40001173-SENCE</t>
  </si>
  <si>
    <t>40001173</t>
  </si>
  <si>
    <t>30400100-CONAF</t>
  </si>
  <si>
    <t>30400100</t>
  </si>
  <si>
    <t>EJECUCIÓN</t>
  </si>
  <si>
    <t>INGRESAR FECHA INICIO</t>
  </si>
  <si>
    <t>EN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</si>
</sst>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_-[$€-2]\ * #,##0.00_-;\-[$€-2]\ * #,##0.00_-;_-[$€-2]\ * \-??_-"/>
    <numFmt numFmtId="166" formatCode="_-* #,##0.00\ _€_-;\-* #,##0.00\ _€_-;_-* &quot;-&quot;??\ _€_-;_-@_-"/>
    <numFmt numFmtId="167" formatCode="[$$-340A]\ #,##0"/>
    <numFmt numFmtId="168" formatCode="_-* #,##0.00\ &quot;€&quot;_-;\-* #,##0.00\ &quot;€&quot;_-;_-* &quot;-&quot;??\ &quot;€&quot;_-;_-@_-"/>
    <numFmt numFmtId="169" formatCode="_-* #,##0.000_-;\-* #,##0.000_-;_-* &quot;-&quot;??_-;_-@_-"/>
    <numFmt numFmtId="170" formatCode="#,##0;[Red]#,##0"/>
    <numFmt numFmtId="171" formatCode="_-* #,##0_-;\-* #,##0_-;_-* &quot;-&quot;??_-;_-@_-"/>
    <numFmt numFmtId="172" formatCode="dd/mm/yyyy;@"/>
    <numFmt numFmtId="173" formatCode="d/mm/yyyy;@"/>
    <numFmt numFmtId="174" formatCode="0.0%"/>
  </numFmts>
  <fonts count="6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Arial Narrow"/>
      <family val="2"/>
    </font>
    <font>
      <b/>
      <sz val="20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Swis721 Lt BT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12"/>
      <name val="Arial"/>
      <family val="2"/>
    </font>
    <font>
      <sz val="10"/>
      <name val="Arial"/>
      <family val="2"/>
    </font>
    <font>
      <b/>
      <sz val="14"/>
      <color theme="0"/>
      <name val="Arial Narrow"/>
      <family val="2"/>
    </font>
    <font>
      <sz val="1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5">
    <xf numFmtId="0" fontId="0" fillId="0" borderId="0"/>
    <xf numFmtId="0" fontId="1" fillId="0" borderId="0" applyNumberFormat="0" applyFont="0" applyBorder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11" fillId="23" borderId="9" applyNumberFormat="0" applyAlignment="0" applyProtection="0"/>
    <xf numFmtId="0" fontId="12" fillId="24" borderId="10" applyNumberFormat="0" applyAlignment="0" applyProtection="0"/>
    <xf numFmtId="165" fontId="3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0" fillId="6" borderId="0" applyNumberFormat="0" applyBorder="0" applyAlignment="0" applyProtection="0"/>
    <xf numFmtId="0" fontId="21" fillId="10" borderId="9" applyNumberFormat="0" applyAlignment="0" applyProtection="0"/>
    <xf numFmtId="0" fontId="22" fillId="0" borderId="14" applyNumberFormat="0" applyFill="0" applyAlignment="0" applyProtection="0"/>
    <xf numFmtId="43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3" fillId="0" borderId="0" applyFill="0" applyBorder="0" applyAlignment="0" applyProtection="0"/>
    <xf numFmtId="168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ont="0" applyBorder="0" applyProtection="0"/>
    <xf numFmtId="0" fontId="25" fillId="0" borderId="0" applyNumberFormat="0" applyFont="0" applyBorder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8" fillId="26" borderId="15" applyNumberFormat="0" applyFont="0" applyAlignment="0" applyProtection="0"/>
    <xf numFmtId="0" fontId="26" fillId="23" borderId="16" applyNumberForma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/>
    <xf numFmtId="0" fontId="3" fillId="0" borderId="0"/>
    <xf numFmtId="0" fontId="31" fillId="0" borderId="0"/>
    <xf numFmtId="0" fontId="42" fillId="0" borderId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4" fillId="0" borderId="0"/>
    <xf numFmtId="0" fontId="45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" fillId="0" borderId="0" applyFill="0" applyProtection="0"/>
    <xf numFmtId="0" fontId="50" fillId="0" borderId="0"/>
    <xf numFmtId="0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/>
    <xf numFmtId="9" fontId="50" fillId="0" borderId="0" applyFont="0" applyFill="0" applyBorder="0" applyAlignment="0" applyProtection="0"/>
    <xf numFmtId="0" fontId="56" fillId="0" borderId="0"/>
    <xf numFmtId="0" fontId="57" fillId="0" borderId="0"/>
    <xf numFmtId="164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60" fillId="0" borderId="0"/>
    <xf numFmtId="0" fontId="62" fillId="0" borderId="0"/>
  </cellStyleXfs>
  <cellXfs count="588">
    <xf numFmtId="0" fontId="0" fillId="0" borderId="0" xfId="0"/>
    <xf numFmtId="3" fontId="0" fillId="0" borderId="0" xfId="0" applyNumberFormat="1"/>
    <xf numFmtId="0" fontId="4" fillId="0" borderId="0" xfId="0" applyFont="1"/>
    <xf numFmtId="0" fontId="0" fillId="0" borderId="1" xfId="0" applyBorder="1"/>
    <xf numFmtId="0" fontId="0" fillId="2" borderId="0" xfId="0" applyFill="1"/>
    <xf numFmtId="0" fontId="4" fillId="2" borderId="0" xfId="0" applyFont="1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4" fillId="3" borderId="1" xfId="0" applyFont="1" applyFill="1" applyBorder="1"/>
    <xf numFmtId="0" fontId="4" fillId="4" borderId="5" xfId="0" applyFont="1" applyFill="1" applyBorder="1"/>
    <xf numFmtId="0" fontId="4" fillId="4" borderId="4" xfId="0" applyFont="1" applyFill="1" applyBorder="1"/>
    <xf numFmtId="3" fontId="0" fillId="2" borderId="0" xfId="0" applyNumberForma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4" fillId="2" borderId="0" xfId="0" applyNumberFormat="1" applyFont="1" applyFill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4" fillId="4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33" fillId="27" borderId="1" xfId="0" applyFont="1" applyFill="1" applyBorder="1"/>
    <xf numFmtId="3" fontId="33" fillId="27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4" fillId="29" borderId="1" xfId="0" applyFont="1" applyFill="1" applyBorder="1"/>
    <xf numFmtId="0" fontId="33" fillId="28" borderId="1" xfId="0" applyFont="1" applyFill="1" applyBorder="1"/>
    <xf numFmtId="3" fontId="33" fillId="28" borderId="1" xfId="0" applyNumberFormat="1" applyFont="1" applyFill="1" applyBorder="1" applyAlignment="1">
      <alignment horizontal="center"/>
    </xf>
    <xf numFmtId="0" fontId="36" fillId="29" borderId="7" xfId="0" applyFont="1" applyFill="1" applyBorder="1"/>
    <xf numFmtId="0" fontId="36" fillId="29" borderId="1" xfId="0" applyFont="1" applyFill="1" applyBorder="1"/>
    <xf numFmtId="0" fontId="3" fillId="0" borderId="0" xfId="5"/>
    <xf numFmtId="3" fontId="3" fillId="0" borderId="0" xfId="5" applyNumberFormat="1"/>
    <xf numFmtId="9" fontId="3" fillId="0" borderId="0" xfId="115"/>
    <xf numFmtId="0" fontId="38" fillId="30" borderId="2" xfId="5" applyFont="1" applyFill="1" applyBorder="1"/>
    <xf numFmtId="3" fontId="38" fillId="30" borderId="20" xfId="5" applyNumberFormat="1" applyFont="1" applyFill="1" applyBorder="1" applyAlignment="1">
      <alignment horizontal="center"/>
    </xf>
    <xf numFmtId="9" fontId="38" fillId="30" borderId="21" xfId="115" applyFont="1" applyFill="1" applyBorder="1" applyAlignment="1">
      <alignment horizontal="center"/>
    </xf>
    <xf numFmtId="3" fontId="38" fillId="30" borderId="8" xfId="5" applyNumberFormat="1" applyFont="1" applyFill="1" applyBorder="1" applyAlignment="1">
      <alignment horizontal="center" wrapText="1"/>
    </xf>
    <xf numFmtId="3" fontId="38" fillId="31" borderId="20" xfId="5" applyNumberFormat="1" applyFont="1" applyFill="1" applyBorder="1" applyAlignment="1">
      <alignment horizontal="center" wrapText="1"/>
    </xf>
    <xf numFmtId="3" fontId="38" fillId="31" borderId="1" xfId="5" applyNumberFormat="1" applyFont="1" applyFill="1" applyBorder="1" applyAlignment="1">
      <alignment horizontal="center" wrapText="1"/>
    </xf>
    <xf numFmtId="3" fontId="38" fillId="30" borderId="1" xfId="5" applyNumberFormat="1" applyFont="1" applyFill="1" applyBorder="1" applyAlignment="1">
      <alignment horizontal="center" wrapText="1"/>
    </xf>
    <xf numFmtId="3" fontId="38" fillId="30" borderId="21" xfId="5" applyNumberFormat="1" applyFont="1" applyFill="1" applyBorder="1" applyAlignment="1">
      <alignment horizontal="center"/>
    </xf>
    <xf numFmtId="0" fontId="38" fillId="0" borderId="2" xfId="5" applyFont="1" applyBorder="1"/>
    <xf numFmtId="3" fontId="3" fillId="0" borderId="20" xfId="5" applyNumberFormat="1" applyBorder="1"/>
    <xf numFmtId="9" fontId="3" fillId="0" borderId="21" xfId="115" applyBorder="1"/>
    <xf numFmtId="3" fontId="3" fillId="0" borderId="8" xfId="5" applyNumberFormat="1" applyBorder="1"/>
    <xf numFmtId="3" fontId="6" fillId="0" borderId="20" xfId="4" applyNumberFormat="1" applyBorder="1"/>
    <xf numFmtId="3" fontId="3" fillId="0" borderId="1" xfId="5" applyNumberFormat="1" applyBorder="1"/>
    <xf numFmtId="10" fontId="3" fillId="32" borderId="1" xfId="115" applyNumberFormat="1" applyFill="1" applyBorder="1" applyAlignment="1">
      <alignment wrapText="1"/>
    </xf>
    <xf numFmtId="3" fontId="3" fillId="32" borderId="1" xfId="5" applyNumberFormat="1" applyFill="1" applyBorder="1" applyAlignment="1">
      <alignment wrapText="1"/>
    </xf>
    <xf numFmtId="3" fontId="3" fillId="0" borderId="21" xfId="5" applyNumberFormat="1" applyBorder="1"/>
    <xf numFmtId="3" fontId="38" fillId="0" borderId="0" xfId="5" applyNumberFormat="1" applyFont="1"/>
    <xf numFmtId="3" fontId="38" fillId="30" borderId="22" xfId="5" applyNumberFormat="1" applyFont="1" applyFill="1" applyBorder="1"/>
    <xf numFmtId="9" fontId="38" fillId="30" borderId="24" xfId="115" applyFont="1" applyFill="1" applyBorder="1"/>
    <xf numFmtId="3" fontId="38" fillId="30" borderId="23" xfId="5" applyNumberFormat="1" applyFont="1" applyFill="1" applyBorder="1"/>
    <xf numFmtId="9" fontId="38" fillId="30" borderId="23" xfId="114" applyFont="1" applyFill="1" applyBorder="1"/>
    <xf numFmtId="0" fontId="3" fillId="0" borderId="0" xfId="5" applyAlignment="1">
      <alignment wrapText="1"/>
    </xf>
    <xf numFmtId="0" fontId="38" fillId="31" borderId="2" xfId="5" applyFont="1" applyFill="1" applyBorder="1"/>
    <xf numFmtId="3" fontId="38" fillId="31" borderId="20" xfId="5" applyNumberFormat="1" applyFont="1" applyFill="1" applyBorder="1" applyAlignment="1">
      <alignment horizontal="center"/>
    </xf>
    <xf numFmtId="3" fontId="38" fillId="31" borderId="21" xfId="5" applyNumberFormat="1" applyFont="1" applyFill="1" applyBorder="1" applyAlignment="1">
      <alignment horizontal="center"/>
    </xf>
    <xf numFmtId="3" fontId="38" fillId="31" borderId="8" xfId="5" applyNumberFormat="1" applyFont="1" applyFill="1" applyBorder="1" applyAlignment="1">
      <alignment horizontal="center" wrapText="1"/>
    </xf>
    <xf numFmtId="3" fontId="38" fillId="30" borderId="20" xfId="5" applyNumberFormat="1" applyFont="1" applyFill="1" applyBorder="1" applyAlignment="1">
      <alignment horizontal="center" wrapText="1"/>
    </xf>
    <xf numFmtId="3" fontId="3" fillId="33" borderId="20" xfId="5" applyNumberFormat="1" applyFill="1" applyBorder="1"/>
    <xf numFmtId="3" fontId="3" fillId="33" borderId="1" xfId="5" applyNumberFormat="1" applyFill="1" applyBorder="1"/>
    <xf numFmtId="9" fontId="3" fillId="34" borderId="1" xfId="115" applyFill="1" applyBorder="1" applyAlignment="1">
      <alignment horizontal="center" wrapText="1"/>
    </xf>
    <xf numFmtId="3" fontId="3" fillId="0" borderId="28" xfId="5" applyNumberFormat="1" applyBorder="1"/>
    <xf numFmtId="0" fontId="39" fillId="0" borderId="2" xfId="5" applyFont="1" applyBorder="1"/>
    <xf numFmtId="9" fontId="3" fillId="33" borderId="1" xfId="115" applyFill="1" applyBorder="1" applyAlignment="1">
      <alignment horizontal="center" wrapText="1"/>
    </xf>
    <xf numFmtId="3" fontId="38" fillId="30" borderId="29" xfId="5" applyNumberFormat="1" applyFont="1" applyFill="1" applyBorder="1"/>
    <xf numFmtId="9" fontId="38" fillId="30" borderId="23" xfId="2" applyFont="1" applyFill="1" applyBorder="1" applyAlignment="1">
      <alignment horizontal="center"/>
    </xf>
    <xf numFmtId="3" fontId="38" fillId="4" borderId="24" xfId="5" applyNumberFormat="1" applyFont="1" applyFill="1" applyBorder="1"/>
    <xf numFmtId="0" fontId="38" fillId="3" borderId="2" xfId="5" applyFont="1" applyFill="1" applyBorder="1" applyAlignment="1">
      <alignment horizontal="center"/>
    </xf>
    <xf numFmtId="3" fontId="38" fillId="3" borderId="20" xfId="5" applyNumberFormat="1" applyFont="1" applyFill="1" applyBorder="1" applyAlignment="1">
      <alignment horizontal="center"/>
    </xf>
    <xf numFmtId="3" fontId="38" fillId="3" borderId="21" xfId="5" applyNumberFormat="1" applyFont="1" applyFill="1" applyBorder="1" applyAlignment="1">
      <alignment horizontal="center"/>
    </xf>
    <xf numFmtId="3" fontId="38" fillId="3" borderId="8" xfId="5" applyNumberFormat="1" applyFont="1" applyFill="1" applyBorder="1" applyAlignment="1">
      <alignment horizontal="center" wrapText="1"/>
    </xf>
    <xf numFmtId="3" fontId="38" fillId="3" borderId="20" xfId="5" applyNumberFormat="1" applyFont="1" applyFill="1" applyBorder="1" applyAlignment="1">
      <alignment horizontal="center" wrapText="1"/>
    </xf>
    <xf numFmtId="3" fontId="38" fillId="35" borderId="1" xfId="5" applyNumberFormat="1" applyFont="1" applyFill="1" applyBorder="1" applyAlignment="1">
      <alignment horizontal="center" wrapText="1"/>
    </xf>
    <xf numFmtId="3" fontId="38" fillId="3" borderId="4" xfId="5" applyNumberFormat="1" applyFont="1" applyFill="1" applyBorder="1" applyAlignment="1">
      <alignment horizontal="center" wrapText="1"/>
    </xf>
    <xf numFmtId="3" fontId="38" fillId="3" borderId="1" xfId="5" applyNumberFormat="1" applyFont="1" applyFill="1" applyBorder="1" applyAlignment="1">
      <alignment horizontal="center" wrapText="1"/>
    </xf>
    <xf numFmtId="0" fontId="38" fillId="3" borderId="21" xfId="5" applyFont="1" applyFill="1" applyBorder="1" applyAlignment="1">
      <alignment horizontal="center" wrapText="1"/>
    </xf>
    <xf numFmtId="3" fontId="3" fillId="0" borderId="8" xfId="5" applyNumberFormat="1" applyBorder="1" applyAlignment="1">
      <alignment wrapText="1"/>
    </xf>
    <xf numFmtId="3" fontId="3" fillId="34" borderId="20" xfId="5" applyNumberFormat="1" applyFill="1" applyBorder="1"/>
    <xf numFmtId="3" fontId="6" fillId="0" borderId="1" xfId="4" applyNumberFormat="1" applyBorder="1"/>
    <xf numFmtId="3" fontId="3" fillId="34" borderId="1" xfId="5" applyNumberFormat="1" applyFill="1" applyBorder="1"/>
    <xf numFmtId="10" fontId="38" fillId="2" borderId="1" xfId="115" applyNumberFormat="1" applyFont="1" applyFill="1" applyBorder="1" applyAlignment="1">
      <alignment horizontal="center" wrapText="1"/>
    </xf>
    <xf numFmtId="0" fontId="38" fillId="0" borderId="6" xfId="5" applyFont="1" applyBorder="1"/>
    <xf numFmtId="0" fontId="40" fillId="0" borderId="1" xfId="5" applyFont="1" applyBorder="1" applyAlignment="1">
      <alignment vertical="center" wrapText="1"/>
    </xf>
    <xf numFmtId="3" fontId="32" fillId="36" borderId="1" xfId="5" applyNumberFormat="1" applyFont="1" applyFill="1" applyBorder="1" applyAlignment="1">
      <alignment horizontal="center" vertical="center" wrapText="1"/>
    </xf>
    <xf numFmtId="0" fontId="30" fillId="0" borderId="0" xfId="5" applyFont="1"/>
    <xf numFmtId="0" fontId="32" fillId="36" borderId="1" xfId="5" applyFont="1" applyFill="1" applyBorder="1"/>
    <xf numFmtId="3" fontId="3" fillId="0" borderId="1" xfId="5" applyNumberFormat="1" applyBorder="1" applyAlignment="1">
      <alignment vertical="center"/>
    </xf>
    <xf numFmtId="10" fontId="3" fillId="0" borderId="1" xfId="115" applyNumberFormat="1" applyBorder="1" applyAlignment="1">
      <alignment vertical="center" wrapText="1"/>
    </xf>
    <xf numFmtId="3" fontId="30" fillId="0" borderId="0" xfId="115" applyNumberFormat="1" applyFont="1" applyAlignment="1">
      <alignment horizontal="center" vertical="center" wrapText="1"/>
    </xf>
    <xf numFmtId="10" fontId="30" fillId="0" borderId="0" xfId="115" applyNumberFormat="1" applyFont="1" applyAlignment="1">
      <alignment horizontal="center" vertical="center" wrapText="1"/>
    </xf>
    <xf numFmtId="9" fontId="30" fillId="0" borderId="0" xfId="5" applyNumberFormat="1" applyFont="1"/>
    <xf numFmtId="3" fontId="3" fillId="0" borderId="0" xfId="2" applyNumberFormat="1" applyFont="1"/>
    <xf numFmtId="9" fontId="3" fillId="0" borderId="0" xfId="2" applyFont="1"/>
    <xf numFmtId="3" fontId="3" fillId="0" borderId="0" xfId="114" applyNumberFormat="1" applyFont="1"/>
    <xf numFmtId="3" fontId="30" fillId="0" borderId="0" xfId="114" applyNumberFormat="1" applyFont="1"/>
    <xf numFmtId="3" fontId="41" fillId="0" borderId="30" xfId="4" applyNumberFormat="1" applyFont="1" applyBorder="1" applyAlignment="1">
      <alignment horizontal="right" wrapText="1" readingOrder="1"/>
    </xf>
    <xf numFmtId="10" fontId="41" fillId="0" borderId="31" xfId="4" applyNumberFormat="1" applyFont="1" applyBorder="1" applyAlignment="1">
      <alignment horizontal="center" wrapText="1" readingOrder="1"/>
    </xf>
    <xf numFmtId="169" fontId="30" fillId="0" borderId="0" xfId="55" applyNumberFormat="1" applyFont="1"/>
    <xf numFmtId="43" fontId="30" fillId="0" borderId="0" xfId="55" applyFont="1"/>
    <xf numFmtId="9" fontId="3" fillId="0" borderId="0" xfId="5" applyNumberFormat="1"/>
    <xf numFmtId="3" fontId="30" fillId="0" borderId="0" xfId="5" applyNumberFormat="1" applyFont="1"/>
    <xf numFmtId="3" fontId="3" fillId="0" borderId="0" xfId="114" applyNumberFormat="1" applyFont="1" applyAlignment="1">
      <alignment wrapText="1"/>
    </xf>
    <xf numFmtId="9" fontId="30" fillId="0" borderId="0" xfId="114" applyFont="1"/>
    <xf numFmtId="10" fontId="3" fillId="0" borderId="0" xfId="114" applyNumberFormat="1" applyFont="1"/>
    <xf numFmtId="0" fontId="38" fillId="0" borderId="0" xfId="5" applyFont="1"/>
    <xf numFmtId="0" fontId="3" fillId="0" borderId="0" xfId="5" applyAlignment="1">
      <alignment horizontal="center"/>
    </xf>
    <xf numFmtId="0" fontId="38" fillId="30" borderId="1" xfId="5" applyFont="1" applyFill="1" applyBorder="1" applyAlignment="1">
      <alignment horizontal="center" vertical="center" wrapText="1"/>
    </xf>
    <xf numFmtId="0" fontId="38" fillId="30" borderId="1" xfId="5" applyFont="1" applyFill="1" applyBorder="1"/>
    <xf numFmtId="3" fontId="38" fillId="0" borderId="1" xfId="5" applyNumberFormat="1" applyFont="1" applyBorder="1"/>
    <xf numFmtId="10" fontId="3" fillId="0" borderId="0" xfId="2" applyNumberFormat="1" applyFont="1"/>
    <xf numFmtId="3" fontId="35" fillId="37" borderId="1" xfId="0" applyNumberFormat="1" applyFont="1" applyFill="1" applyBorder="1" applyAlignment="1">
      <alignment horizontal="center" vertical="center"/>
    </xf>
    <xf numFmtId="3" fontId="35" fillId="37" borderId="1" xfId="0" applyNumberFormat="1" applyFont="1" applyFill="1" applyBorder="1" applyAlignment="1">
      <alignment horizontal="center" vertical="center" wrapText="1"/>
    </xf>
    <xf numFmtId="0" fontId="35" fillId="37" borderId="1" xfId="0" applyFont="1" applyFill="1" applyBorder="1" applyAlignment="1">
      <alignment horizontal="center" vertical="center"/>
    </xf>
    <xf numFmtId="0" fontId="35" fillId="37" borderId="1" xfId="0" applyFont="1" applyFill="1" applyBorder="1" applyAlignment="1">
      <alignment horizontal="center" vertical="center" wrapText="1"/>
    </xf>
    <xf numFmtId="0" fontId="4" fillId="38" borderId="0" xfId="0" applyFont="1" applyFill="1"/>
    <xf numFmtId="3" fontId="0" fillId="0" borderId="1" xfId="0" applyNumberFormat="1" applyBorder="1"/>
    <xf numFmtId="3" fontId="4" fillId="41" borderId="1" xfId="0" applyNumberFormat="1" applyFont="1" applyFill="1" applyBorder="1" applyAlignment="1">
      <alignment horizontal="center"/>
    </xf>
    <xf numFmtId="0" fontId="4" fillId="40" borderId="0" xfId="0" applyFont="1" applyFill="1"/>
    <xf numFmtId="0" fontId="0" fillId="40" borderId="0" xfId="0" applyFill="1"/>
    <xf numFmtId="3" fontId="5" fillId="3" borderId="1" xfId="0" applyNumberFormat="1" applyFont="1" applyFill="1" applyBorder="1" applyAlignment="1">
      <alignment horizontal="center"/>
    </xf>
    <xf numFmtId="3" fontId="4" fillId="0" borderId="0" xfId="0" applyNumberFormat="1" applyFont="1"/>
    <xf numFmtId="0" fontId="46" fillId="4" borderId="1" xfId="0" applyFont="1" applyFill="1" applyBorder="1"/>
    <xf numFmtId="0" fontId="48" fillId="0" borderId="0" xfId="0" applyFont="1" applyAlignment="1">
      <alignment wrapText="1"/>
    </xf>
    <xf numFmtId="3" fontId="48" fillId="0" borderId="0" xfId="0" applyNumberFormat="1" applyFont="1" applyAlignment="1">
      <alignment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center" wrapText="1"/>
    </xf>
    <xf numFmtId="0" fontId="48" fillId="2" borderId="0" xfId="0" applyFont="1" applyFill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51" fillId="4" borderId="1" xfId="0" applyFont="1" applyFill="1" applyBorder="1" applyAlignment="1" applyProtection="1">
      <alignment vertical="center" wrapText="1"/>
      <protection locked="0"/>
    </xf>
    <xf numFmtId="0" fontId="51" fillId="4" borderId="1" xfId="0" applyFont="1" applyFill="1" applyBorder="1" applyAlignment="1">
      <alignment vertical="center" wrapText="1"/>
    </xf>
    <xf numFmtId="0" fontId="43" fillId="2" borderId="0" xfId="0" applyFont="1" applyFill="1" applyAlignment="1">
      <alignment horizontal="center" vertical="center" wrapText="1"/>
    </xf>
    <xf numFmtId="0" fontId="51" fillId="41" borderId="1" xfId="0" applyFont="1" applyFill="1" applyBorder="1" applyAlignment="1" applyProtection="1">
      <alignment vertical="center" wrapText="1"/>
      <protection locked="0"/>
    </xf>
    <xf numFmtId="0" fontId="51" fillId="41" borderId="1" xfId="0" applyFont="1" applyFill="1" applyBorder="1" applyAlignment="1">
      <alignment vertical="center" wrapText="1"/>
    </xf>
    <xf numFmtId="9" fontId="3" fillId="34" borderId="3" xfId="115" applyFill="1" applyBorder="1" applyAlignment="1">
      <alignment horizontal="center" wrapText="1"/>
    </xf>
    <xf numFmtId="170" fontId="3" fillId="0" borderId="21" xfId="5" applyNumberFormat="1" applyBorder="1"/>
    <xf numFmtId="3" fontId="38" fillId="3" borderId="22" xfId="5" applyNumberFormat="1" applyFont="1" applyFill="1" applyBorder="1" applyAlignment="1">
      <alignment horizontal="center"/>
    </xf>
    <xf numFmtId="9" fontId="38" fillId="3" borderId="24" xfId="115" applyFont="1" applyFill="1" applyBorder="1" applyAlignment="1">
      <alignment horizontal="center"/>
    </xf>
    <xf numFmtId="3" fontId="55" fillId="3" borderId="23" xfId="4" applyNumberFormat="1" applyFont="1" applyFill="1" applyBorder="1" applyAlignment="1">
      <alignment horizontal="center"/>
    </xf>
    <xf numFmtId="3" fontId="38" fillId="3" borderId="23" xfId="5" applyNumberFormat="1" applyFont="1" applyFill="1" applyBorder="1" applyAlignment="1">
      <alignment horizontal="center"/>
    </xf>
    <xf numFmtId="10" fontId="38" fillId="3" borderId="23" xfId="115" applyNumberFormat="1" applyFont="1" applyFill="1" applyBorder="1" applyAlignment="1">
      <alignment horizontal="center" wrapText="1"/>
    </xf>
    <xf numFmtId="9" fontId="38" fillId="3" borderId="23" xfId="115" applyFont="1" applyFill="1" applyBorder="1" applyAlignment="1">
      <alignment horizontal="center" wrapText="1"/>
    </xf>
    <xf numFmtId="3" fontId="38" fillId="3" borderId="24" xfId="5" applyNumberFormat="1" applyFont="1" applyFill="1" applyBorder="1" applyAlignment="1">
      <alignment horizontal="center"/>
    </xf>
    <xf numFmtId="0" fontId="38" fillId="3" borderId="2" xfId="5" applyFont="1" applyFill="1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4" fillId="3" borderId="5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3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4" fillId="41" borderId="1" xfId="0" applyFont="1" applyFill="1" applyBorder="1"/>
    <xf numFmtId="0" fontId="0" fillId="39" borderId="1" xfId="0" applyFill="1" applyBorder="1" applyAlignment="1">
      <alignment horizontal="left" wrapText="1"/>
    </xf>
    <xf numFmtId="0" fontId="0" fillId="39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2" xfId="0" applyBorder="1"/>
    <xf numFmtId="0" fontId="0" fillId="2" borderId="2" xfId="0" applyFill="1" applyBorder="1"/>
    <xf numFmtId="3" fontId="0" fillId="2" borderId="3" xfId="0" applyNumberFormat="1" applyFill="1" applyBorder="1" applyAlignment="1">
      <alignment horizontal="center" wrapText="1"/>
    </xf>
    <xf numFmtId="0" fontId="0" fillId="40" borderId="1" xfId="0" applyFill="1" applyBorder="1"/>
    <xf numFmtId="0" fontId="0" fillId="0" borderId="0" xfId="0" applyBorder="1"/>
    <xf numFmtId="3" fontId="0" fillId="47" borderId="1" xfId="0" applyNumberFormat="1" applyFill="1" applyBorder="1" applyAlignment="1">
      <alignment horizontal="center" wrapText="1"/>
    </xf>
    <xf numFmtId="0" fontId="36" fillId="29" borderId="4" xfId="0" applyFont="1" applyFill="1" applyBorder="1"/>
    <xf numFmtId="3" fontId="0" fillId="0" borderId="0" xfId="0" applyNumberFormat="1" applyFill="1"/>
    <xf numFmtId="0" fontId="0" fillId="0" borderId="0" xfId="0" applyFill="1"/>
    <xf numFmtId="3" fontId="0" fillId="0" borderId="1" xfId="0" applyNumberForma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43" fillId="37" borderId="4" xfId="0" applyFont="1" applyFill="1" applyBorder="1" applyAlignment="1">
      <alignment horizontal="center" vertical="center"/>
    </xf>
    <xf numFmtId="0" fontId="43" fillId="55" borderId="35" xfId="131" applyNumberFormat="1" applyFont="1" applyFill="1" applyBorder="1" applyAlignment="1">
      <alignment horizontal="center" vertical="center" wrapText="1"/>
    </xf>
    <xf numFmtId="0" fontId="43" fillId="55" borderId="37" xfId="131" applyNumberFormat="1" applyFont="1" applyFill="1" applyBorder="1" applyAlignment="1">
      <alignment horizontal="center" vertical="center" wrapText="1"/>
    </xf>
    <xf numFmtId="0" fontId="43" fillId="52" borderId="37" xfId="131" applyFont="1" applyFill="1" applyBorder="1" applyAlignment="1">
      <alignment horizontal="center" vertical="center" wrapText="1"/>
    </xf>
    <xf numFmtId="0" fontId="43" fillId="52" borderId="34" xfId="131" applyFont="1" applyFill="1" applyBorder="1" applyAlignment="1">
      <alignment horizontal="center" vertical="center" wrapText="1"/>
    </xf>
    <xf numFmtId="0" fontId="43" fillId="52" borderId="35" xfId="131" applyFont="1" applyFill="1" applyBorder="1" applyAlignment="1">
      <alignment horizontal="center" vertical="center" wrapText="1"/>
    </xf>
    <xf numFmtId="0" fontId="43" fillId="51" borderId="39" xfId="131" applyFont="1" applyFill="1" applyBorder="1" applyAlignment="1">
      <alignment horizontal="center" vertical="center" wrapText="1"/>
    </xf>
    <xf numFmtId="0" fontId="43" fillId="51" borderId="40" xfId="131" applyFont="1" applyFill="1" applyBorder="1" applyAlignment="1">
      <alignment horizontal="center" vertical="center" wrapText="1"/>
    </xf>
    <xf numFmtId="0" fontId="43" fillId="56" borderId="41" xfId="131" applyFont="1" applyFill="1" applyBorder="1" applyAlignment="1">
      <alignment horizontal="center" vertical="center" wrapText="1"/>
    </xf>
    <xf numFmtId="0" fontId="43" fillId="56" borderId="42" xfId="131" applyFont="1" applyFill="1" applyBorder="1" applyAlignment="1">
      <alignment horizontal="center" vertical="center" wrapText="1"/>
    </xf>
    <xf numFmtId="0" fontId="43" fillId="42" borderId="37" xfId="131" applyFont="1" applyFill="1" applyBorder="1" applyAlignment="1">
      <alignment horizontal="center" vertical="center" wrapText="1"/>
    </xf>
    <xf numFmtId="0" fontId="43" fillId="49" borderId="37" xfId="131" applyFont="1" applyFill="1" applyBorder="1" applyAlignment="1">
      <alignment horizontal="center" vertical="center" wrapText="1"/>
    </xf>
    <xf numFmtId="0" fontId="43" fillId="49" borderId="43" xfId="131" applyFont="1" applyFill="1" applyBorder="1" applyAlignment="1">
      <alignment horizontal="center" vertical="center" wrapText="1"/>
    </xf>
    <xf numFmtId="0" fontId="43" fillId="49" borderId="39" xfId="131" applyFont="1" applyFill="1" applyBorder="1" applyAlignment="1">
      <alignment horizontal="center" vertical="center" wrapText="1"/>
    </xf>
    <xf numFmtId="0" fontId="43" fillId="49" borderId="40" xfId="131" applyFont="1" applyFill="1" applyBorder="1" applyAlignment="1">
      <alignment horizontal="center" vertical="center" wrapText="1"/>
    </xf>
    <xf numFmtId="0" fontId="43" fillId="50" borderId="41" xfId="131" applyFont="1" applyFill="1" applyBorder="1" applyAlignment="1">
      <alignment horizontal="center" vertical="center" wrapText="1"/>
    </xf>
    <xf numFmtId="0" fontId="43" fillId="50" borderId="42" xfId="131" applyFont="1" applyFill="1" applyBorder="1" applyAlignment="1">
      <alignment horizontal="center" vertical="center" wrapText="1"/>
    </xf>
    <xf numFmtId="0" fontId="43" fillId="45" borderId="43" xfId="131" applyFont="1" applyFill="1" applyBorder="1" applyAlignment="1">
      <alignment horizontal="center" vertical="center" wrapText="1"/>
    </xf>
    <xf numFmtId="14" fontId="43" fillId="45" borderId="39" xfId="131" applyNumberFormat="1" applyFont="1" applyFill="1" applyBorder="1" applyAlignment="1">
      <alignment horizontal="center" vertical="center" wrapText="1"/>
    </xf>
    <xf numFmtId="0" fontId="43" fillId="57" borderId="43" xfId="131" applyFont="1" applyFill="1" applyBorder="1" applyAlignment="1">
      <alignment horizontal="center" vertical="center" wrapText="1"/>
    </xf>
    <xf numFmtId="0" fontId="43" fillId="57" borderId="39" xfId="131" applyFont="1" applyFill="1" applyBorder="1" applyAlignment="1">
      <alignment horizontal="center" vertical="center" wrapText="1"/>
    </xf>
    <xf numFmtId="14" fontId="43" fillId="57" borderId="42" xfId="131" applyNumberFormat="1" applyFont="1" applyFill="1" applyBorder="1" applyAlignment="1">
      <alignment horizontal="center" vertical="center" wrapText="1"/>
    </xf>
    <xf numFmtId="0" fontId="43" fillId="48" borderId="43" xfId="131" applyNumberFormat="1" applyFont="1" applyFill="1" applyBorder="1" applyAlignment="1">
      <alignment horizontal="center" vertical="center" wrapText="1"/>
    </xf>
    <xf numFmtId="0" fontId="43" fillId="48" borderId="42" xfId="131" applyFont="1" applyFill="1" applyBorder="1" applyAlignment="1">
      <alignment horizontal="center" vertical="center" wrapText="1"/>
    </xf>
    <xf numFmtId="0" fontId="43" fillId="48" borderId="41" xfId="131" applyNumberFormat="1" applyFont="1" applyFill="1" applyBorder="1" applyAlignment="1">
      <alignment horizontal="center" vertical="center" wrapText="1"/>
    </xf>
    <xf numFmtId="0" fontId="43" fillId="48" borderId="39" xfId="131" applyFont="1" applyFill="1" applyBorder="1" applyAlignment="1">
      <alignment horizontal="center" vertical="center" wrapText="1"/>
    </xf>
    <xf numFmtId="0" fontId="43" fillId="55" borderId="41" xfId="131" applyFont="1" applyFill="1" applyBorder="1" applyAlignment="1">
      <alignment horizontal="center" vertical="center" wrapText="1"/>
    </xf>
    <xf numFmtId="0" fontId="43" fillId="55" borderId="40" xfId="131" applyFont="1" applyFill="1" applyBorder="1" applyAlignment="1">
      <alignment horizontal="center" vertical="center" wrapText="1"/>
    </xf>
    <xf numFmtId="0" fontId="43" fillId="52" borderId="41" xfId="131" applyFont="1" applyFill="1" applyBorder="1" applyAlignment="1">
      <alignment horizontal="center" vertical="center" wrapText="1"/>
    </xf>
    <xf numFmtId="171" fontId="43" fillId="52" borderId="39" xfId="134" applyNumberFormat="1" applyFont="1" applyFill="1" applyBorder="1" applyAlignment="1">
      <alignment horizontal="center" vertical="center" wrapText="1"/>
    </xf>
    <xf numFmtId="0" fontId="43" fillId="52" borderId="39" xfId="131" applyFont="1" applyFill="1" applyBorder="1" applyAlignment="1">
      <alignment horizontal="center" vertical="center" wrapText="1"/>
    </xf>
    <xf numFmtId="171" fontId="43" fillId="52" borderId="42" xfId="134" applyNumberFormat="1" applyFont="1" applyFill="1" applyBorder="1" applyAlignment="1">
      <alignment horizontal="center" vertical="center" wrapText="1"/>
    </xf>
    <xf numFmtId="171" fontId="43" fillId="52" borderId="34" xfId="134" applyNumberFormat="1" applyFont="1" applyFill="1" applyBorder="1" applyAlignment="1">
      <alignment horizontal="center" vertical="center" wrapText="1"/>
    </xf>
    <xf numFmtId="171" fontId="43" fillId="58" borderId="35" xfId="134" applyNumberFormat="1" applyFont="1" applyFill="1" applyBorder="1" applyAlignment="1">
      <alignment horizontal="center" vertical="center" wrapText="1"/>
    </xf>
    <xf numFmtId="171" fontId="43" fillId="58" borderId="37" xfId="134" applyNumberFormat="1" applyFont="1" applyFill="1" applyBorder="1" applyAlignment="1">
      <alignment horizontal="center" vertical="center" wrapText="1"/>
    </xf>
    <xf numFmtId="171" fontId="43" fillId="59" borderId="35" xfId="134" applyNumberFormat="1" applyFont="1" applyFill="1" applyBorder="1" applyAlignment="1">
      <alignment horizontal="center" vertical="center" wrapText="1"/>
    </xf>
    <xf numFmtId="171" fontId="43" fillId="59" borderId="37" xfId="134" applyNumberFormat="1" applyFont="1" applyFill="1" applyBorder="1" applyAlignment="1">
      <alignment horizontal="center" vertical="center" wrapText="1"/>
    </xf>
    <xf numFmtId="0" fontId="43" fillId="60" borderId="37" xfId="0" applyFont="1" applyFill="1" applyBorder="1" applyAlignment="1">
      <alignment horizontal="center" vertical="center" wrapText="1"/>
    </xf>
    <xf numFmtId="171" fontId="43" fillId="33" borderId="41" xfId="129" applyNumberFormat="1" applyFont="1" applyFill="1" applyBorder="1" applyAlignment="1">
      <alignment horizontal="center" vertical="center" wrapText="1"/>
    </xf>
    <xf numFmtId="3" fontId="43" fillId="37" borderId="4" xfId="0" applyNumberFormat="1" applyFont="1" applyFill="1" applyBorder="1" applyAlignment="1">
      <alignment horizontal="center" vertical="center" wrapText="1"/>
    </xf>
    <xf numFmtId="3" fontId="43" fillId="33" borderId="42" xfId="131" applyNumberFormat="1" applyFont="1" applyFill="1" applyBorder="1" applyAlignment="1">
      <alignment horizontal="center" vertical="center" wrapText="1"/>
    </xf>
    <xf numFmtId="3" fontId="43" fillId="43" borderId="36" xfId="131" applyNumberFormat="1" applyFont="1" applyFill="1" applyBorder="1" applyAlignment="1">
      <alignment horizontal="center" vertical="center" wrapText="1"/>
    </xf>
    <xf numFmtId="3" fontId="43" fillId="61" borderId="36" xfId="131" applyNumberFormat="1" applyFont="1" applyFill="1" applyBorder="1" applyAlignment="1">
      <alignment horizontal="center" vertical="center" wrapText="1"/>
    </xf>
    <xf numFmtId="3" fontId="43" fillId="62" borderId="35" xfId="131" applyNumberFormat="1" applyFont="1" applyFill="1" applyBorder="1" applyAlignment="1">
      <alignment horizontal="center" vertical="center" wrapText="1"/>
    </xf>
    <xf numFmtId="171" fontId="43" fillId="43" borderId="35" xfId="129" applyNumberFormat="1" applyFont="1" applyFill="1" applyBorder="1" applyAlignment="1">
      <alignment horizontal="center" vertical="center" wrapText="1"/>
    </xf>
    <xf numFmtId="43" fontId="43" fillId="63" borderId="36" xfId="129" applyNumberFormat="1" applyFont="1" applyFill="1" applyBorder="1" applyAlignment="1">
      <alignment horizontal="center" vertical="center" wrapText="1"/>
    </xf>
    <xf numFmtId="0" fontId="43" fillId="46" borderId="37" xfId="131" applyNumberFormat="1" applyFont="1" applyFill="1" applyBorder="1" applyAlignment="1">
      <alignment horizontal="center" vertical="center" wrapText="1"/>
    </xf>
    <xf numFmtId="0" fontId="43" fillId="53" borderId="37" xfId="131" applyNumberFormat="1" applyFont="1" applyFill="1" applyBorder="1" applyAlignment="1">
      <alignment horizontal="center" vertical="center" wrapText="1"/>
    </xf>
    <xf numFmtId="171" fontId="43" fillId="53" borderId="37" xfId="129" applyNumberFormat="1" applyFont="1" applyFill="1" applyBorder="1" applyAlignment="1">
      <alignment horizontal="center" vertical="center" wrapText="1"/>
    </xf>
    <xf numFmtId="0" fontId="43" fillId="54" borderId="37" xfId="131" applyNumberFormat="1" applyFont="1" applyFill="1" applyBorder="1" applyAlignment="1">
      <alignment horizontal="center" vertical="center" wrapText="1"/>
    </xf>
    <xf numFmtId="3" fontId="43" fillId="47" borderId="37" xfId="131" applyNumberFormat="1" applyFont="1" applyFill="1" applyBorder="1" applyAlignment="1">
      <alignment horizontal="center" vertical="center" wrapText="1"/>
    </xf>
    <xf numFmtId="0" fontId="43" fillId="40" borderId="37" xfId="0" applyFont="1" applyFill="1" applyBorder="1" applyAlignment="1">
      <alignment horizontal="center" vertical="center" wrapText="1"/>
    </xf>
    <xf numFmtId="0" fontId="43" fillId="60" borderId="35" xfId="0" applyFont="1" applyFill="1" applyBorder="1" applyAlignment="1">
      <alignment horizontal="center" vertical="center" wrapText="1"/>
    </xf>
    <xf numFmtId="171" fontId="43" fillId="64" borderId="35" xfId="129" applyNumberFormat="1" applyFont="1" applyFill="1" applyBorder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/>
    </xf>
    <xf numFmtId="0" fontId="54" fillId="29" borderId="4" xfId="0" applyFont="1" applyFill="1" applyBorder="1" applyAlignment="1"/>
    <xf numFmtId="0" fontId="43" fillId="2" borderId="0" xfId="131" applyNumberFormat="1" applyFont="1" applyFill="1" applyBorder="1" applyAlignment="1">
      <alignment horizontal="center" vertical="center" wrapText="1"/>
    </xf>
    <xf numFmtId="0" fontId="43" fillId="2" borderId="0" xfId="131" applyFont="1" applyFill="1" applyBorder="1" applyAlignment="1">
      <alignment horizontal="center" vertical="center" wrapText="1"/>
    </xf>
    <xf numFmtId="0" fontId="43" fillId="2" borderId="7" xfId="131" applyFont="1" applyFill="1" applyBorder="1" applyAlignment="1">
      <alignment horizontal="center" vertical="center" wrapText="1"/>
    </xf>
    <xf numFmtId="0" fontId="43" fillId="2" borderId="38" xfId="131" applyFont="1" applyFill="1" applyBorder="1" applyAlignment="1">
      <alignment horizontal="center" vertical="center" wrapText="1"/>
    </xf>
    <xf numFmtId="0" fontId="43" fillId="2" borderId="44" xfId="131" applyFont="1" applyFill="1" applyBorder="1" applyAlignment="1">
      <alignment horizontal="center" vertical="center" wrapText="1"/>
    </xf>
    <xf numFmtId="14" fontId="43" fillId="2" borderId="7" xfId="131" applyNumberFormat="1" applyFont="1" applyFill="1" applyBorder="1" applyAlignment="1">
      <alignment horizontal="center" vertical="center" wrapText="1"/>
    </xf>
    <xf numFmtId="14" fontId="43" fillId="2" borderId="38" xfId="131" applyNumberFormat="1" applyFont="1" applyFill="1" applyBorder="1" applyAlignment="1">
      <alignment horizontal="center" vertical="center" wrapText="1"/>
    </xf>
    <xf numFmtId="0" fontId="43" fillId="2" borderId="44" xfId="131" applyNumberFormat="1" applyFont="1" applyFill="1" applyBorder="1" applyAlignment="1">
      <alignment horizontal="center" vertical="center" wrapText="1"/>
    </xf>
    <xf numFmtId="171" fontId="43" fillId="2" borderId="7" xfId="134" applyNumberFormat="1" applyFont="1" applyFill="1" applyBorder="1" applyAlignment="1">
      <alignment horizontal="center" vertical="center" wrapText="1"/>
    </xf>
    <xf numFmtId="171" fontId="43" fillId="2" borderId="38" xfId="134" applyNumberFormat="1" applyFont="1" applyFill="1" applyBorder="1" applyAlignment="1">
      <alignment horizontal="center" vertical="center" wrapText="1"/>
    </xf>
    <xf numFmtId="171" fontId="43" fillId="2" borderId="0" xfId="134" applyNumberFormat="1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171" fontId="43" fillId="2" borderId="0" xfId="129" applyNumberFormat="1" applyFont="1" applyFill="1" applyBorder="1" applyAlignment="1">
      <alignment horizontal="center" vertical="center" wrapText="1"/>
    </xf>
    <xf numFmtId="3" fontId="43" fillId="2" borderId="0" xfId="0" applyNumberFormat="1" applyFont="1" applyFill="1" applyBorder="1" applyAlignment="1">
      <alignment horizontal="center" vertical="center" wrapText="1"/>
    </xf>
    <xf numFmtId="3" fontId="43" fillId="2" borderId="0" xfId="131" applyNumberFormat="1" applyFont="1" applyFill="1" applyBorder="1" applyAlignment="1">
      <alignment horizontal="center" vertical="center" wrapText="1"/>
    </xf>
    <xf numFmtId="43" fontId="43" fillId="2" borderId="0" xfId="129" applyNumberFormat="1" applyFont="1" applyFill="1" applyBorder="1" applyAlignment="1">
      <alignment horizontal="center" vertical="center" wrapText="1"/>
    </xf>
    <xf numFmtId="3" fontId="47" fillId="0" borderId="1" xfId="0" applyNumberFormat="1" applyFont="1" applyFill="1" applyBorder="1" applyAlignment="1">
      <alignment wrapText="1"/>
    </xf>
    <xf numFmtId="0" fontId="47" fillId="0" borderId="1" xfId="0" applyFont="1" applyFill="1" applyBorder="1" applyAlignment="1">
      <alignment horizontal="center" wrapText="1"/>
    </xf>
    <xf numFmtId="0" fontId="47" fillId="0" borderId="1" xfId="0" applyFont="1" applyFill="1" applyBorder="1" applyAlignment="1">
      <alignment wrapText="1"/>
    </xf>
    <xf numFmtId="0" fontId="47" fillId="0" borderId="1" xfId="131" applyFont="1" applyFill="1" applyBorder="1" applyAlignment="1" applyProtection="1">
      <alignment horizontal="left" vertical="center" wrapText="1"/>
      <protection locked="0"/>
    </xf>
    <xf numFmtId="0" fontId="47" fillId="0" borderId="1" xfId="131" applyFont="1" applyFill="1" applyBorder="1" applyAlignment="1">
      <alignment horizontal="center" vertical="center" wrapText="1"/>
    </xf>
    <xf numFmtId="0" fontId="47" fillId="0" borderId="1" xfId="0" applyFont="1" applyFill="1" applyBorder="1" applyAlignment="1" applyProtection="1">
      <alignment horizontal="left" vertical="center" wrapText="1"/>
      <protection locked="0"/>
    </xf>
    <xf numFmtId="0" fontId="47" fillId="0" borderId="1" xfId="131" applyNumberFormat="1" applyFont="1" applyFill="1" applyBorder="1" applyAlignment="1">
      <alignment horizontal="center" vertical="center" wrapText="1"/>
    </xf>
    <xf numFmtId="0" fontId="47" fillId="0" borderId="1" xfId="131" applyFont="1" applyFill="1" applyBorder="1" applyAlignment="1" applyProtection="1">
      <alignment horizontal="center" vertical="center" wrapText="1"/>
      <protection locked="0"/>
    </xf>
    <xf numFmtId="172" fontId="47" fillId="0" borderId="1" xfId="131" applyNumberFormat="1" applyFont="1" applyFill="1" applyBorder="1" applyAlignment="1" applyProtection="1">
      <alignment horizontal="right" vertical="center" wrapText="1"/>
      <protection locked="0"/>
    </xf>
    <xf numFmtId="171" fontId="47" fillId="0" borderId="1" xfId="129" applyNumberFormat="1" applyFont="1" applyFill="1" applyBorder="1" applyAlignment="1" applyProtection="1">
      <alignment vertical="center" wrapText="1"/>
      <protection locked="0"/>
    </xf>
    <xf numFmtId="14" fontId="47" fillId="0" borderId="1" xfId="135" applyNumberFormat="1" applyFont="1" applyFill="1" applyBorder="1" applyAlignment="1" applyProtection="1">
      <alignment horizontal="right" vertical="center" wrapText="1"/>
      <protection locked="0"/>
    </xf>
    <xf numFmtId="0" fontId="47" fillId="0" borderId="1" xfId="135" applyNumberFormat="1" applyFont="1" applyFill="1" applyBorder="1" applyAlignment="1" applyProtection="1">
      <alignment horizontal="right" vertical="center" wrapText="1"/>
      <protection locked="0"/>
    </xf>
    <xf numFmtId="14" fontId="47" fillId="0" borderId="1" xfId="131" applyNumberFormat="1" applyFont="1" applyFill="1" applyBorder="1" applyAlignment="1">
      <alignment horizontal="right" vertical="center" wrapText="1"/>
    </xf>
    <xf numFmtId="0" fontId="47" fillId="0" borderId="1" xfId="135" applyNumberFormat="1" applyFont="1" applyFill="1" applyBorder="1" applyAlignment="1" applyProtection="1">
      <alignment horizontal="center" vertical="center" wrapText="1"/>
      <protection locked="0"/>
    </xf>
    <xf numFmtId="0" fontId="47" fillId="0" borderId="1" xfId="131" applyNumberFormat="1" applyFont="1" applyFill="1" applyBorder="1" applyAlignment="1" applyProtection="1">
      <alignment horizontal="right" vertical="center" wrapText="1"/>
      <protection locked="0"/>
    </xf>
    <xf numFmtId="0" fontId="47" fillId="0" borderId="1" xfId="131" applyFont="1" applyFill="1" applyBorder="1" applyAlignment="1" applyProtection="1">
      <alignment horizontal="right" vertical="center" wrapText="1"/>
      <protection locked="0"/>
    </xf>
    <xf numFmtId="0" fontId="47" fillId="0" borderId="1" xfId="135" applyNumberFormat="1" applyFont="1" applyFill="1" applyBorder="1" applyAlignment="1">
      <alignment horizontal="right" vertical="center" wrapText="1"/>
    </xf>
    <xf numFmtId="173" fontId="47" fillId="0" borderId="1" xfId="131" applyNumberFormat="1" applyFont="1" applyFill="1" applyBorder="1" applyAlignment="1">
      <alignment horizontal="right" vertical="center" wrapText="1"/>
    </xf>
    <xf numFmtId="1" fontId="47" fillId="0" borderId="1" xfId="131" applyNumberFormat="1" applyFont="1" applyFill="1" applyBorder="1" applyAlignment="1">
      <alignment horizontal="right" vertical="center" wrapText="1"/>
    </xf>
    <xf numFmtId="14" fontId="47" fillId="0" borderId="1" xfId="131" applyNumberFormat="1" applyFont="1" applyFill="1" applyBorder="1" applyAlignment="1" applyProtection="1">
      <alignment horizontal="center" vertical="center" wrapText="1"/>
      <protection locked="0"/>
    </xf>
    <xf numFmtId="14" fontId="47" fillId="0" borderId="1" xfId="131" applyNumberFormat="1" applyFont="1" applyFill="1" applyBorder="1" applyAlignment="1" applyProtection="1">
      <alignment horizontal="right" vertical="center" wrapText="1"/>
      <protection locked="0"/>
    </xf>
    <xf numFmtId="172" fontId="47" fillId="0" borderId="1" xfId="131" applyNumberFormat="1" applyFont="1" applyFill="1" applyBorder="1" applyAlignment="1">
      <alignment horizontal="right" vertical="center" wrapText="1"/>
    </xf>
    <xf numFmtId="171" fontId="47" fillId="0" borderId="1" xfId="134" applyNumberFormat="1" applyFont="1" applyFill="1" applyBorder="1" applyAlignment="1" applyProtection="1">
      <alignment horizontal="right" vertical="center" wrapText="1"/>
      <protection locked="0"/>
    </xf>
    <xf numFmtId="171" fontId="47" fillId="0" borderId="1" xfId="131" applyNumberFormat="1" applyFont="1" applyFill="1" applyBorder="1" applyAlignment="1">
      <alignment horizontal="right" vertical="center" wrapText="1"/>
    </xf>
    <xf numFmtId="171" fontId="47" fillId="0" borderId="1" xfId="134" applyNumberFormat="1" applyFont="1" applyFill="1" applyBorder="1" applyAlignment="1">
      <alignment horizontal="right" vertical="center" wrapText="1"/>
    </xf>
    <xf numFmtId="14" fontId="47" fillId="0" borderId="1" xfId="134" applyNumberFormat="1" applyFont="1" applyFill="1" applyBorder="1" applyAlignment="1" applyProtection="1">
      <alignment horizontal="right" vertical="center" wrapText="1"/>
      <protection locked="0"/>
    </xf>
    <xf numFmtId="0" fontId="47" fillId="0" borderId="1" xfId="131" applyNumberFormat="1" applyFont="1" applyFill="1" applyBorder="1" applyAlignment="1" applyProtection="1">
      <alignment horizontal="center" vertical="center" wrapText="1"/>
      <protection locked="0"/>
    </xf>
    <xf numFmtId="171" fontId="47" fillId="0" borderId="1" xfId="129" applyNumberFormat="1" applyFont="1" applyFill="1" applyBorder="1" applyAlignment="1">
      <alignment vertical="center" wrapText="1"/>
    </xf>
    <xf numFmtId="3" fontId="47" fillId="0" borderId="1" xfId="131" applyNumberFormat="1" applyFont="1" applyFill="1" applyBorder="1" applyAlignment="1">
      <alignment horizontal="right" vertical="center" wrapText="1"/>
    </xf>
    <xf numFmtId="3" fontId="47" fillId="0" borderId="1" xfId="131" applyNumberFormat="1" applyFont="1" applyFill="1" applyBorder="1" applyAlignment="1">
      <alignment horizontal="center" vertical="center" wrapText="1"/>
    </xf>
    <xf numFmtId="171" fontId="47" fillId="0" borderId="1" xfId="129" applyNumberFormat="1" applyFont="1" applyFill="1" applyBorder="1" applyAlignment="1">
      <alignment horizontal="right" vertical="center" wrapText="1"/>
    </xf>
    <xf numFmtId="0" fontId="47" fillId="0" borderId="1" xfId="0" applyFont="1" applyFill="1" applyBorder="1" applyAlignment="1" applyProtection="1">
      <alignment wrapText="1"/>
      <protection locked="0"/>
    </xf>
    <xf numFmtId="0" fontId="47" fillId="0" borderId="0" xfId="0" applyFont="1" applyFill="1" applyAlignment="1">
      <alignment wrapText="1"/>
    </xf>
    <xf numFmtId="0" fontId="47" fillId="0" borderId="1" xfId="0" applyFont="1" applyFill="1" applyBorder="1" applyAlignment="1" applyProtection="1">
      <alignment vertical="center" wrapText="1"/>
      <protection locked="0"/>
    </xf>
    <xf numFmtId="0" fontId="47" fillId="0" borderId="1" xfId="135" applyNumberFormat="1" applyFont="1" applyFill="1" applyBorder="1" applyAlignment="1" applyProtection="1">
      <alignment vertical="center" wrapText="1"/>
      <protection locked="0"/>
    </xf>
    <xf numFmtId="3" fontId="47" fillId="0" borderId="0" xfId="0" applyNumberFormat="1" applyFont="1" applyFill="1" applyAlignment="1">
      <alignment wrapText="1"/>
    </xf>
    <xf numFmtId="3" fontId="47" fillId="2" borderId="0" xfId="0" applyNumberFormat="1" applyFont="1" applyFill="1" applyBorder="1" applyAlignment="1">
      <alignment wrapText="1"/>
    </xf>
    <xf numFmtId="0" fontId="47" fillId="2" borderId="0" xfId="0" applyFont="1" applyFill="1" applyBorder="1" applyAlignment="1">
      <alignment horizontal="center" wrapText="1"/>
    </xf>
    <xf numFmtId="0" fontId="47" fillId="2" borderId="0" xfId="0" applyFont="1" applyFill="1" applyBorder="1" applyAlignment="1">
      <alignment wrapText="1"/>
    </xf>
    <xf numFmtId="0" fontId="47" fillId="2" borderId="0" xfId="131" applyFont="1" applyFill="1" applyBorder="1" applyAlignment="1" applyProtection="1">
      <alignment horizontal="left" vertical="center" wrapText="1"/>
      <protection locked="0"/>
    </xf>
    <xf numFmtId="0" fontId="51" fillId="2" borderId="0" xfId="131" applyFont="1" applyFill="1" applyBorder="1" applyAlignment="1" applyProtection="1">
      <alignment horizontal="left" vertical="center" wrapText="1"/>
      <protection locked="0"/>
    </xf>
    <xf numFmtId="0" fontId="47" fillId="2" borderId="0" xfId="131" applyFont="1" applyFill="1" applyBorder="1" applyAlignment="1">
      <alignment horizontal="center" vertical="center" wrapText="1"/>
    </xf>
    <xf numFmtId="0" fontId="47" fillId="0" borderId="3" xfId="131" applyFont="1" applyFill="1" applyBorder="1" applyAlignment="1">
      <alignment horizontal="center" vertical="center" wrapText="1"/>
    </xf>
    <xf numFmtId="171" fontId="47" fillId="0" borderId="2" xfId="129" applyNumberFormat="1" applyFont="1" applyFill="1" applyBorder="1" applyAlignment="1">
      <alignment vertical="center" wrapText="1"/>
    </xf>
    <xf numFmtId="3" fontId="47" fillId="0" borderId="3" xfId="131" applyNumberFormat="1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wrapText="1"/>
    </xf>
    <xf numFmtId="0" fontId="51" fillId="2" borderId="0" xfId="0" applyFont="1" applyFill="1" applyBorder="1" applyAlignment="1" applyProtection="1">
      <alignment vertical="center" wrapText="1"/>
      <protection locked="0"/>
    </xf>
    <xf numFmtId="0" fontId="47" fillId="0" borderId="1" xfId="131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vertical="center" wrapText="1"/>
    </xf>
    <xf numFmtId="0" fontId="47" fillId="0" borderId="1" xfId="131" applyNumberFormat="1" applyFont="1" applyFill="1" applyBorder="1" applyAlignment="1">
      <alignment horizontal="right" vertical="center" wrapText="1"/>
    </xf>
    <xf numFmtId="14" fontId="47" fillId="0" borderId="1" xfId="131" applyNumberFormat="1" applyFont="1" applyFill="1" applyBorder="1" applyAlignment="1">
      <alignment horizontal="center" vertical="center" wrapText="1"/>
    </xf>
    <xf numFmtId="0" fontId="47" fillId="0" borderId="1" xfId="131" applyFont="1" applyFill="1" applyBorder="1" applyAlignment="1">
      <alignment horizontal="right" vertical="center" wrapText="1"/>
    </xf>
    <xf numFmtId="171" fontId="47" fillId="0" borderId="1" xfId="133" applyNumberFormat="1" applyFont="1" applyFill="1" applyBorder="1" applyAlignment="1">
      <alignment horizontal="right" vertical="center" wrapText="1"/>
    </xf>
    <xf numFmtId="14" fontId="47" fillId="0" borderId="1" xfId="134" applyNumberFormat="1" applyFont="1" applyFill="1" applyBorder="1" applyAlignment="1">
      <alignment horizontal="right" vertical="center" wrapText="1"/>
    </xf>
    <xf numFmtId="0" fontId="47" fillId="0" borderId="1" xfId="131" applyNumberFormat="1" applyFont="1" applyFill="1" applyBorder="1" applyAlignment="1">
      <alignment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2" borderId="0" xfId="131" applyFont="1" applyFill="1" applyBorder="1" applyAlignment="1">
      <alignment horizontal="left" vertical="center" wrapText="1"/>
    </xf>
    <xf numFmtId="0" fontId="51" fillId="2" borderId="0" xfId="131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 wrapText="1"/>
    </xf>
    <xf numFmtId="14" fontId="47" fillId="0" borderId="1" xfId="135" applyNumberFormat="1" applyFont="1" applyFill="1" applyBorder="1" applyAlignment="1">
      <alignment horizontal="right" vertical="center" wrapText="1"/>
    </xf>
    <xf numFmtId="0" fontId="47" fillId="0" borderId="1" xfId="135" applyNumberFormat="1" applyFont="1" applyFill="1" applyBorder="1" applyAlignment="1">
      <alignment horizontal="center" vertical="center" wrapText="1"/>
    </xf>
    <xf numFmtId="0" fontId="47" fillId="0" borderId="1" xfId="0" applyNumberFormat="1" applyFont="1" applyFill="1" applyBorder="1" applyAlignment="1">
      <alignment horizontal="center" wrapText="1"/>
    </xf>
    <xf numFmtId="0" fontId="47" fillId="0" borderId="1" xfId="135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47" fillId="0" borderId="1" xfId="135" applyFont="1" applyFill="1" applyBorder="1" applyAlignment="1">
      <alignment horizontal="center" vertical="center" wrapText="1"/>
    </xf>
    <xf numFmtId="0" fontId="47" fillId="0" borderId="45" xfId="131" applyFont="1" applyFill="1" applyBorder="1" applyAlignment="1">
      <alignment horizontal="center" vertical="center" wrapText="1"/>
    </xf>
    <xf numFmtId="0" fontId="47" fillId="0" borderId="4" xfId="131" applyNumberFormat="1" applyFont="1" applyFill="1" applyBorder="1" applyAlignment="1">
      <alignment horizontal="center" vertical="center" wrapText="1"/>
    </xf>
    <xf numFmtId="0" fontId="47" fillId="0" borderId="4" xfId="131" applyFont="1" applyFill="1" applyBorder="1" applyAlignment="1">
      <alignment horizontal="center" vertical="center" wrapText="1"/>
    </xf>
    <xf numFmtId="172" fontId="47" fillId="0" borderId="4" xfId="131" applyNumberFormat="1" applyFont="1" applyFill="1" applyBorder="1" applyAlignment="1">
      <alignment horizontal="right" vertical="center" wrapText="1"/>
    </xf>
    <xf numFmtId="171" fontId="47" fillId="0" borderId="4" xfId="129" applyNumberFormat="1" applyFont="1" applyFill="1" applyBorder="1" applyAlignment="1">
      <alignment vertical="center" wrapText="1"/>
    </xf>
    <xf numFmtId="0" fontId="47" fillId="0" borderId="4" xfId="131" applyNumberFormat="1" applyFont="1" applyFill="1" applyBorder="1" applyAlignment="1">
      <alignment vertical="center" wrapText="1"/>
    </xf>
    <xf numFmtId="14" fontId="47" fillId="0" borderId="4" xfId="131" applyNumberFormat="1" applyFont="1" applyFill="1" applyBorder="1" applyAlignment="1">
      <alignment horizontal="right" vertical="center" wrapText="1"/>
    </xf>
    <xf numFmtId="0" fontId="47" fillId="0" borderId="4" xfId="131" applyNumberFormat="1" applyFont="1" applyFill="1" applyBorder="1" applyAlignment="1">
      <alignment horizontal="right" vertical="center" wrapText="1"/>
    </xf>
    <xf numFmtId="0" fontId="47" fillId="0" borderId="4" xfId="135" applyNumberFormat="1" applyFont="1" applyFill="1" applyBorder="1" applyAlignment="1">
      <alignment horizontal="right" vertical="center" wrapText="1"/>
    </xf>
    <xf numFmtId="173" fontId="47" fillId="0" borderId="4" xfId="131" applyNumberFormat="1" applyFont="1" applyFill="1" applyBorder="1" applyAlignment="1">
      <alignment horizontal="right" vertical="center" wrapText="1"/>
    </xf>
    <xf numFmtId="1" fontId="47" fillId="0" borderId="4" xfId="131" applyNumberFormat="1" applyFont="1" applyFill="1" applyBorder="1" applyAlignment="1">
      <alignment horizontal="right" vertical="center" wrapText="1"/>
    </xf>
    <xf numFmtId="0" fontId="47" fillId="0" borderId="4" xfId="131" applyFont="1" applyFill="1" applyBorder="1" applyAlignment="1">
      <alignment horizontal="right" vertical="center" wrapText="1"/>
    </xf>
    <xf numFmtId="171" fontId="47" fillId="0" borderId="4" xfId="134" applyNumberFormat="1" applyFont="1" applyFill="1" applyBorder="1" applyAlignment="1">
      <alignment horizontal="right" vertical="center" wrapText="1"/>
    </xf>
    <xf numFmtId="171" fontId="47" fillId="0" borderId="4" xfId="131" applyNumberFormat="1" applyFont="1" applyFill="1" applyBorder="1" applyAlignment="1">
      <alignment horizontal="right" vertical="center" wrapText="1"/>
    </xf>
    <xf numFmtId="171" fontId="47" fillId="0" borderId="6" xfId="129" applyNumberFormat="1" applyFont="1" applyFill="1" applyBorder="1" applyAlignment="1">
      <alignment vertical="center" wrapText="1"/>
    </xf>
    <xf numFmtId="3" fontId="47" fillId="0" borderId="45" xfId="131" applyNumberFormat="1" applyFont="1" applyFill="1" applyBorder="1" applyAlignment="1">
      <alignment horizontal="center" vertical="center" wrapText="1"/>
    </xf>
    <xf numFmtId="0" fontId="47" fillId="41" borderId="1" xfId="131" applyFont="1" applyFill="1" applyBorder="1" applyAlignment="1">
      <alignment horizontal="center" vertical="center" wrapText="1"/>
    </xf>
    <xf numFmtId="0" fontId="47" fillId="41" borderId="1" xfId="131" applyNumberFormat="1" applyFont="1" applyFill="1" applyBorder="1" applyAlignment="1">
      <alignment horizontal="center" vertical="center" wrapText="1"/>
    </xf>
    <xf numFmtId="172" fontId="47" fillId="41" borderId="1" xfId="131" applyNumberFormat="1" applyFont="1" applyFill="1" applyBorder="1" applyAlignment="1">
      <alignment horizontal="right" vertical="center" wrapText="1"/>
    </xf>
    <xf numFmtId="171" fontId="47" fillId="41" borderId="1" xfId="129" applyNumberFormat="1" applyFont="1" applyFill="1" applyBorder="1" applyAlignment="1">
      <alignment vertical="center" wrapText="1"/>
    </xf>
    <xf numFmtId="0" fontId="47" fillId="41" borderId="1" xfId="131" applyNumberFormat="1" applyFont="1" applyFill="1" applyBorder="1" applyAlignment="1">
      <alignment vertical="center" wrapText="1"/>
    </xf>
    <xf numFmtId="14" fontId="47" fillId="41" borderId="1" xfId="131" applyNumberFormat="1" applyFont="1" applyFill="1" applyBorder="1" applyAlignment="1">
      <alignment horizontal="right" vertical="center" wrapText="1"/>
    </xf>
    <xf numFmtId="0" fontId="47" fillId="41" borderId="1" xfId="131" applyNumberFormat="1" applyFont="1" applyFill="1" applyBorder="1" applyAlignment="1">
      <alignment horizontal="right" vertical="center" wrapText="1"/>
    </xf>
    <xf numFmtId="0" fontId="47" fillId="41" borderId="1" xfId="135" applyNumberFormat="1" applyFont="1" applyFill="1" applyBorder="1" applyAlignment="1">
      <alignment horizontal="right" vertical="center" wrapText="1"/>
    </xf>
    <xf numFmtId="173" fontId="47" fillId="41" borderId="1" xfId="131" applyNumberFormat="1" applyFont="1" applyFill="1" applyBorder="1" applyAlignment="1">
      <alignment horizontal="right" vertical="center" wrapText="1"/>
    </xf>
    <xf numFmtId="1" fontId="47" fillId="41" borderId="1" xfId="131" applyNumberFormat="1" applyFont="1" applyFill="1" applyBorder="1" applyAlignment="1">
      <alignment horizontal="right" vertical="center" wrapText="1"/>
    </xf>
    <xf numFmtId="0" fontId="47" fillId="41" borderId="1" xfId="131" applyFont="1" applyFill="1" applyBorder="1" applyAlignment="1">
      <alignment horizontal="right" vertical="center" wrapText="1"/>
    </xf>
    <xf numFmtId="171" fontId="47" fillId="41" borderId="1" xfId="134" applyNumberFormat="1" applyFont="1" applyFill="1" applyBorder="1" applyAlignment="1">
      <alignment horizontal="right" vertical="center" wrapText="1"/>
    </xf>
    <xf numFmtId="171" fontId="47" fillId="41" borderId="1" xfId="131" applyNumberFormat="1" applyFont="1" applyFill="1" applyBorder="1" applyAlignment="1">
      <alignment horizontal="right" vertical="center" wrapText="1"/>
    </xf>
    <xf numFmtId="0" fontId="47" fillId="0" borderId="33" xfId="131" applyFont="1" applyFill="1" applyBorder="1" applyAlignment="1">
      <alignment horizontal="center" vertical="center" wrapText="1"/>
    </xf>
    <xf numFmtId="0" fontId="47" fillId="0" borderId="5" xfId="131" applyNumberFormat="1" applyFont="1" applyFill="1" applyBorder="1" applyAlignment="1">
      <alignment horizontal="center" vertical="center" wrapText="1"/>
    </xf>
    <xf numFmtId="0" fontId="47" fillId="0" borderId="5" xfId="131" applyFont="1" applyFill="1" applyBorder="1" applyAlignment="1">
      <alignment horizontal="center" vertical="center" wrapText="1"/>
    </xf>
    <xf numFmtId="172" fontId="47" fillId="0" borderId="5" xfId="131" applyNumberFormat="1" applyFont="1" applyFill="1" applyBorder="1" applyAlignment="1">
      <alignment horizontal="right" vertical="center" wrapText="1"/>
    </xf>
    <xf numFmtId="171" fontId="47" fillId="0" borderId="5" xfId="129" applyNumberFormat="1" applyFont="1" applyFill="1" applyBorder="1" applyAlignment="1">
      <alignment vertical="center" wrapText="1"/>
    </xf>
    <xf numFmtId="0" fontId="47" fillId="0" borderId="5" xfId="131" applyNumberFormat="1" applyFont="1" applyFill="1" applyBorder="1" applyAlignment="1">
      <alignment vertical="center" wrapText="1"/>
    </xf>
    <xf numFmtId="14" fontId="47" fillId="0" borderId="5" xfId="131" applyNumberFormat="1" applyFont="1" applyFill="1" applyBorder="1" applyAlignment="1">
      <alignment horizontal="right" vertical="center" wrapText="1"/>
    </xf>
    <xf numFmtId="0" fontId="47" fillId="0" borderId="5" xfId="131" applyNumberFormat="1" applyFont="1" applyFill="1" applyBorder="1" applyAlignment="1">
      <alignment horizontal="right" vertical="center" wrapText="1"/>
    </xf>
    <xf numFmtId="0" fontId="47" fillId="0" borderId="5" xfId="135" applyNumberFormat="1" applyFont="1" applyFill="1" applyBorder="1" applyAlignment="1">
      <alignment horizontal="right" vertical="center" wrapText="1"/>
    </xf>
    <xf numFmtId="173" fontId="47" fillId="0" borderId="5" xfId="131" applyNumberFormat="1" applyFont="1" applyFill="1" applyBorder="1" applyAlignment="1">
      <alignment horizontal="right" vertical="center" wrapText="1"/>
    </xf>
    <xf numFmtId="1" fontId="47" fillId="0" borderId="5" xfId="131" applyNumberFormat="1" applyFont="1" applyFill="1" applyBorder="1" applyAlignment="1">
      <alignment horizontal="right" vertical="center" wrapText="1"/>
    </xf>
    <xf numFmtId="0" fontId="47" fillId="0" borderId="5" xfId="131" applyFont="1" applyFill="1" applyBorder="1" applyAlignment="1">
      <alignment horizontal="right" vertical="center" wrapText="1"/>
    </xf>
    <xf numFmtId="171" fontId="47" fillId="0" borderId="5" xfId="134" applyNumberFormat="1" applyFont="1" applyFill="1" applyBorder="1" applyAlignment="1">
      <alignment horizontal="right" vertical="center" wrapText="1"/>
    </xf>
    <xf numFmtId="171" fontId="47" fillId="0" borderId="5" xfId="131" applyNumberFormat="1" applyFont="1" applyFill="1" applyBorder="1" applyAlignment="1">
      <alignment horizontal="right" vertical="center" wrapText="1"/>
    </xf>
    <xf numFmtId="171" fontId="47" fillId="0" borderId="32" xfId="129" applyNumberFormat="1" applyFont="1" applyFill="1" applyBorder="1" applyAlignment="1">
      <alignment vertical="center" wrapText="1"/>
    </xf>
    <xf numFmtId="3" fontId="47" fillId="0" borderId="33" xfId="131" applyNumberFormat="1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right" wrapText="1"/>
    </xf>
    <xf numFmtId="0" fontId="47" fillId="0" borderId="0" xfId="0" applyFont="1" applyFill="1" applyAlignment="1" applyProtection="1">
      <alignment wrapText="1"/>
      <protection locked="0"/>
    </xf>
    <xf numFmtId="0" fontId="47" fillId="2" borderId="0" xfId="0" applyFont="1" applyFill="1" applyBorder="1" applyAlignment="1" applyProtection="1">
      <alignment wrapText="1"/>
      <protection locked="0"/>
    </xf>
    <xf numFmtId="0" fontId="47" fillId="0" borderId="1" xfId="131" applyNumberFormat="1" applyFont="1" applyFill="1" applyBorder="1" applyAlignment="1" applyProtection="1">
      <alignment vertical="center" wrapText="1"/>
      <protection locked="0"/>
    </xf>
    <xf numFmtId="3" fontId="47" fillId="0" borderId="1" xfId="131" applyNumberFormat="1" applyFont="1" applyFill="1" applyBorder="1" applyAlignment="1">
      <alignment vertical="center" wrapText="1"/>
    </xf>
    <xf numFmtId="0" fontId="47" fillId="0" borderId="44" xfId="131" applyFont="1" applyFill="1" applyBorder="1" applyAlignment="1">
      <alignment horizontal="center" vertical="center" wrapText="1"/>
    </xf>
    <xf numFmtId="0" fontId="47" fillId="0" borderId="7" xfId="131" applyNumberFormat="1" applyFont="1" applyFill="1" applyBorder="1" applyAlignment="1">
      <alignment horizontal="center" vertical="center" wrapText="1"/>
    </xf>
    <xf numFmtId="0" fontId="47" fillId="0" borderId="7" xfId="131" applyFont="1" applyFill="1" applyBorder="1" applyAlignment="1">
      <alignment horizontal="center" vertical="center" wrapText="1"/>
    </xf>
    <xf numFmtId="172" fontId="47" fillId="0" borderId="7" xfId="131" applyNumberFormat="1" applyFont="1" applyFill="1" applyBorder="1" applyAlignment="1">
      <alignment horizontal="right" vertical="center" wrapText="1"/>
    </xf>
    <xf numFmtId="171" fontId="47" fillId="0" borderId="7" xfId="129" applyNumberFormat="1" applyFont="1" applyFill="1" applyBorder="1" applyAlignment="1">
      <alignment vertical="center" wrapText="1"/>
    </xf>
    <xf numFmtId="14" fontId="47" fillId="0" borderId="7" xfId="131" applyNumberFormat="1" applyFont="1" applyFill="1" applyBorder="1" applyAlignment="1">
      <alignment horizontal="right" vertical="center" wrapText="1"/>
    </xf>
    <xf numFmtId="0" fontId="47" fillId="0" borderId="7" xfId="131" applyNumberFormat="1" applyFont="1" applyFill="1" applyBorder="1" applyAlignment="1">
      <alignment vertical="center" wrapText="1"/>
    </xf>
    <xf numFmtId="0" fontId="47" fillId="0" borderId="7" xfId="131" applyNumberFormat="1" applyFont="1" applyFill="1" applyBorder="1" applyAlignment="1">
      <alignment horizontal="right" vertical="center" wrapText="1"/>
    </xf>
    <xf numFmtId="0" fontId="47" fillId="0" borderId="7" xfId="135" applyNumberFormat="1" applyFont="1" applyFill="1" applyBorder="1" applyAlignment="1">
      <alignment horizontal="right" vertical="center" wrapText="1"/>
    </xf>
    <xf numFmtId="173" fontId="47" fillId="0" borderId="7" xfId="131" applyNumberFormat="1" applyFont="1" applyFill="1" applyBorder="1" applyAlignment="1">
      <alignment horizontal="right" vertical="center" wrapText="1"/>
    </xf>
    <xf numFmtId="1" fontId="47" fillId="0" borderId="7" xfId="131" applyNumberFormat="1" applyFont="1" applyFill="1" applyBorder="1" applyAlignment="1">
      <alignment horizontal="right" vertical="center" wrapText="1"/>
    </xf>
    <xf numFmtId="0" fontId="47" fillId="0" borderId="7" xfId="131" applyFont="1" applyFill="1" applyBorder="1" applyAlignment="1">
      <alignment horizontal="right" vertical="center" wrapText="1"/>
    </xf>
    <xf numFmtId="171" fontId="47" fillId="0" borderId="7" xfId="134" applyNumberFormat="1" applyFont="1" applyFill="1" applyBorder="1" applyAlignment="1">
      <alignment horizontal="right" vertical="center" wrapText="1"/>
    </xf>
    <xf numFmtId="171" fontId="47" fillId="0" borderId="7" xfId="131" applyNumberFormat="1" applyFont="1" applyFill="1" applyBorder="1" applyAlignment="1">
      <alignment horizontal="right" vertical="center" wrapText="1"/>
    </xf>
    <xf numFmtId="14" fontId="47" fillId="0" borderId="7" xfId="134" applyNumberFormat="1" applyFont="1" applyFill="1" applyBorder="1" applyAlignment="1">
      <alignment horizontal="right" vertical="center" wrapText="1"/>
    </xf>
    <xf numFmtId="171" fontId="47" fillId="0" borderId="38" xfId="129" applyNumberFormat="1" applyFont="1" applyFill="1" applyBorder="1" applyAlignment="1">
      <alignment vertical="center" wrapText="1"/>
    </xf>
    <xf numFmtId="3" fontId="47" fillId="0" borderId="44" xfId="131" applyNumberFormat="1" applyFont="1" applyFill="1" applyBorder="1" applyAlignment="1">
      <alignment horizontal="center" vertical="center" wrapText="1"/>
    </xf>
    <xf numFmtId="14" fontId="47" fillId="0" borderId="5" xfId="134" applyNumberFormat="1" applyFont="1" applyFill="1" applyBorder="1" applyAlignment="1">
      <alignment horizontal="right" vertical="center" wrapText="1"/>
    </xf>
    <xf numFmtId="0" fontId="54" fillId="29" borderId="7" xfId="0" applyFont="1" applyFill="1" applyBorder="1" applyAlignment="1"/>
    <xf numFmtId="172" fontId="47" fillId="0" borderId="1" xfId="135" applyNumberFormat="1" applyFont="1" applyFill="1" applyBorder="1" applyAlignment="1">
      <alignment horizontal="right" vertical="center" wrapText="1"/>
    </xf>
    <xf numFmtId="0" fontId="47" fillId="0" borderId="5" xfId="135" applyNumberFormat="1" applyFont="1" applyFill="1" applyBorder="1" applyAlignment="1">
      <alignment vertical="center" wrapText="1"/>
    </xf>
    <xf numFmtId="0" fontId="47" fillId="0" borderId="1" xfId="131" applyFont="1" applyFill="1" applyBorder="1" applyAlignment="1">
      <alignment wrapText="1"/>
    </xf>
    <xf numFmtId="0" fontId="47" fillId="0" borderId="5" xfId="0" applyFont="1" applyFill="1" applyBorder="1" applyAlignment="1">
      <alignment horizontal="center" vertical="center" wrapText="1"/>
    </xf>
    <xf numFmtId="0" fontId="47" fillId="0" borderId="0" xfId="131" applyFont="1" applyFill="1" applyBorder="1" applyAlignment="1">
      <alignment horizontal="right" vertical="center" wrapText="1"/>
    </xf>
    <xf numFmtId="14" fontId="47" fillId="0" borderId="5" xfId="135" applyNumberFormat="1" applyFont="1" applyFill="1" applyBorder="1" applyAlignment="1">
      <alignment horizontal="right" vertical="center" wrapText="1"/>
    </xf>
    <xf numFmtId="0" fontId="47" fillId="0" borderId="5" xfId="135" applyNumberFormat="1" applyFont="1" applyFill="1" applyBorder="1" applyAlignment="1">
      <alignment horizontal="center" vertical="center" wrapText="1"/>
    </xf>
    <xf numFmtId="14" fontId="47" fillId="0" borderId="5" xfId="131" applyNumberFormat="1" applyFont="1" applyFill="1" applyBorder="1" applyAlignment="1">
      <alignment horizontal="center" vertical="center" wrapText="1"/>
    </xf>
    <xf numFmtId="0" fontId="47" fillId="0" borderId="1" xfId="134" applyNumberFormat="1" applyFont="1" applyFill="1" applyBorder="1" applyAlignment="1">
      <alignment horizontal="right" vertical="center" wrapText="1"/>
    </xf>
    <xf numFmtId="14" fontId="47" fillId="0" borderId="1" xfId="0" applyNumberFormat="1" applyFont="1" applyFill="1" applyBorder="1" applyAlignment="1">
      <alignment horizontal="right" wrapText="1"/>
    </xf>
    <xf numFmtId="0" fontId="47" fillId="0" borderId="0" xfId="131" applyFont="1" applyFill="1" applyBorder="1" applyAlignment="1">
      <alignment horizontal="center" vertical="center" wrapText="1"/>
    </xf>
    <xf numFmtId="0" fontId="47" fillId="0" borderId="0" xfId="131" applyNumberFormat="1" applyFont="1" applyFill="1" applyBorder="1" applyAlignment="1">
      <alignment horizontal="center" vertical="center" wrapText="1"/>
    </xf>
    <xf numFmtId="172" fontId="47" fillId="0" borderId="0" xfId="131" applyNumberFormat="1" applyFont="1" applyFill="1" applyBorder="1" applyAlignment="1">
      <alignment horizontal="right" vertical="center" wrapText="1"/>
    </xf>
    <xf numFmtId="171" fontId="47" fillId="0" borderId="0" xfId="129" applyNumberFormat="1" applyFont="1" applyFill="1" applyBorder="1" applyAlignment="1">
      <alignment vertical="center" wrapText="1"/>
    </xf>
    <xf numFmtId="0" fontId="47" fillId="0" borderId="0" xfId="131" applyNumberFormat="1" applyFont="1" applyFill="1" applyBorder="1" applyAlignment="1">
      <alignment vertical="center" wrapText="1"/>
    </xf>
    <xf numFmtId="14" fontId="47" fillId="0" borderId="0" xfId="131" applyNumberFormat="1" applyFont="1" applyFill="1" applyBorder="1" applyAlignment="1">
      <alignment horizontal="right" vertical="center" wrapText="1"/>
    </xf>
    <xf numFmtId="0" fontId="47" fillId="0" borderId="0" xfId="131" applyNumberFormat="1" applyFont="1" applyFill="1" applyBorder="1" applyAlignment="1">
      <alignment horizontal="right" vertical="center" wrapText="1"/>
    </xf>
    <xf numFmtId="0" fontId="47" fillId="0" borderId="0" xfId="135" applyNumberFormat="1" applyFont="1" applyFill="1" applyBorder="1" applyAlignment="1">
      <alignment horizontal="right" vertical="center" wrapText="1"/>
    </xf>
    <xf numFmtId="173" fontId="47" fillId="0" borderId="0" xfId="131" applyNumberFormat="1" applyFont="1" applyFill="1" applyBorder="1" applyAlignment="1">
      <alignment horizontal="right" vertical="center" wrapText="1"/>
    </xf>
    <xf numFmtId="1" fontId="47" fillId="0" borderId="0" xfId="131" applyNumberFormat="1" applyFont="1" applyFill="1" applyBorder="1" applyAlignment="1">
      <alignment horizontal="right" vertical="center" wrapText="1"/>
    </xf>
    <xf numFmtId="14" fontId="47" fillId="0" borderId="0" xfId="131" applyNumberFormat="1" applyFont="1" applyFill="1" applyBorder="1" applyAlignment="1">
      <alignment horizontal="center" vertical="center" wrapText="1"/>
    </xf>
    <xf numFmtId="171" fontId="47" fillId="0" borderId="0" xfId="134" applyNumberFormat="1" applyFont="1" applyFill="1" applyBorder="1" applyAlignment="1">
      <alignment horizontal="right" vertical="center" wrapText="1"/>
    </xf>
    <xf numFmtId="171" fontId="47" fillId="0" borderId="0" xfId="131" applyNumberFormat="1" applyFont="1" applyFill="1" applyBorder="1" applyAlignment="1">
      <alignment horizontal="right" vertical="center" wrapText="1"/>
    </xf>
    <xf numFmtId="14" fontId="47" fillId="0" borderId="0" xfId="134" applyNumberFormat="1" applyFont="1" applyFill="1" applyBorder="1" applyAlignment="1">
      <alignment horizontal="right" vertical="center" wrapText="1"/>
    </xf>
    <xf numFmtId="3" fontId="47" fillId="0" borderId="0" xfId="0" applyNumberFormat="1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47" fillId="0" borderId="0" xfId="131" applyFont="1" applyFill="1" applyBorder="1" applyAlignment="1">
      <alignment horizontal="left" vertical="center" wrapText="1"/>
    </xf>
    <xf numFmtId="0" fontId="51" fillId="0" borderId="0" xfId="13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131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center" wrapText="1"/>
    </xf>
    <xf numFmtId="0" fontId="48" fillId="0" borderId="1" xfId="0" applyFont="1" applyBorder="1" applyAlignment="1">
      <alignment wrapText="1"/>
    </xf>
    <xf numFmtId="0" fontId="48" fillId="0" borderId="1" xfId="0" applyFont="1" applyBorder="1" applyAlignment="1">
      <alignment horizontal="center" wrapText="1"/>
    </xf>
    <xf numFmtId="0" fontId="48" fillId="0" borderId="0" xfId="0" applyFont="1" applyFill="1" applyAlignment="1">
      <alignment wrapText="1"/>
    </xf>
    <xf numFmtId="0" fontId="48" fillId="0" borderId="0" xfId="0" applyFont="1" applyAlignment="1">
      <alignment horizontal="right" wrapText="1"/>
    </xf>
    <xf numFmtId="0" fontId="0" fillId="0" borderId="0" xfId="0" applyFill="1" applyAlignment="1">
      <alignment horizontal="left"/>
    </xf>
    <xf numFmtId="3" fontId="43" fillId="37" borderId="37" xfId="131" applyNumberFormat="1" applyFont="1" applyFill="1" applyBorder="1" applyAlignment="1">
      <alignment horizontal="center" vertical="center" wrapText="1"/>
    </xf>
    <xf numFmtId="3" fontId="43" fillId="37" borderId="0" xfId="131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/>
    <xf numFmtId="41" fontId="47" fillId="0" borderId="1" xfId="130" applyFont="1" applyFill="1" applyBorder="1" applyAlignment="1" applyProtection="1">
      <alignment horizontal="center" vertical="top" wrapText="1"/>
      <protection locked="0"/>
    </xf>
    <xf numFmtId="3" fontId="47" fillId="0" borderId="1" xfId="131" applyNumberFormat="1" applyFont="1" applyFill="1" applyBorder="1" applyAlignment="1" applyProtection="1">
      <alignment horizontal="center" vertical="center" wrapText="1"/>
      <protection locked="0"/>
    </xf>
    <xf numFmtId="171" fontId="47" fillId="0" borderId="1" xfId="129" applyNumberFormat="1" applyFont="1" applyFill="1" applyBorder="1" applyAlignment="1">
      <alignment horizontal="center" vertical="center" wrapText="1"/>
    </xf>
    <xf numFmtId="43" fontId="47" fillId="0" borderId="1" xfId="129" applyNumberFormat="1" applyFont="1" applyFill="1" applyBorder="1" applyAlignment="1">
      <alignment horizontal="center" vertical="center" wrapText="1"/>
    </xf>
    <xf numFmtId="3" fontId="47" fillId="0" borderId="1" xfId="133" applyNumberFormat="1" applyFont="1" applyFill="1" applyBorder="1" applyAlignment="1" applyProtection="1">
      <alignment horizontal="center" vertical="center" wrapText="1"/>
      <protection locked="0"/>
    </xf>
    <xf numFmtId="171" fontId="47" fillId="0" borderId="1" xfId="129" applyNumberFormat="1" applyFont="1" applyFill="1" applyBorder="1" applyAlignment="1" applyProtection="1">
      <alignment horizontal="center" vertical="center" wrapText="1"/>
      <protection locked="0"/>
    </xf>
    <xf numFmtId="0" fontId="47" fillId="0" borderId="1" xfId="0" applyFont="1" applyFill="1" applyBorder="1" applyAlignment="1" applyProtection="1">
      <alignment horizontal="center" wrapText="1"/>
      <protection locked="0"/>
    </xf>
    <xf numFmtId="3" fontId="47" fillId="0" borderId="1" xfId="129" applyNumberFormat="1" applyFont="1" applyFill="1" applyBorder="1" applyAlignment="1" applyProtection="1">
      <alignment horizontal="center" vertical="center" wrapText="1"/>
      <protection locked="0"/>
    </xf>
    <xf numFmtId="41" fontId="47" fillId="0" borderId="4" xfId="130" applyFont="1" applyFill="1" applyBorder="1" applyAlignment="1" applyProtection="1">
      <alignment horizontal="center" vertical="top" wrapText="1"/>
      <protection locked="0"/>
    </xf>
    <xf numFmtId="3" fontId="47" fillId="0" borderId="4" xfId="131" applyNumberFormat="1" applyFont="1" applyFill="1" applyBorder="1" applyAlignment="1" applyProtection="1">
      <alignment horizontal="center" vertical="center" wrapText="1"/>
      <protection locked="0"/>
    </xf>
    <xf numFmtId="3" fontId="47" fillId="0" borderId="4" xfId="133" applyNumberFormat="1" applyFont="1" applyFill="1" applyBorder="1" applyAlignment="1" applyProtection="1">
      <alignment horizontal="center" vertical="center" wrapText="1"/>
      <protection locked="0"/>
    </xf>
    <xf numFmtId="171" fontId="47" fillId="0" borderId="1" xfId="129" applyNumberFormat="1" applyFont="1" applyFill="1" applyBorder="1" applyAlignment="1" applyProtection="1">
      <alignment horizontal="center" wrapText="1"/>
      <protection locked="0"/>
    </xf>
    <xf numFmtId="3" fontId="47" fillId="0" borderId="4" xfId="129" applyNumberFormat="1" applyFont="1" applyFill="1" applyBorder="1" applyAlignment="1" applyProtection="1">
      <alignment horizontal="center" vertical="center" wrapText="1"/>
      <protection locked="0"/>
    </xf>
    <xf numFmtId="3" fontId="51" fillId="4" borderId="1" xfId="131" applyNumberFormat="1" applyFont="1" applyFill="1" applyBorder="1" applyAlignment="1">
      <alignment horizontal="center" vertical="center" wrapText="1"/>
    </xf>
    <xf numFmtId="3" fontId="47" fillId="0" borderId="2" xfId="131" applyNumberFormat="1" applyFont="1" applyFill="1" applyBorder="1" applyAlignment="1">
      <alignment horizontal="center" vertical="center" wrapText="1"/>
    </xf>
    <xf numFmtId="3" fontId="47" fillId="0" borderId="3" xfId="131" applyNumberFormat="1" applyFont="1" applyFill="1" applyBorder="1" applyAlignment="1" applyProtection="1">
      <alignment horizontal="center" vertical="center" wrapText="1"/>
      <protection locked="0"/>
    </xf>
    <xf numFmtId="171" fontId="47" fillId="0" borderId="2" xfId="129" applyNumberFormat="1" applyFont="1" applyFill="1" applyBorder="1" applyAlignment="1" applyProtection="1">
      <alignment horizontal="center" wrapText="1"/>
      <protection locked="0"/>
    </xf>
    <xf numFmtId="3" fontId="51" fillId="2" borderId="0" xfId="131" applyNumberFormat="1" applyFont="1" applyFill="1" applyBorder="1" applyAlignment="1">
      <alignment horizontal="center" vertical="center" wrapText="1"/>
    </xf>
    <xf numFmtId="43" fontId="47" fillId="0" borderId="2" xfId="129" applyNumberFormat="1" applyFont="1" applyFill="1" applyBorder="1" applyAlignment="1">
      <alignment horizontal="center" vertical="center" wrapText="1"/>
    </xf>
    <xf numFmtId="171" fontId="47" fillId="0" borderId="0" xfId="133" applyNumberFormat="1" applyFont="1" applyFill="1" applyBorder="1" applyAlignment="1" applyProtection="1">
      <alignment horizontal="center" vertical="center" wrapText="1"/>
      <protection locked="0"/>
    </xf>
    <xf numFmtId="3" fontId="47" fillId="0" borderId="0" xfId="131" applyNumberFormat="1" applyFont="1" applyFill="1" applyBorder="1" applyAlignment="1" applyProtection="1">
      <alignment horizontal="center" vertical="center" wrapText="1"/>
      <protection locked="0"/>
    </xf>
    <xf numFmtId="41" fontId="47" fillId="0" borderId="1" xfId="130" applyFont="1" applyFill="1" applyBorder="1" applyAlignment="1">
      <alignment horizontal="center" vertical="top" wrapText="1"/>
    </xf>
    <xf numFmtId="3" fontId="47" fillId="0" borderId="1" xfId="129" applyNumberFormat="1" applyFont="1" applyFill="1" applyBorder="1" applyAlignment="1">
      <alignment horizontal="center" vertical="center" wrapText="1"/>
    </xf>
    <xf numFmtId="171" fontId="47" fillId="0" borderId="1" xfId="129" applyNumberFormat="1" applyFont="1" applyFill="1" applyBorder="1" applyAlignment="1">
      <alignment horizontal="center" wrapText="1"/>
    </xf>
    <xf numFmtId="0" fontId="47" fillId="0" borderId="1" xfId="129" applyNumberFormat="1" applyFont="1" applyFill="1" applyBorder="1" applyAlignment="1">
      <alignment horizontal="center" vertical="center" wrapText="1"/>
    </xf>
    <xf numFmtId="41" fontId="47" fillId="0" borderId="4" xfId="130" applyFont="1" applyFill="1" applyBorder="1" applyAlignment="1">
      <alignment horizontal="center" vertical="top" wrapText="1"/>
    </xf>
    <xf numFmtId="0" fontId="47" fillId="0" borderId="4" xfId="129" applyNumberFormat="1" applyFont="1" applyFill="1" applyBorder="1" applyAlignment="1">
      <alignment horizontal="center" vertical="center" wrapText="1"/>
    </xf>
    <xf numFmtId="171" fontId="47" fillId="0" borderId="3" xfId="129" applyNumberFormat="1" applyFont="1" applyFill="1" applyBorder="1" applyAlignment="1">
      <alignment horizontal="center" vertical="center" wrapText="1"/>
    </xf>
    <xf numFmtId="171" fontId="47" fillId="0" borderId="2" xfId="129" applyNumberFormat="1" applyFont="1" applyFill="1" applyBorder="1" applyAlignment="1">
      <alignment horizontal="center" wrapText="1"/>
    </xf>
    <xf numFmtId="171" fontId="47" fillId="0" borderId="0" xfId="133" applyNumberFormat="1" applyFont="1" applyFill="1" applyBorder="1" applyAlignment="1">
      <alignment horizontal="center" vertical="center" wrapText="1"/>
    </xf>
    <xf numFmtId="3" fontId="47" fillId="0" borderId="4" xfId="131" applyNumberFormat="1" applyFont="1" applyFill="1" applyBorder="1" applyAlignment="1">
      <alignment horizontal="center" vertical="center" wrapText="1"/>
    </xf>
    <xf numFmtId="3" fontId="47" fillId="0" borderId="6" xfId="131" applyNumberFormat="1" applyFont="1" applyFill="1" applyBorder="1" applyAlignment="1">
      <alignment horizontal="center" vertical="center" wrapText="1"/>
    </xf>
    <xf numFmtId="171" fontId="47" fillId="0" borderId="4" xfId="129" applyNumberFormat="1" applyFont="1" applyFill="1" applyBorder="1" applyAlignment="1">
      <alignment horizontal="center" vertical="center" wrapText="1"/>
    </xf>
    <xf numFmtId="43" fontId="47" fillId="0" borderId="6" xfId="129" applyNumberFormat="1" applyFont="1" applyFill="1" applyBorder="1" applyAlignment="1">
      <alignment horizontal="center" vertical="center" wrapText="1"/>
    </xf>
    <xf numFmtId="3" fontId="47" fillId="0" borderId="0" xfId="129" applyNumberFormat="1" applyFont="1" applyFill="1" applyBorder="1" applyAlignment="1">
      <alignment horizontal="center" vertical="center" wrapText="1"/>
    </xf>
    <xf numFmtId="14" fontId="47" fillId="0" borderId="4" xfId="131" applyNumberFormat="1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wrapText="1"/>
    </xf>
    <xf numFmtId="171" fontId="47" fillId="0" borderId="6" xfId="129" applyNumberFormat="1" applyFont="1" applyFill="1" applyBorder="1" applyAlignment="1">
      <alignment horizontal="center" wrapText="1"/>
    </xf>
    <xf numFmtId="3" fontId="51" fillId="41" borderId="1" xfId="131" applyNumberFormat="1" applyFont="1" applyFill="1" applyBorder="1" applyAlignment="1">
      <alignment horizontal="center" vertical="center" wrapText="1"/>
    </xf>
    <xf numFmtId="3" fontId="51" fillId="41" borderId="7" xfId="131" applyNumberFormat="1" applyFont="1" applyFill="1" applyBorder="1" applyAlignment="1">
      <alignment horizontal="center" vertical="center" wrapText="1"/>
    </xf>
    <xf numFmtId="3" fontId="47" fillId="0" borderId="32" xfId="131" applyNumberFormat="1" applyFont="1" applyFill="1" applyBorder="1" applyAlignment="1">
      <alignment horizontal="center" vertical="center" wrapText="1"/>
    </xf>
    <xf numFmtId="3" fontId="47" fillId="0" borderId="5" xfId="131" applyNumberFormat="1" applyFont="1" applyFill="1" applyBorder="1" applyAlignment="1">
      <alignment horizontal="center" vertical="center" wrapText="1"/>
    </xf>
    <xf numFmtId="171" fontId="47" fillId="0" borderId="5" xfId="129" applyNumberFormat="1" applyFont="1" applyFill="1" applyBorder="1" applyAlignment="1">
      <alignment horizontal="center" vertical="center" wrapText="1"/>
    </xf>
    <xf numFmtId="43" fontId="47" fillId="0" borderId="32" xfId="129" applyNumberFormat="1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wrapText="1"/>
    </xf>
    <xf numFmtId="171" fontId="47" fillId="0" borderId="32" xfId="129" applyNumberFormat="1" applyFont="1" applyFill="1" applyBorder="1" applyAlignment="1">
      <alignment horizontal="center" wrapText="1"/>
    </xf>
    <xf numFmtId="0" fontId="47" fillId="0" borderId="1" xfId="129" applyNumberFormat="1" applyFont="1" applyFill="1" applyBorder="1" applyAlignment="1" applyProtection="1">
      <alignment horizontal="center" vertical="center" wrapText="1"/>
      <protection locked="0"/>
    </xf>
    <xf numFmtId="0" fontId="47" fillId="0" borderId="4" xfId="129" applyNumberFormat="1" applyFont="1" applyFill="1" applyBorder="1" applyAlignment="1" applyProtection="1">
      <alignment horizontal="center" vertical="center" wrapText="1"/>
      <protection locked="0"/>
    </xf>
    <xf numFmtId="3" fontId="47" fillId="0" borderId="38" xfId="131" applyNumberFormat="1" applyFont="1" applyFill="1" applyBorder="1" applyAlignment="1">
      <alignment horizontal="center" vertical="center" wrapText="1"/>
    </xf>
    <xf numFmtId="3" fontId="47" fillId="0" borderId="7" xfId="131" applyNumberFormat="1" applyFont="1" applyFill="1" applyBorder="1" applyAlignment="1">
      <alignment horizontal="center" vertical="center" wrapText="1"/>
    </xf>
    <xf numFmtId="171" fontId="47" fillId="0" borderId="7" xfId="129" applyNumberFormat="1" applyFont="1" applyFill="1" applyBorder="1" applyAlignment="1">
      <alignment horizontal="center" vertical="center" wrapText="1"/>
    </xf>
    <xf numFmtId="43" fontId="47" fillId="0" borderId="38" xfId="129" applyNumberFormat="1" applyFont="1" applyFill="1" applyBorder="1" applyAlignment="1">
      <alignment horizontal="center" vertical="center" wrapText="1"/>
    </xf>
    <xf numFmtId="14" fontId="47" fillId="0" borderId="7" xfId="131" applyNumberFormat="1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wrapText="1"/>
    </xf>
    <xf numFmtId="171" fontId="47" fillId="0" borderId="38" xfId="129" applyNumberFormat="1" applyFont="1" applyFill="1" applyBorder="1" applyAlignment="1">
      <alignment horizontal="center" wrapText="1"/>
    </xf>
    <xf numFmtId="171" fontId="47" fillId="0" borderId="33" xfId="129" applyNumberFormat="1" applyFont="1" applyFill="1" applyBorder="1" applyAlignment="1">
      <alignment horizontal="center" vertical="center" wrapText="1"/>
    </xf>
    <xf numFmtId="171" fontId="47" fillId="0" borderId="2" xfId="129" applyNumberFormat="1" applyFont="1" applyFill="1" applyBorder="1" applyAlignment="1">
      <alignment horizontal="center" vertical="center" wrapText="1"/>
    </xf>
    <xf numFmtId="41" fontId="47" fillId="0" borderId="0" xfId="130" applyFont="1" applyFill="1" applyBorder="1" applyAlignment="1">
      <alignment horizontal="center" vertical="top" wrapText="1"/>
    </xf>
    <xf numFmtId="171" fontId="47" fillId="0" borderId="0" xfId="129" applyNumberFormat="1" applyFont="1" applyFill="1" applyBorder="1" applyAlignment="1">
      <alignment horizontal="center" vertical="center" wrapText="1"/>
    </xf>
    <xf numFmtId="43" fontId="47" fillId="0" borderId="0" xfId="129" applyNumberFormat="1" applyFont="1" applyFill="1" applyBorder="1" applyAlignment="1">
      <alignment horizontal="center" vertical="center" wrapText="1"/>
    </xf>
    <xf numFmtId="171" fontId="47" fillId="0" borderId="0" xfId="129" applyNumberFormat="1" applyFont="1" applyFill="1" applyBorder="1" applyAlignment="1">
      <alignment horizontal="center" wrapText="1"/>
    </xf>
    <xf numFmtId="171" fontId="47" fillId="0" borderId="0" xfId="129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 vertical="top" wrapText="1"/>
    </xf>
    <xf numFmtId="0" fontId="49" fillId="0" borderId="0" xfId="131" applyFont="1" applyFill="1" applyBorder="1" applyAlignment="1">
      <alignment horizontal="center" vertical="center" wrapText="1"/>
    </xf>
    <xf numFmtId="171" fontId="49" fillId="0" borderId="0" xfId="129" applyNumberFormat="1" applyFont="1" applyFill="1" applyBorder="1" applyAlignment="1">
      <alignment horizontal="center" vertical="center" wrapText="1"/>
    </xf>
    <xf numFmtId="0" fontId="48" fillId="47" borderId="0" xfId="0" applyFont="1" applyFill="1" applyAlignment="1">
      <alignment horizontal="center" wrapText="1"/>
    </xf>
    <xf numFmtId="171" fontId="49" fillId="0" borderId="0" xfId="129" applyNumberFormat="1" applyFont="1" applyAlignment="1">
      <alignment horizontal="center" wrapText="1"/>
    </xf>
    <xf numFmtId="0" fontId="49" fillId="0" borderId="0" xfId="0" applyFont="1" applyAlignment="1">
      <alignment horizontal="center" wrapText="1"/>
    </xf>
    <xf numFmtId="3" fontId="48" fillId="0" borderId="0" xfId="129" applyNumberFormat="1" applyFont="1" applyAlignment="1">
      <alignment horizontal="center" vertical="top" wrapText="1"/>
    </xf>
    <xf numFmtId="3" fontId="48" fillId="0" borderId="0" xfId="0" applyNumberFormat="1" applyFont="1" applyAlignment="1">
      <alignment horizontal="center" wrapText="1"/>
    </xf>
    <xf numFmtId="43" fontId="48" fillId="0" borderId="0" xfId="0" applyNumberFormat="1" applyFont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3" fontId="48" fillId="47" borderId="0" xfId="0" applyNumberFormat="1" applyFont="1" applyFill="1" applyAlignment="1">
      <alignment horizontal="center" wrapText="1"/>
    </xf>
    <xf numFmtId="171" fontId="49" fillId="0" borderId="0" xfId="129" applyNumberFormat="1" applyFont="1" applyFill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3" fontId="49" fillId="0" borderId="0" xfId="0" applyNumberFormat="1" applyFont="1" applyFill="1" applyAlignment="1">
      <alignment horizontal="center" wrapText="1"/>
    </xf>
    <xf numFmtId="3" fontId="3" fillId="0" borderId="0" xfId="5" applyNumberFormat="1" applyFont="1"/>
    <xf numFmtId="3" fontId="3" fillId="44" borderId="1" xfId="5" applyNumberFormat="1" applyFont="1" applyFill="1" applyBorder="1" applyAlignment="1">
      <alignment wrapText="1"/>
    </xf>
    <xf numFmtId="3" fontId="3" fillId="44" borderId="1" xfId="5" applyNumberFormat="1" applyFont="1" applyFill="1" applyBorder="1"/>
    <xf numFmtId="3" fontId="3" fillId="44" borderId="0" xfId="5" applyNumberFormat="1" applyFont="1" applyFill="1"/>
    <xf numFmtId="0" fontId="4" fillId="0" borderId="0" xfId="0" applyFont="1" applyFill="1"/>
    <xf numFmtId="0" fontId="0" fillId="0" borderId="0" xfId="0" applyFill="1" applyBorder="1" applyAlignment="1">
      <alignment horizontal="left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3" fontId="0" fillId="2" borderId="0" xfId="0" applyNumberFormat="1" applyFill="1" applyBorder="1" applyAlignment="1">
      <alignment horizontal="center" wrapText="1"/>
    </xf>
    <xf numFmtId="3" fontId="0" fillId="2" borderId="0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Alignment="1">
      <alignment horizontal="left" wrapText="1"/>
    </xf>
    <xf numFmtId="3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4" fillId="0" borderId="0" xfId="0" applyFont="1" applyBorder="1"/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36" fillId="2" borderId="0" xfId="0" applyFont="1" applyFill="1" applyBorder="1"/>
    <xf numFmtId="0" fontId="3" fillId="0" borderId="0" xfId="5" applyFont="1"/>
    <xf numFmtId="3" fontId="3" fillId="0" borderId="0" xfId="5" applyNumberFormat="1" applyFont="1" applyFill="1"/>
    <xf numFmtId="0" fontId="32" fillId="36" borderId="1" xfId="5" applyFont="1" applyFill="1" applyBorder="1" applyAlignment="1">
      <alignment horizontal="center" vertical="center" wrapText="1"/>
    </xf>
    <xf numFmtId="0" fontId="61" fillId="37" borderId="1" xfId="0" applyFont="1" applyFill="1" applyBorder="1" applyAlignment="1">
      <alignment horizontal="center" vertical="center"/>
    </xf>
    <xf numFmtId="0" fontId="61" fillId="37" borderId="2" xfId="0" applyFont="1" applyFill="1" applyBorder="1" applyAlignment="1">
      <alignment horizontal="center" vertical="center"/>
    </xf>
    <xf numFmtId="0" fontId="61" fillId="37" borderId="1" xfId="0" applyFont="1" applyFill="1" applyBorder="1" applyAlignment="1">
      <alignment horizontal="left" vertical="center"/>
    </xf>
    <xf numFmtId="0" fontId="61" fillId="37" borderId="3" xfId="0" applyFont="1" applyFill="1" applyBorder="1" applyAlignment="1">
      <alignment horizontal="center" vertical="center"/>
    </xf>
    <xf numFmtId="3" fontId="61" fillId="37" borderId="1" xfId="0" applyNumberFormat="1" applyFont="1" applyFill="1" applyBorder="1" applyAlignment="1">
      <alignment horizontal="center" vertical="center"/>
    </xf>
    <xf numFmtId="3" fontId="61" fillId="37" borderId="1" xfId="0" applyNumberFormat="1" applyFont="1" applyFill="1" applyBorder="1" applyAlignment="1">
      <alignment horizontal="center" vertical="center" wrapText="1"/>
    </xf>
    <xf numFmtId="3" fontId="61" fillId="37" borderId="3" xfId="0" applyNumberFormat="1" applyFont="1" applyFill="1" applyBorder="1" applyAlignment="1">
      <alignment horizontal="center" vertical="center" wrapText="1"/>
    </xf>
    <xf numFmtId="3" fontId="61" fillId="37" borderId="2" xfId="0" applyNumberFormat="1" applyFont="1" applyFill="1" applyBorder="1" applyAlignment="1">
      <alignment horizontal="center" vertical="center" wrapText="1"/>
    </xf>
    <xf numFmtId="0" fontId="61" fillId="3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9" fontId="0" fillId="0" borderId="1" xfId="0" applyNumberForma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9" fontId="0" fillId="0" borderId="1" xfId="2" applyFont="1" applyFill="1" applyBorder="1" applyAlignment="1">
      <alignment wrapText="1"/>
    </xf>
    <xf numFmtId="0" fontId="0" fillId="0" borderId="0" xfId="0" applyFill="1" applyAlignment="1">
      <alignment wrapText="1"/>
    </xf>
    <xf numFmtId="0" fontId="35" fillId="37" borderId="2" xfId="0" applyFont="1" applyFill="1" applyBorder="1" applyAlignment="1">
      <alignment horizontal="center" vertical="center"/>
    </xf>
    <xf numFmtId="3" fontId="0" fillId="0" borderId="2" xfId="0" applyNumberFormat="1" applyBorder="1"/>
    <xf numFmtId="0" fontId="35" fillId="37" borderId="3" xfId="0" applyFont="1" applyFill="1" applyBorder="1" applyAlignment="1">
      <alignment horizontal="center" vertical="center"/>
    </xf>
    <xf numFmtId="3" fontId="35" fillId="37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0" fontId="4" fillId="0" borderId="1" xfId="0" applyFont="1" applyBorder="1"/>
    <xf numFmtId="14" fontId="0" fillId="0" borderId="0" xfId="0" applyNumberFormat="1" applyAlignment="1">
      <alignment wrapText="1"/>
    </xf>
    <xf numFmtId="14" fontId="0" fillId="0" borderId="1" xfId="0" applyNumberFormat="1" applyBorder="1" applyAlignment="1">
      <alignment wrapText="1"/>
    </xf>
    <xf numFmtId="3" fontId="3" fillId="0" borderId="0" xfId="2" applyNumberFormat="1" applyFont="1" applyBorder="1"/>
    <xf numFmtId="3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/>
    <xf numFmtId="0" fontId="0" fillId="0" borderId="2" xfId="0" applyFill="1" applyBorder="1"/>
    <xf numFmtId="3" fontId="0" fillId="0" borderId="3" xfId="0" applyNumberFormat="1" applyFill="1" applyBorder="1" applyAlignment="1">
      <alignment horizontal="center" wrapText="1"/>
    </xf>
    <xf numFmtId="3" fontId="0" fillId="0" borderId="2" xfId="0" applyNumberFormat="1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 wrapText="1"/>
    </xf>
    <xf numFmtId="0" fontId="0" fillId="0" borderId="1" xfId="0" applyBorder="1" applyAlignment="1">
      <alignment wrapText="1"/>
    </xf>
    <xf numFmtId="174" fontId="3" fillId="0" borderId="1" xfId="2" applyNumberFormat="1" applyFont="1" applyBorder="1" applyAlignment="1">
      <alignment vertical="center" wrapText="1"/>
    </xf>
    <xf numFmtId="3" fontId="3" fillId="44" borderId="3" xfId="5" applyNumberFormat="1" applyFont="1" applyFill="1" applyBorder="1"/>
    <xf numFmtId="3" fontId="38" fillId="30" borderId="46" xfId="5" applyNumberFormat="1" applyFont="1" applyFill="1" applyBorder="1"/>
    <xf numFmtId="0" fontId="0" fillId="0" borderId="7" xfId="0" applyFont="1" applyFill="1" applyBorder="1"/>
    <xf numFmtId="0" fontId="0" fillId="38" borderId="0" xfId="0" applyFill="1"/>
    <xf numFmtId="0" fontId="37" fillId="0" borderId="17" xfId="5" applyFont="1" applyBorder="1" applyAlignment="1">
      <alignment horizontal="center"/>
    </xf>
    <xf numFmtId="0" fontId="37" fillId="0" borderId="19" xfId="5" applyFont="1" applyBorder="1" applyAlignment="1">
      <alignment horizontal="center"/>
    </xf>
    <xf numFmtId="0" fontId="37" fillId="0" borderId="25" xfId="5" applyFont="1" applyBorder="1" applyAlignment="1">
      <alignment horizontal="center"/>
    </xf>
    <xf numFmtId="0" fontId="37" fillId="0" borderId="26" xfId="5" applyFont="1" applyBorder="1" applyAlignment="1">
      <alignment horizontal="center"/>
    </xf>
    <xf numFmtId="0" fontId="37" fillId="0" borderId="27" xfId="5" applyFont="1" applyBorder="1" applyAlignment="1">
      <alignment horizontal="center"/>
    </xf>
    <xf numFmtId="0" fontId="37" fillId="0" borderId="0" xfId="5" applyFont="1" applyAlignment="1">
      <alignment horizontal="center"/>
    </xf>
    <xf numFmtId="0" fontId="37" fillId="0" borderId="17" xfId="5" applyFont="1" applyBorder="1" applyAlignment="1">
      <alignment horizontal="center" wrapText="1"/>
    </xf>
    <xf numFmtId="0" fontId="37" fillId="0" borderId="18" xfId="5" applyFont="1" applyBorder="1" applyAlignment="1">
      <alignment horizontal="center" wrapText="1"/>
    </xf>
    <xf numFmtId="0" fontId="37" fillId="0" borderId="19" xfId="5" applyFont="1" applyBorder="1" applyAlignment="1">
      <alignment horizontal="center" wrapText="1"/>
    </xf>
  </cellXfs>
  <cellStyles count="145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uro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Hipervínculo 2" xfId="42"/>
    <cellStyle name="Hipervínculo 3" xfId="43"/>
    <cellStyle name="Hipervínculo 4" xfId="44"/>
    <cellStyle name="Hipervínculo 5" xfId="45"/>
    <cellStyle name="Hipervínculo 6" xfId="140"/>
    <cellStyle name="Hyperlink" xfId="141"/>
    <cellStyle name="Incorrecto 2" xfId="46"/>
    <cellStyle name="Input" xfId="47"/>
    <cellStyle name="Linked Cell" xfId="48"/>
    <cellStyle name="Millares" xfId="129" builtinId="3"/>
    <cellStyle name="Millares [0]" xfId="130" builtinId="6"/>
    <cellStyle name="Millares 10" xfId="142"/>
    <cellStyle name="Millares 2" xfId="3"/>
    <cellStyle name="Millares 2 2" xfId="49"/>
    <cellStyle name="Millares 2 3" xfId="133"/>
    <cellStyle name="Millares 3" xfId="50"/>
    <cellStyle name="Millares 3 2" xfId="134"/>
    <cellStyle name="Millares 4" xfId="51"/>
    <cellStyle name="Millares 5" xfId="52"/>
    <cellStyle name="Millares 6" xfId="53"/>
    <cellStyle name="Millares 7" xfId="54"/>
    <cellStyle name="Millares 8" xfId="55"/>
    <cellStyle name="Millares 9" xfId="139"/>
    <cellStyle name="Moneda [0] 2" xfId="124"/>
    <cellStyle name="Moneda 2" xfId="56"/>
    <cellStyle name="Moneda 2 2" xfId="123"/>
    <cellStyle name="Moneda 3" xfId="57"/>
    <cellStyle name="Moneda 4" xfId="58"/>
    <cellStyle name="Moneda 5" xfId="59"/>
    <cellStyle name="Moneda 6" xfId="60"/>
    <cellStyle name="Moneda 7" xfId="61"/>
    <cellStyle name="Neutral 2" xfId="62"/>
    <cellStyle name="Normal" xfId="0" builtinId="0"/>
    <cellStyle name="Normal 10" xfId="7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1"/>
    <cellStyle name="Normal 2 2" xfId="72"/>
    <cellStyle name="Normal 2 2 2" xfId="73"/>
    <cellStyle name="Normal 2 3" xfId="74"/>
    <cellStyle name="Normal 2 3 2" xfId="75"/>
    <cellStyle name="Normal 2 4" xfId="131"/>
    <cellStyle name="Normal 2_FLUJOS AAC- DACG" xfId="76"/>
    <cellStyle name="Normal 20" xfId="77"/>
    <cellStyle name="Normal 21" xfId="78"/>
    <cellStyle name="Normal 2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4"/>
    <cellStyle name="Normal 3 2" xfId="87"/>
    <cellStyle name="Normal 3 3" xfId="135"/>
    <cellStyle name="Normal 30" xfId="88"/>
    <cellStyle name="Normal 31" xfId="89"/>
    <cellStyle name="Normal 32" xfId="90"/>
    <cellStyle name="Normal 33" xfId="91"/>
    <cellStyle name="Normal 34" xfId="92"/>
    <cellStyle name="Normal 35" xfId="93"/>
    <cellStyle name="Normal 36" xfId="94"/>
    <cellStyle name="Normal 37" xfId="95"/>
    <cellStyle name="Normal 38" xfId="96"/>
    <cellStyle name="Normal 39" xfId="97"/>
    <cellStyle name="Normal 4" xfId="5"/>
    <cellStyle name="Normal 40" xfId="98"/>
    <cellStyle name="Normal 41" xfId="99"/>
    <cellStyle name="Normal 42" xfId="100"/>
    <cellStyle name="Normal 43" xfId="101"/>
    <cellStyle name="Normal 44" xfId="102"/>
    <cellStyle name="Normal 45" xfId="103"/>
    <cellStyle name="Normal 46" xfId="104"/>
    <cellStyle name="Normal 47" xfId="105"/>
    <cellStyle name="Normal 48" xfId="106"/>
    <cellStyle name="Normal 49" xfId="119"/>
    <cellStyle name="Normal 5" xfId="6"/>
    <cellStyle name="Normal 5 2" xfId="138"/>
    <cellStyle name="Normal 50" xfId="120"/>
    <cellStyle name="Normal 51" xfId="121"/>
    <cellStyle name="Normal 52" xfId="122"/>
    <cellStyle name="Normal 53" xfId="127"/>
    <cellStyle name="Normal 54" xfId="128"/>
    <cellStyle name="Normal 55" xfId="137"/>
    <cellStyle name="Normal 56" xfId="143"/>
    <cellStyle name="Normal 57" xfId="144"/>
    <cellStyle name="Normal 6" xfId="107"/>
    <cellStyle name="Normal 6 2" xfId="132"/>
    <cellStyle name="Normal 7" xfId="108"/>
    <cellStyle name="Normal 8" xfId="109"/>
    <cellStyle name="Normal 9" xfId="110"/>
    <cellStyle name="Notas 2" xfId="111"/>
    <cellStyle name="Note" xfId="112"/>
    <cellStyle name="Output" xfId="113"/>
    <cellStyle name="Porcentaje" xfId="2" builtinId="5"/>
    <cellStyle name="Porcentaje 2" xfId="125"/>
    <cellStyle name="Porcentaje 2 2" xfId="136"/>
    <cellStyle name="Porcentaje 3" xfId="126"/>
    <cellStyle name="Porcentual 2" xfId="114"/>
    <cellStyle name="Porcentual 3" xfId="115"/>
    <cellStyle name="Porcentual 4" xfId="116"/>
    <cellStyle name="Title" xfId="117"/>
    <cellStyle name="Warning Text" xfId="118"/>
  </cellStyles>
  <dxfs count="334"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gradientFill type="path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gradientFill type="path" left="0.5" right="0.5" top="0.5" bottom="0.5">
          <stop position="0">
            <color rgb="FFFF0000"/>
          </stop>
          <stop position="1">
            <color rgb="FFFFC000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  <dxf>
      <font>
        <color auto="1"/>
      </font>
      <fill>
        <gradientFill type="path" left="0.5" right="0.5" top="0.5" bottom="0.5">
          <stop position="0">
            <color rgb="FFFFFF00"/>
          </stop>
          <stop position="1">
            <color rgb="FF21EB21"/>
          </stop>
        </gradient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</dxfs>
  <tableStyles count="0" defaultTableStyle="TableStyleMedium9" defaultPivotStyle="PivotStyleLight16"/>
  <colors>
    <mruColors>
      <color rgb="FFFFFF93"/>
      <color rgb="FFFF4B4B"/>
      <color rgb="FF33CCFF"/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6164273207783"/>
          <c:y val="3.958341386599501E-2"/>
          <c:w val="0.81649965886020004"/>
          <c:h val="0.79375161489183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GASTO!$D$27</c:f>
              <c:strCache>
                <c:ptCount val="1"/>
                <c:pt idx="0">
                  <c:v>ACUMULADO 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F2-44BD-8E42-A44238890965}"/>
                </c:ext>
              </c:extLst>
            </c:dLbl>
            <c:dLbl>
              <c:idx val="1"/>
              <c:layout>
                <c:manualLayout>
                  <c:x val="5.5946205593246104E-2"/>
                  <c:y val="7.89714686665707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F2-44BD-8E42-A4423889096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GASTO!$B$28:$B$39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GASTO!$D$28:$D$39</c:f>
              <c:numCache>
                <c:formatCode>#,##0</c:formatCode>
                <c:ptCount val="12"/>
                <c:pt idx="0">
                  <c:v>1565834672</c:v>
                </c:pt>
                <c:pt idx="1">
                  <c:v>5583933736</c:v>
                </c:pt>
                <c:pt idx="2">
                  <c:v>12601472605</c:v>
                </c:pt>
                <c:pt idx="3">
                  <c:v>19050493479</c:v>
                </c:pt>
                <c:pt idx="4">
                  <c:v>26343889517</c:v>
                </c:pt>
                <c:pt idx="5">
                  <c:v>40884687421</c:v>
                </c:pt>
                <c:pt idx="6">
                  <c:v>45399508035</c:v>
                </c:pt>
                <c:pt idx="7">
                  <c:v>50484539265</c:v>
                </c:pt>
                <c:pt idx="8">
                  <c:v>56729671721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F2-44BD-8E42-A44238890965}"/>
            </c:ext>
          </c:extLst>
        </c:ser>
        <c:ser>
          <c:idx val="1"/>
          <c:order val="1"/>
          <c:tx>
            <c:strRef>
              <c:f>GASTO!$C$27</c:f>
              <c:strCache>
                <c:ptCount val="1"/>
                <c:pt idx="0">
                  <c:v>PAGADO </c:v>
                </c:pt>
              </c:strCache>
            </c:strRef>
          </c:tx>
          <c:spPr>
            <a:gradFill rotWithShape="0">
              <a:gsLst>
                <a:gs pos="0">
                  <a:srgbClr val="993366"/>
                </a:gs>
                <a:gs pos="100000">
                  <a:srgbClr val="99336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3.7735856531640952E-2"/>
                  <c:y val="1.4781966001478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F2-44BD-8E42-A44238890965}"/>
                </c:ext>
              </c:extLst>
            </c:dLbl>
            <c:dLbl>
              <c:idx val="3"/>
              <c:layout>
                <c:manualLayout>
                  <c:x val="6.1016703313619934E-3"/>
                  <c:y val="1.4181092947036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F2-44BD-8E42-A44238890965}"/>
                </c:ext>
              </c:extLst>
            </c:dLbl>
            <c:dLbl>
              <c:idx val="4"/>
              <c:layout>
                <c:manualLayout>
                  <c:x val="4.1352805071523002E-2"/>
                  <c:y val="1.71061535028352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F2-44BD-8E42-A44238890965}"/>
                </c:ext>
              </c:extLst>
            </c:dLbl>
            <c:dLbl>
              <c:idx val="5"/>
              <c:layout>
                <c:manualLayout>
                  <c:x val="3.4675961203776216E-2"/>
                  <c:y val="7.07220666629085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F2-44BD-8E42-A44238890965}"/>
                </c:ext>
              </c:extLst>
            </c:dLbl>
            <c:dLbl>
              <c:idx val="6"/>
              <c:layout>
                <c:manualLayout>
                  <c:x val="5.0179211469534052E-2"/>
                  <c:y val="1.591089896579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F2-44BD-8E42-A4423889096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GASTO!$B$28:$B$39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GASTO!$C$28:$C$39</c:f>
              <c:numCache>
                <c:formatCode>#,##0</c:formatCode>
                <c:ptCount val="12"/>
                <c:pt idx="0">
                  <c:v>1565834672</c:v>
                </c:pt>
                <c:pt idx="1">
                  <c:v>4018099064</c:v>
                </c:pt>
                <c:pt idx="2">
                  <c:v>7017538869</c:v>
                </c:pt>
                <c:pt idx="3">
                  <c:v>6449020874</c:v>
                </c:pt>
                <c:pt idx="4">
                  <c:v>7293396038</c:v>
                </c:pt>
                <c:pt idx="5">
                  <c:v>14540797904</c:v>
                </c:pt>
                <c:pt idx="6">
                  <c:v>4514820614</c:v>
                </c:pt>
                <c:pt idx="7">
                  <c:v>5085031230</c:v>
                </c:pt>
                <c:pt idx="8">
                  <c:v>6245132456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8F2-44BD-8E42-A44238890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789696"/>
        <c:axId val="170799488"/>
      </c:barChart>
      <c:lineChart>
        <c:grouping val="standard"/>
        <c:varyColors val="0"/>
        <c:ser>
          <c:idx val="2"/>
          <c:order val="2"/>
          <c:tx>
            <c:strRef>
              <c:f>GASTO!$C$27:$C$35</c:f>
              <c:strCache>
                <c:ptCount val="1"/>
                <c:pt idx="0">
                  <c:v>PAGADO  1.565.834.672 4.018.099.064 7.017.538.869 6.449.020.874 7.293.396.038 14.540.797.904 4.514.820.614 5.085.031.230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triangle"/>
            <c:size val="7"/>
            <c:spPr>
              <a:solidFill>
                <a:srgbClr val="FFC000"/>
              </a:solidFill>
            </c:spPr>
          </c:marker>
          <c:val>
            <c:numRef>
              <c:f>GASTO!$C$28:$C$35</c:f>
              <c:numCache>
                <c:formatCode>#,##0</c:formatCode>
                <c:ptCount val="8"/>
                <c:pt idx="0">
                  <c:v>1565834672</c:v>
                </c:pt>
                <c:pt idx="1">
                  <c:v>4018099064</c:v>
                </c:pt>
                <c:pt idx="2">
                  <c:v>7017538869</c:v>
                </c:pt>
                <c:pt idx="3">
                  <c:v>6449020874</c:v>
                </c:pt>
                <c:pt idx="4">
                  <c:v>7293396038</c:v>
                </c:pt>
                <c:pt idx="5">
                  <c:v>14540797904</c:v>
                </c:pt>
                <c:pt idx="6">
                  <c:v>4514820614</c:v>
                </c:pt>
                <c:pt idx="7">
                  <c:v>5085031230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89696"/>
        <c:axId val="170799488"/>
      </c:lineChart>
      <c:catAx>
        <c:axId val="169789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0799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0799488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69789696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8449947642556"/>
          <c:y val="1.5559005243109741E-2"/>
          <c:w val="0.80627121609803321"/>
          <c:h val="0.72092860716065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201924759405103E-2"/>
                  <c:y val="-3.8066895484218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2F-4990-9188-6A305B694DA2}"/>
                </c:ext>
              </c:extLst>
            </c:dLbl>
            <c:dLbl>
              <c:idx val="1"/>
              <c:layout>
                <c:manualLayout>
                  <c:x val="-5.6319570398390063E-2"/>
                  <c:y val="-4.1489440583161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2F-4990-9188-6A305B694DA2}"/>
                </c:ext>
              </c:extLst>
            </c:dLbl>
            <c:dLbl>
              <c:idx val="2"/>
              <c:layout>
                <c:manualLayout>
                  <c:x val="-3.9243881046000142E-2"/>
                  <c:y val="-2.7800108555835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2F-4990-9188-6A305B694DA2}"/>
                </c:ext>
              </c:extLst>
            </c:dLbl>
            <c:dLbl>
              <c:idx val="3"/>
              <c:layout>
                <c:manualLayout>
                  <c:x val="-3.2822951586497236E-2"/>
                  <c:y val="-6.830600849114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2F-4990-9188-6A305B694DA2}"/>
                </c:ext>
              </c:extLst>
            </c:dLbl>
            <c:dLbl>
              <c:idx val="4"/>
              <c:layout>
                <c:manualLayout>
                  <c:x val="-2.8580078480288974E-2"/>
                  <c:y val="-4.6764366918724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2F-4990-9188-6A305B694DA2}"/>
                </c:ext>
              </c:extLst>
            </c:dLbl>
            <c:dLbl>
              <c:idx val="5"/>
              <c:layout>
                <c:manualLayout>
                  <c:x val="-2.1140544782180259E-2"/>
                  <c:y val="3.1019585953588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2F-4990-9188-6A305B694DA2}"/>
                </c:ext>
              </c:extLst>
            </c:dLbl>
            <c:dLbl>
              <c:idx val="6"/>
              <c:layout>
                <c:manualLayout>
                  <c:x val="-3.5699737532808411E-2"/>
                  <c:y val="-2.4403078255994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3E-4112-9475-FC4C24405A37}"/>
                </c:ext>
              </c:extLst>
            </c:dLbl>
            <c:dLbl>
              <c:idx val="7"/>
              <c:layout>
                <c:manualLayout>
                  <c:x val="-2.072538860103627E-2"/>
                  <c:y val="3.0534359302053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2F-4990-9188-6A305B694DA2}"/>
                </c:ext>
              </c:extLst>
            </c:dLbl>
            <c:dLbl>
              <c:idx val="8"/>
              <c:layout>
                <c:manualLayout>
                  <c:x val="-5.3685994986287559E-2"/>
                  <c:y val="-1.6478181020573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2F-4990-9188-6A305B694DA2}"/>
                </c:ext>
              </c:extLst>
            </c:dLbl>
            <c:dLbl>
              <c:idx val="9"/>
              <c:layout>
                <c:manualLayout>
                  <c:x val="-1.7158817411974444E-2"/>
                  <c:y val="2.792917759908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2F-4990-9188-6A305B694DA2}"/>
                </c:ext>
              </c:extLst>
            </c:dLbl>
            <c:dLbl>
              <c:idx val="11"/>
              <c:layout>
                <c:manualLayout>
                  <c:x val="0"/>
                  <c:y val="1.9417475728158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2F-4990-9188-6A305B694DA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EFICIENCIA!$B$3:$B$14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EFICIENCIA!$D$3:$D$14</c:f>
              <c:numCache>
                <c:formatCode>0.0%</c:formatCode>
                <c:ptCount val="12"/>
                <c:pt idx="0">
                  <c:v>2.1552097835823916E-2</c:v>
                </c:pt>
                <c:pt idx="1">
                  <c:v>6.9209784634541471E-2</c:v>
                </c:pt>
                <c:pt idx="2">
                  <c:v>0.15686051640597085</c:v>
                </c:pt>
                <c:pt idx="3">
                  <c:v>0.23713659018858141</c:v>
                </c:pt>
                <c:pt idx="4">
                  <c:v>0.32792327081986006</c:v>
                </c:pt>
                <c:pt idx="5">
                  <c:v>0.50892410617233264</c:v>
                </c:pt>
                <c:pt idx="6">
                  <c:v>0.54893965576394999</c:v>
                </c:pt>
                <c:pt idx="7">
                  <c:v>0.60984386326524698</c:v>
                </c:pt>
                <c:pt idx="8">
                  <c:v>0.69377978638087356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02F-4990-9188-6A305B694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21024"/>
        <c:axId val="172347392"/>
      </c:lineChart>
      <c:catAx>
        <c:axId val="17232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234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34739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2321024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Compromiso </a:t>
            </a:r>
          </a:p>
          <a:p>
            <a:pPr>
              <a:defRPr/>
            </a:pPr>
            <a:r>
              <a:rPr lang="es-CL"/>
              <a:t>Versus</a:t>
            </a:r>
            <a:r>
              <a:rPr lang="es-CL" baseline="0"/>
              <a:t> </a:t>
            </a:r>
          </a:p>
          <a:p>
            <a:pPr>
              <a:defRPr/>
            </a:pPr>
            <a:r>
              <a:rPr lang="es-CL" baseline="0"/>
              <a:t>Acumulado al Mes de Septiembre</a:t>
            </a:r>
            <a:endParaRPr lang="es-CL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cat>
            <c:strRef>
              <c:f>PROVISION!$A$4:$A$14</c:f>
              <c:strCache>
                <c:ptCount val="11"/>
                <c:pt idx="0">
                  <c:v>LIBRE</c:v>
                </c:pt>
                <c:pt idx="1">
                  <c:v>ENERGIZACION</c:v>
                </c:pt>
                <c:pt idx="2">
                  <c:v>FIE</c:v>
                </c:pt>
                <c:pt idx="3">
                  <c:v>SS</c:v>
                </c:pt>
                <c:pt idx="4">
                  <c:v>FIC</c:v>
                </c:pt>
                <c:pt idx="5">
                  <c:v>RSD</c:v>
                </c:pt>
                <c:pt idx="6">
                  <c:v>PIR</c:v>
                </c:pt>
                <c:pt idx="7">
                  <c:v>PVP</c:v>
                </c:pt>
                <c:pt idx="8">
                  <c:v>PV</c:v>
                </c:pt>
                <c:pt idx="9">
                  <c:v>FAR</c:v>
                </c:pt>
                <c:pt idx="10">
                  <c:v>FRIL</c:v>
                </c:pt>
              </c:strCache>
            </c:strRef>
          </c:cat>
          <c:val>
            <c:numRef>
              <c:f>PROVISION!$E$4:$E$14</c:f>
              <c:numCache>
                <c:formatCode>#,##0</c:formatCode>
                <c:ptCount val="11"/>
                <c:pt idx="0">
                  <c:v>14541984137</c:v>
                </c:pt>
                <c:pt idx="1">
                  <c:v>4213103206</c:v>
                </c:pt>
                <c:pt idx="2">
                  <c:v>5412626793</c:v>
                </c:pt>
                <c:pt idx="3">
                  <c:v>1350668069</c:v>
                </c:pt>
                <c:pt idx="4">
                  <c:v>431501000</c:v>
                </c:pt>
                <c:pt idx="5">
                  <c:v>581584156</c:v>
                </c:pt>
                <c:pt idx="6">
                  <c:v>1004880036</c:v>
                </c:pt>
                <c:pt idx="7">
                  <c:v>0</c:v>
                </c:pt>
                <c:pt idx="8">
                  <c:v>10746329006</c:v>
                </c:pt>
                <c:pt idx="9">
                  <c:v>12775755767</c:v>
                </c:pt>
                <c:pt idx="10">
                  <c:v>5671239551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A3-4292-AC7F-4C00B784337C}"/>
            </c:ext>
          </c:extLst>
        </c:ser>
        <c:ser>
          <c:idx val="1"/>
          <c:order val="1"/>
          <c:spPr>
            <a:solidFill>
              <a:prstClr val="white">
                <a:lumMod val="85000"/>
              </a:prst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PROVISION!$A$4:$A$14</c:f>
              <c:strCache>
                <c:ptCount val="11"/>
                <c:pt idx="0">
                  <c:v>LIBRE</c:v>
                </c:pt>
                <c:pt idx="1">
                  <c:v>ENERGIZACION</c:v>
                </c:pt>
                <c:pt idx="2">
                  <c:v>FIE</c:v>
                </c:pt>
                <c:pt idx="3">
                  <c:v>SS</c:v>
                </c:pt>
                <c:pt idx="4">
                  <c:v>FIC</c:v>
                </c:pt>
                <c:pt idx="5">
                  <c:v>RSD</c:v>
                </c:pt>
                <c:pt idx="6">
                  <c:v>PIR</c:v>
                </c:pt>
                <c:pt idx="7">
                  <c:v>PVP</c:v>
                </c:pt>
                <c:pt idx="8">
                  <c:v>PV</c:v>
                </c:pt>
                <c:pt idx="9">
                  <c:v>FAR</c:v>
                </c:pt>
                <c:pt idx="10">
                  <c:v>FRIL</c:v>
                </c:pt>
              </c:strCache>
            </c:strRef>
          </c:cat>
          <c:val>
            <c:numRef>
              <c:f>PROVISION!$G$4:$G$14</c:f>
              <c:numCache>
                <c:formatCode>#,##0</c:formatCode>
                <c:ptCount val="11"/>
                <c:pt idx="0">
                  <c:v>26353890961.200001</c:v>
                </c:pt>
                <c:pt idx="1">
                  <c:v>7363060148</c:v>
                </c:pt>
                <c:pt idx="2">
                  <c:v>8831104644.8000031</c:v>
                </c:pt>
                <c:pt idx="3">
                  <c:v>2969140815</c:v>
                </c:pt>
                <c:pt idx="4">
                  <c:v>1990433000</c:v>
                </c:pt>
                <c:pt idx="5">
                  <c:v>1367703156</c:v>
                </c:pt>
                <c:pt idx="6">
                  <c:v>1474937857</c:v>
                </c:pt>
                <c:pt idx="7">
                  <c:v>34203000</c:v>
                </c:pt>
                <c:pt idx="8">
                  <c:v>15512050943</c:v>
                </c:pt>
                <c:pt idx="9">
                  <c:v>18544382076.199997</c:v>
                </c:pt>
                <c:pt idx="10">
                  <c:v>7007484000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A3-4292-AC7F-4C00B7843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shape val="box"/>
        <c:axId val="171308928"/>
        <c:axId val="171310464"/>
        <c:axId val="0"/>
      </c:bar3DChart>
      <c:catAx>
        <c:axId val="1713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310464"/>
        <c:crosses val="autoZero"/>
        <c:auto val="1"/>
        <c:lblAlgn val="ctr"/>
        <c:lblOffset val="100"/>
        <c:noMultiLvlLbl val="0"/>
      </c:catAx>
      <c:valAx>
        <c:axId val="1713104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1308928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Marco Decretado</a:t>
            </a:r>
            <a:r>
              <a:rPr lang="es-CL" baseline="0"/>
              <a:t> </a:t>
            </a:r>
          </a:p>
          <a:p>
            <a:pPr>
              <a:defRPr/>
            </a:pPr>
            <a:r>
              <a:rPr lang="es-CL" baseline="0"/>
              <a:t>Versus </a:t>
            </a:r>
          </a:p>
          <a:p>
            <a:pPr>
              <a:defRPr/>
            </a:pPr>
            <a:r>
              <a:rPr lang="es-CL" baseline="0"/>
              <a:t>Acumulado  al Mes de Septiembre</a:t>
            </a:r>
            <a:endParaRPr lang="es-CL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cat>
            <c:strRef>
              <c:f>PROVISION!$A$4:$A$14</c:f>
              <c:strCache>
                <c:ptCount val="11"/>
                <c:pt idx="0">
                  <c:v>LIBRE</c:v>
                </c:pt>
                <c:pt idx="1">
                  <c:v>ENERGIZACION</c:v>
                </c:pt>
                <c:pt idx="2">
                  <c:v>FIE</c:v>
                </c:pt>
                <c:pt idx="3">
                  <c:v>SS</c:v>
                </c:pt>
                <c:pt idx="4">
                  <c:v>FIC</c:v>
                </c:pt>
                <c:pt idx="5">
                  <c:v>RSD</c:v>
                </c:pt>
                <c:pt idx="6">
                  <c:v>PIR</c:v>
                </c:pt>
                <c:pt idx="7">
                  <c:v>PVP</c:v>
                </c:pt>
                <c:pt idx="8">
                  <c:v>PV</c:v>
                </c:pt>
                <c:pt idx="9">
                  <c:v>FAR</c:v>
                </c:pt>
                <c:pt idx="10">
                  <c:v>FRIL</c:v>
                </c:pt>
              </c:strCache>
            </c:strRef>
          </c:cat>
          <c:val>
            <c:numRef>
              <c:f>PROVISION!$E$4:$E$14</c:f>
              <c:numCache>
                <c:formatCode>#,##0</c:formatCode>
                <c:ptCount val="11"/>
                <c:pt idx="0">
                  <c:v>14541984137</c:v>
                </c:pt>
                <c:pt idx="1">
                  <c:v>4213103206</c:v>
                </c:pt>
                <c:pt idx="2">
                  <c:v>5412626793</c:v>
                </c:pt>
                <c:pt idx="3">
                  <c:v>1350668069</c:v>
                </c:pt>
                <c:pt idx="4">
                  <c:v>431501000</c:v>
                </c:pt>
                <c:pt idx="5">
                  <c:v>581584156</c:v>
                </c:pt>
                <c:pt idx="6">
                  <c:v>1004880036</c:v>
                </c:pt>
                <c:pt idx="7">
                  <c:v>0</c:v>
                </c:pt>
                <c:pt idx="8">
                  <c:v>10746329006</c:v>
                </c:pt>
                <c:pt idx="9">
                  <c:v>12775755767</c:v>
                </c:pt>
                <c:pt idx="10">
                  <c:v>5671239551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C2-4CF6-B1B5-9D590496118B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4062316284538507E-3"/>
                  <c:y val="1.0443864229765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C2-4CF6-B1B5-9D590496118B}"/>
                </c:ext>
              </c:extLst>
            </c:dLbl>
            <c:dLbl>
              <c:idx val="2"/>
              <c:layout>
                <c:manualLayout>
                  <c:x val="9.4062316284538507E-3"/>
                  <c:y val="3.4812880765883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C2-4CF6-B1B5-9D590496118B}"/>
                </c:ext>
              </c:extLst>
            </c:dLbl>
            <c:dLbl>
              <c:idx val="3"/>
              <c:layout>
                <c:manualLayout>
                  <c:x val="1.41093474426807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2-4CF6-B1B5-9D590496118B}"/>
                </c:ext>
              </c:extLst>
            </c:dLbl>
            <c:dLbl>
              <c:idx val="9"/>
              <c:layout>
                <c:manualLayout>
                  <c:x val="9.4062316284538507E-3"/>
                  <c:y val="3.4812880765883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C2-4CF6-B1B5-9D59049611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PROVISION!$A$4:$A$14</c:f>
              <c:strCache>
                <c:ptCount val="11"/>
                <c:pt idx="0">
                  <c:v>LIBRE</c:v>
                </c:pt>
                <c:pt idx="1">
                  <c:v>ENERGIZACION</c:v>
                </c:pt>
                <c:pt idx="2">
                  <c:v>FIE</c:v>
                </c:pt>
                <c:pt idx="3">
                  <c:v>SS</c:v>
                </c:pt>
                <c:pt idx="4">
                  <c:v>FIC</c:v>
                </c:pt>
                <c:pt idx="5">
                  <c:v>RSD</c:v>
                </c:pt>
                <c:pt idx="6">
                  <c:v>PIR</c:v>
                </c:pt>
                <c:pt idx="7">
                  <c:v>PVP</c:v>
                </c:pt>
                <c:pt idx="8">
                  <c:v>PV</c:v>
                </c:pt>
                <c:pt idx="9">
                  <c:v>FAR</c:v>
                </c:pt>
                <c:pt idx="10">
                  <c:v>FRIL</c:v>
                </c:pt>
              </c:strCache>
            </c:strRef>
          </c:cat>
          <c:val>
            <c:numRef>
              <c:f>PROVISION!$I$4:$I$14</c:f>
              <c:numCache>
                <c:formatCode>#,##0</c:formatCode>
                <c:ptCount val="11"/>
                <c:pt idx="0">
                  <c:v>29669123000</c:v>
                </c:pt>
                <c:pt idx="1">
                  <c:v>6537265000</c:v>
                </c:pt>
                <c:pt idx="2">
                  <c:v>2565000000</c:v>
                </c:pt>
                <c:pt idx="3">
                  <c:v>1109619000</c:v>
                </c:pt>
                <c:pt idx="4">
                  <c:v>1990433000</c:v>
                </c:pt>
                <c:pt idx="5">
                  <c:v>236893000</c:v>
                </c:pt>
                <c:pt idx="6">
                  <c:v>911004000</c:v>
                </c:pt>
                <c:pt idx="7">
                  <c:v>200000000</c:v>
                </c:pt>
                <c:pt idx="8">
                  <c:v>12613412000</c:v>
                </c:pt>
                <c:pt idx="9">
                  <c:v>18928756000</c:v>
                </c:pt>
                <c:pt idx="10">
                  <c:v>7007484000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5C2-4CF6-B1B5-9D5904961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shape val="box"/>
        <c:axId val="172723584"/>
        <c:axId val="172729472"/>
        <c:axId val="0"/>
      </c:bar3DChart>
      <c:catAx>
        <c:axId val="17272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729472"/>
        <c:crosses val="autoZero"/>
        <c:auto val="1"/>
        <c:lblAlgn val="ctr"/>
        <c:lblOffset val="100"/>
        <c:noMultiLvlLbl val="0"/>
      </c:catAx>
      <c:valAx>
        <c:axId val="172729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2723584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5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PROVINCIA!$A$4:$A$10</c:f>
              <c:strCache>
                <c:ptCount val="7"/>
                <c:pt idx="0">
                  <c:v>OSORNO</c:v>
                </c:pt>
                <c:pt idx="1">
                  <c:v>LLANQUIHUE</c:v>
                </c:pt>
                <c:pt idx="2">
                  <c:v>CHILOE</c:v>
                </c:pt>
                <c:pt idx="3">
                  <c:v>PALENA</c:v>
                </c:pt>
                <c:pt idx="4">
                  <c:v>FOMENTO</c:v>
                </c:pt>
                <c:pt idx="5">
                  <c:v>REGIONAL</c:v>
                </c:pt>
                <c:pt idx="6">
                  <c:v>TOTAL</c:v>
                </c:pt>
              </c:strCache>
            </c:strRef>
          </c:cat>
          <c:val>
            <c:numRef>
              <c:f>PROVINCIA!$E$4:$E$10</c:f>
              <c:numCache>
                <c:formatCode>#,##0</c:formatCode>
                <c:ptCount val="7"/>
                <c:pt idx="0">
                  <c:v>9700870778.25</c:v>
                </c:pt>
                <c:pt idx="1">
                  <c:v>12499538558.25</c:v>
                </c:pt>
                <c:pt idx="2">
                  <c:v>12775698092.25</c:v>
                </c:pt>
                <c:pt idx="3">
                  <c:v>12548771483.25</c:v>
                </c:pt>
                <c:pt idx="4">
                  <c:v>3124399627</c:v>
                </c:pt>
                <c:pt idx="5">
                  <c:v>6080393182</c:v>
                </c:pt>
                <c:pt idx="6">
                  <c:v>56729671721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D1-4F93-90AC-4AF06FA1770F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layout>
                <c:manualLayout>
                  <c:x val="3.6330603341185414E-3"/>
                  <c:y val="-2.5225218067612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6B-4B08-A70B-1C6AE999FA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PROVINCIA!$A$4:$A$10</c:f>
              <c:strCache>
                <c:ptCount val="7"/>
                <c:pt idx="0">
                  <c:v>OSORNO</c:v>
                </c:pt>
                <c:pt idx="1">
                  <c:v>LLANQUIHUE</c:v>
                </c:pt>
                <c:pt idx="2">
                  <c:v>CHILOE</c:v>
                </c:pt>
                <c:pt idx="3">
                  <c:v>PALENA</c:v>
                </c:pt>
                <c:pt idx="4">
                  <c:v>FOMENTO</c:v>
                </c:pt>
                <c:pt idx="5">
                  <c:v>REGIONAL</c:v>
                </c:pt>
                <c:pt idx="6">
                  <c:v>TOTAL</c:v>
                </c:pt>
              </c:strCache>
            </c:strRef>
          </c:cat>
          <c:val>
            <c:numRef>
              <c:f>PROVINCIA!$G$4:$G$10</c:f>
              <c:numCache>
                <c:formatCode>#,##0</c:formatCode>
                <c:ptCount val="7"/>
                <c:pt idx="0">
                  <c:v>15791120418</c:v>
                </c:pt>
                <c:pt idx="1">
                  <c:v>18955317732</c:v>
                </c:pt>
                <c:pt idx="2">
                  <c:v>23423323869</c:v>
                </c:pt>
                <c:pt idx="3">
                  <c:v>18101368315.200001</c:v>
                </c:pt>
                <c:pt idx="4">
                  <c:v>8529051457</c:v>
                </c:pt>
                <c:pt idx="5">
                  <c:v>6648208810</c:v>
                </c:pt>
                <c:pt idx="6">
                  <c:v>91448390601.199997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D1-4F93-90AC-4AF06FA17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shape val="box"/>
        <c:axId val="183343744"/>
        <c:axId val="183345536"/>
        <c:axId val="0"/>
      </c:bar3DChart>
      <c:catAx>
        <c:axId val="1833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L"/>
          </a:p>
        </c:txPr>
        <c:crossAx val="183345536"/>
        <c:crosses val="autoZero"/>
        <c:auto val="1"/>
        <c:lblAlgn val="ctr"/>
        <c:lblOffset val="100"/>
        <c:noMultiLvlLbl val="0"/>
      </c:catAx>
      <c:valAx>
        <c:axId val="183345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L"/>
          </a:p>
        </c:txPr>
        <c:crossAx val="183343744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Gasto Acumulado por Sector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6"/>
              <c:layout>
                <c:manualLayout>
                  <c:x val="1.2820512820512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5F-4A19-A330-2E9A5ACDA1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SECTOR!$A$4:$A$15</c:f>
              <c:strCache>
                <c:ptCount val="12"/>
                <c:pt idx="0">
                  <c:v>TRANSPORTE</c:v>
                </c:pt>
                <c:pt idx="1">
                  <c:v>MULTISECTORIAL</c:v>
                </c:pt>
                <c:pt idx="2">
                  <c:v>EDUCACIÓN Y CULTURA</c:v>
                </c:pt>
                <c:pt idx="3">
                  <c:v>SALUD</c:v>
                </c:pt>
                <c:pt idx="4">
                  <c:v>ENERGIA</c:v>
                </c:pt>
                <c:pt idx="5">
                  <c:v>DEFENSA Y SEGURIDAD</c:v>
                </c:pt>
                <c:pt idx="6">
                  <c:v>AGUA POTABLE Y ALCANTARILLADO</c:v>
                </c:pt>
                <c:pt idx="7">
                  <c:v>SILVOAGROPECUARIO</c:v>
                </c:pt>
                <c:pt idx="8">
                  <c:v>DEPORTE</c:v>
                </c:pt>
                <c:pt idx="9">
                  <c:v>VIVIENDA</c:v>
                </c:pt>
                <c:pt idx="10">
                  <c:v>INDUSTRIA, COMERCIO, FINANZAS Y TURISMO</c:v>
                </c:pt>
                <c:pt idx="11">
                  <c:v>PESCA</c:v>
                </c:pt>
              </c:strCache>
            </c:strRef>
          </c:cat>
          <c:val>
            <c:numRef>
              <c:f>SECTOR!$E$4:$E$15</c:f>
              <c:numCache>
                <c:formatCode>#,##0</c:formatCode>
                <c:ptCount val="12"/>
                <c:pt idx="0">
                  <c:v>15806768800</c:v>
                </c:pt>
                <c:pt idx="1">
                  <c:v>10778593302</c:v>
                </c:pt>
                <c:pt idx="2">
                  <c:v>9363293373</c:v>
                </c:pt>
                <c:pt idx="3">
                  <c:v>6480162913</c:v>
                </c:pt>
                <c:pt idx="4">
                  <c:v>4213103206</c:v>
                </c:pt>
                <c:pt idx="5">
                  <c:v>3650256065</c:v>
                </c:pt>
                <c:pt idx="6">
                  <c:v>2171244311</c:v>
                </c:pt>
                <c:pt idx="7">
                  <c:v>1539129780</c:v>
                </c:pt>
                <c:pt idx="8">
                  <c:v>778843973</c:v>
                </c:pt>
                <c:pt idx="9">
                  <c:v>1007357258</c:v>
                </c:pt>
                <c:pt idx="10">
                  <c:v>267982264</c:v>
                </c:pt>
                <c:pt idx="11">
                  <c:v>672936476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5F-4A19-A330-2E9A5ACDA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shape val="box"/>
        <c:axId val="183679232"/>
        <c:axId val="183373824"/>
        <c:axId val="0"/>
      </c:bar3DChart>
      <c:catAx>
        <c:axId val="18367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373824"/>
        <c:crosses val="autoZero"/>
        <c:auto val="1"/>
        <c:lblAlgn val="ctr"/>
        <c:lblOffset val="100"/>
        <c:noMultiLvlLbl val="0"/>
      </c:catAx>
      <c:valAx>
        <c:axId val="1833738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3679232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0</xdr:rowOff>
    </xdr:from>
    <xdr:to>
      <xdr:col>9</xdr:col>
      <xdr:colOff>352425</xdr:colOff>
      <xdr:row>25</xdr:row>
      <xdr:rowOff>123824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514349</xdr:colOff>
      <xdr:row>18</xdr:row>
      <xdr:rowOff>144332</xdr:rowOff>
    </xdr:from>
    <xdr:to>
      <xdr:col>1</xdr:col>
      <xdr:colOff>342798</xdr:colOff>
      <xdr:row>19</xdr:row>
      <xdr:rowOff>104758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49" y="3135182"/>
          <a:ext cx="742849" cy="12235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0.16477</cdr:x>
      <cdr:y>0.75077</cdr:y>
    </cdr:from>
    <cdr:to>
      <cdr:x>0.97422</cdr:x>
      <cdr:y>0.75306</cdr:y>
    </cdr:to>
    <cdr:cxnSp macro="">
      <cdr:nvCxnSpPr>
        <cdr:cNvPr id="3" name="2 Conector recto"/>
        <cdr:cNvCxnSpPr/>
      </cdr:nvCxnSpPr>
      <cdr:spPr>
        <a:xfrm xmlns:a="http://schemas.openxmlformats.org/drawingml/2006/main" flipV="1">
          <a:off x="1264980" y="3189404"/>
          <a:ext cx="6214268" cy="968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2">
              <a:lumMod val="75000"/>
            </a:schemeClr>
          </a:solidFill>
          <a:headEnd type="oval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76199</xdr:rowOff>
    </xdr:from>
    <xdr:to>
      <xdr:col>11</xdr:col>
      <xdr:colOff>695325</xdr:colOff>
      <xdr:row>34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5</xdr:col>
      <xdr:colOff>533400</xdr:colOff>
      <xdr:row>38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609600</xdr:colOff>
      <xdr:row>15</xdr:row>
      <xdr:rowOff>9525</xdr:rowOff>
    </xdr:from>
    <xdr:to>
      <xdr:col>11</xdr:col>
      <xdr:colOff>19051</xdr:colOff>
      <xdr:row>38</xdr:row>
      <xdr:rowOff>104775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13</xdr:row>
      <xdr:rowOff>95250</xdr:rowOff>
    </xdr:from>
    <xdr:to>
      <xdr:col>8</xdr:col>
      <xdr:colOff>733425</xdr:colOff>
      <xdr:row>35</xdr:row>
      <xdr:rowOff>57151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66674</xdr:rowOff>
    </xdr:from>
    <xdr:to>
      <xdr:col>8</xdr:col>
      <xdr:colOff>1095375</xdr:colOff>
      <xdr:row>38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2445"/>
  <sheetViews>
    <sheetView tabSelected="1" zoomScale="80" zoomScaleNormal="80" workbookViewId="0">
      <pane ySplit="1" topLeftCell="A2" activePane="bottomLeft" state="frozen"/>
      <selection activeCell="F35" sqref="F35"/>
      <selection pane="bottomLeft" activeCell="S8" sqref="S8"/>
    </sheetView>
  </sheetViews>
  <sheetFormatPr baseColWidth="10" defaultColWidth="11.42578125" defaultRowHeight="15" outlineLevelRow="2" x14ac:dyDescent="0.25"/>
  <cols>
    <col min="1" max="1" width="4.7109375" customWidth="1"/>
    <col min="2" max="2" width="3.85546875" customWidth="1"/>
    <col min="3" max="3" width="11.7109375" hidden="1" customWidth="1"/>
    <col min="4" max="4" width="13.140625" hidden="1" customWidth="1"/>
    <col min="5" max="5" width="16.5703125" hidden="1" customWidth="1"/>
    <col min="6" max="6" width="11.140625" customWidth="1"/>
    <col min="7" max="7" width="12" customWidth="1"/>
    <col min="8" max="8" width="9.85546875" style="6" customWidth="1"/>
    <col min="9" max="10" width="24.85546875" style="6" hidden="1" customWidth="1"/>
    <col min="11" max="13" width="19.28515625" style="6" hidden="1" customWidth="1"/>
    <col min="14" max="15" width="10.85546875" style="6" hidden="1" customWidth="1"/>
    <col min="16" max="16" width="71.28515625" customWidth="1"/>
    <col min="17" max="17" width="18.85546875" style="19" customWidth="1"/>
    <col min="18" max="18" width="17.42578125" style="23" customWidth="1"/>
    <col min="19" max="19" width="17.28515625" style="23" customWidth="1"/>
    <col min="20" max="20" width="17.42578125" style="23" hidden="1" customWidth="1"/>
    <col min="21" max="21" width="21" style="23" hidden="1" customWidth="1"/>
    <col min="22" max="22" width="18.140625" style="23" hidden="1" customWidth="1"/>
    <col min="23" max="23" width="28.28515625" style="23" hidden="1" customWidth="1"/>
    <col min="24" max="26" width="18.5703125" style="23" hidden="1" customWidth="1"/>
    <col min="27" max="27" width="25.28515625" style="23" hidden="1" customWidth="1"/>
    <col min="28" max="28" width="16.7109375" style="23" hidden="1" customWidth="1"/>
    <col min="29" max="29" width="16.42578125" style="23" hidden="1" customWidth="1"/>
    <col min="30" max="30" width="15.7109375" style="23" hidden="1" customWidth="1"/>
    <col min="31" max="31" width="16.7109375" style="23" hidden="1" customWidth="1"/>
    <col min="32" max="32" width="17" style="23" customWidth="1"/>
    <col min="33" max="33" width="17.42578125" style="23" customWidth="1"/>
    <col min="34" max="34" width="18.28515625" style="23" customWidth="1"/>
    <col min="35" max="35" width="18.42578125" style="30" customWidth="1"/>
    <col min="36" max="36" width="7.140625" style="30" customWidth="1"/>
    <col min="37" max="37" width="20.5703125" hidden="1" customWidth="1"/>
    <col min="38" max="38" width="12.42578125" style="550" hidden="1" customWidth="1"/>
    <col min="39" max="39" width="11.42578125" hidden="1" customWidth="1"/>
    <col min="40" max="40" width="0" hidden="1" customWidth="1"/>
  </cols>
  <sheetData>
    <row r="1" spans="1:40" s="2" customFormat="1" ht="59.25" customHeight="1" x14ac:dyDescent="0.25">
      <c r="A1" s="541" t="s">
        <v>0</v>
      </c>
      <c r="B1" s="541" t="s">
        <v>1</v>
      </c>
      <c r="C1" s="541" t="s">
        <v>2</v>
      </c>
      <c r="D1" s="541" t="s">
        <v>3</v>
      </c>
      <c r="E1" s="541" t="s">
        <v>4</v>
      </c>
      <c r="F1" s="541" t="s">
        <v>5</v>
      </c>
      <c r="G1" s="542" t="s">
        <v>6</v>
      </c>
      <c r="H1" s="543" t="s">
        <v>7</v>
      </c>
      <c r="I1" s="544" t="s">
        <v>8</v>
      </c>
      <c r="J1" s="544" t="s">
        <v>2276</v>
      </c>
      <c r="K1" s="541" t="s">
        <v>9</v>
      </c>
      <c r="L1" s="542" t="s">
        <v>1006</v>
      </c>
      <c r="M1" s="542" t="s">
        <v>1290</v>
      </c>
      <c r="N1" s="542" t="s">
        <v>2267</v>
      </c>
      <c r="O1" s="542" t="s">
        <v>2268</v>
      </c>
      <c r="P1" s="541" t="s">
        <v>11</v>
      </c>
      <c r="Q1" s="545" t="s">
        <v>12</v>
      </c>
      <c r="R1" s="546" t="s">
        <v>13</v>
      </c>
      <c r="S1" s="546" t="s">
        <v>14</v>
      </c>
      <c r="T1" s="547" t="s">
        <v>15</v>
      </c>
      <c r="U1" s="546" t="s">
        <v>16</v>
      </c>
      <c r="V1" s="546" t="s">
        <v>17</v>
      </c>
      <c r="W1" s="546" t="s">
        <v>18</v>
      </c>
      <c r="X1" s="546" t="s">
        <v>19</v>
      </c>
      <c r="Y1" s="546" t="s">
        <v>20</v>
      </c>
      <c r="Z1" s="546" t="s">
        <v>21</v>
      </c>
      <c r="AA1" s="548" t="s">
        <v>753</v>
      </c>
      <c r="AB1" s="546" t="s">
        <v>1007</v>
      </c>
      <c r="AC1" s="546" t="s">
        <v>733</v>
      </c>
      <c r="AD1" s="546" t="s">
        <v>734</v>
      </c>
      <c r="AE1" s="546" t="s">
        <v>735</v>
      </c>
      <c r="AF1" s="546" t="s">
        <v>22</v>
      </c>
      <c r="AG1" s="546" t="s">
        <v>23</v>
      </c>
      <c r="AH1" s="549" t="s">
        <v>24</v>
      </c>
      <c r="AI1" s="549" t="s">
        <v>25</v>
      </c>
      <c r="AJ1" s="549" t="s">
        <v>26</v>
      </c>
      <c r="AK1" s="549" t="s">
        <v>27</v>
      </c>
      <c r="AL1" s="549" t="s">
        <v>31</v>
      </c>
    </row>
    <row r="2" spans="1:40" ht="26.25" customHeight="1" x14ac:dyDescent="0.4">
      <c r="A2" s="521"/>
      <c r="B2" s="521"/>
      <c r="C2" s="521"/>
      <c r="D2" s="521"/>
      <c r="E2" s="521"/>
      <c r="F2" s="521"/>
      <c r="G2" s="521"/>
      <c r="H2" s="522"/>
      <c r="I2" s="522"/>
      <c r="J2" s="522"/>
      <c r="K2" s="522"/>
      <c r="L2" s="522"/>
      <c r="M2" s="522"/>
      <c r="N2" s="522"/>
      <c r="O2" s="522"/>
      <c r="P2" s="34" t="s">
        <v>46</v>
      </c>
      <c r="Q2" s="527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4"/>
      <c r="AJ2" s="524"/>
    </row>
    <row r="3" spans="1:40" ht="15" customHeight="1" x14ac:dyDescent="0.25">
      <c r="A3" s="521"/>
      <c r="B3" s="521"/>
      <c r="C3" s="521"/>
      <c r="D3" s="521"/>
      <c r="E3" s="521"/>
      <c r="F3" s="521"/>
      <c r="G3" s="521"/>
      <c r="H3" s="522"/>
      <c r="I3" s="522"/>
      <c r="J3" s="522"/>
      <c r="K3" s="522"/>
      <c r="L3" s="522"/>
      <c r="M3" s="522"/>
      <c r="N3" s="522"/>
      <c r="O3" s="522"/>
      <c r="P3" s="11" t="s">
        <v>47</v>
      </c>
      <c r="Q3" s="527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4"/>
      <c r="AJ3" s="524"/>
    </row>
    <row r="4" spans="1:40" s="174" customFormat="1" ht="15" customHeight="1" outlineLevel="2" x14ac:dyDescent="0.25">
      <c r="A4" s="176">
        <v>31</v>
      </c>
      <c r="B4" s="176" t="s">
        <v>48</v>
      </c>
      <c r="C4" s="176" t="s">
        <v>49</v>
      </c>
      <c r="D4" s="176" t="s">
        <v>50</v>
      </c>
      <c r="E4" s="176" t="s">
        <v>50</v>
      </c>
      <c r="F4" s="176" t="s">
        <v>51</v>
      </c>
      <c r="G4" s="176" t="s">
        <v>52</v>
      </c>
      <c r="H4" s="177">
        <v>30062818</v>
      </c>
      <c r="I4" s="531" t="s">
        <v>1518</v>
      </c>
      <c r="J4" s="531" t="s">
        <v>1519</v>
      </c>
      <c r="K4" s="531"/>
      <c r="L4" s="531">
        <v>31</v>
      </c>
      <c r="M4" s="531" t="s">
        <v>50</v>
      </c>
      <c r="N4" s="531"/>
      <c r="O4" s="531" t="e">
        <v>#REF!</v>
      </c>
      <c r="P4" s="176" t="s">
        <v>53</v>
      </c>
      <c r="Q4" s="178">
        <v>3317277273</v>
      </c>
      <c r="R4" s="179">
        <v>426524875</v>
      </c>
      <c r="S4" s="179">
        <v>2890752398</v>
      </c>
      <c r="T4" s="530">
        <v>144591129</v>
      </c>
      <c r="U4" s="530">
        <v>150621228</v>
      </c>
      <c r="V4" s="530">
        <v>145087883</v>
      </c>
      <c r="W4" s="530">
        <v>440300240</v>
      </c>
      <c r="X4" s="530">
        <v>242315390</v>
      </c>
      <c r="Y4" s="530">
        <v>383587756</v>
      </c>
      <c r="Z4" s="530">
        <v>374952012</v>
      </c>
      <c r="AA4" s="530">
        <v>1000855158</v>
      </c>
      <c r="AB4" s="179">
        <v>1441155398</v>
      </c>
      <c r="AC4" s="179">
        <v>950000</v>
      </c>
      <c r="AD4" s="179">
        <v>866331874</v>
      </c>
      <c r="AE4" s="179">
        <v>194454215</v>
      </c>
      <c r="AF4" s="179">
        <v>2502891487</v>
      </c>
      <c r="AG4" s="179">
        <v>387860911</v>
      </c>
      <c r="AH4" s="179">
        <v>0</v>
      </c>
      <c r="AI4" s="180" t="s">
        <v>54</v>
      </c>
      <c r="AJ4" s="180" t="s">
        <v>55</v>
      </c>
      <c r="AK4" s="3" t="s">
        <v>56</v>
      </c>
      <c r="AL4" s="551" t="s">
        <v>1441</v>
      </c>
      <c r="AM4" s="174" t="e">
        <v>#REF!</v>
      </c>
      <c r="AN4" s="174" t="e">
        <v>#REF!</v>
      </c>
    </row>
    <row r="5" spans="1:40" s="174" customFormat="1" ht="15" customHeight="1" outlineLevel="2" x14ac:dyDescent="0.25">
      <c r="A5" s="176">
        <v>31</v>
      </c>
      <c r="B5" s="176" t="s">
        <v>57</v>
      </c>
      <c r="C5" s="176" t="s">
        <v>61</v>
      </c>
      <c r="D5" s="176" t="s">
        <v>50</v>
      </c>
      <c r="E5" s="176" t="s">
        <v>50</v>
      </c>
      <c r="F5" s="176" t="s">
        <v>58</v>
      </c>
      <c r="G5" s="176" t="s">
        <v>52</v>
      </c>
      <c r="H5" s="177">
        <v>30464699</v>
      </c>
      <c r="I5" s="531" t="s">
        <v>1520</v>
      </c>
      <c r="J5" s="531" t="s">
        <v>1521</v>
      </c>
      <c r="K5" s="531"/>
      <c r="L5" s="531">
        <v>31</v>
      </c>
      <c r="M5" s="531" t="s">
        <v>50</v>
      </c>
      <c r="N5" s="531"/>
      <c r="O5" s="531" t="e">
        <v>#REF!</v>
      </c>
      <c r="P5" s="176" t="s">
        <v>63</v>
      </c>
      <c r="Q5" s="178">
        <v>409379732</v>
      </c>
      <c r="R5" s="179">
        <v>1000000</v>
      </c>
      <c r="S5" s="179">
        <v>408379732</v>
      </c>
      <c r="T5" s="530">
        <v>0</v>
      </c>
      <c r="U5" s="530">
        <v>0</v>
      </c>
      <c r="V5" s="530">
        <v>0</v>
      </c>
      <c r="W5" s="530">
        <v>0</v>
      </c>
      <c r="X5" s="530">
        <v>0</v>
      </c>
      <c r="Y5" s="530">
        <v>147937468</v>
      </c>
      <c r="Z5" s="530">
        <v>73555994</v>
      </c>
      <c r="AA5" s="530">
        <v>221493462</v>
      </c>
      <c r="AB5" s="179">
        <v>221493462</v>
      </c>
      <c r="AC5" s="179">
        <v>71642760</v>
      </c>
      <c r="AD5" s="179">
        <v>45268838</v>
      </c>
      <c r="AE5" s="179">
        <v>32849241</v>
      </c>
      <c r="AF5" s="179">
        <v>371254301</v>
      </c>
      <c r="AG5" s="179">
        <v>37125431</v>
      </c>
      <c r="AH5" s="179">
        <v>0</v>
      </c>
      <c r="AI5" s="180" t="s">
        <v>54</v>
      </c>
      <c r="AJ5" s="180" t="s">
        <v>64</v>
      </c>
      <c r="AK5" s="3"/>
      <c r="AL5" s="551" t="s">
        <v>1374</v>
      </c>
      <c r="AM5" s="174" t="e">
        <v>#REF!</v>
      </c>
      <c r="AN5" s="174" t="e">
        <v>#REF!</v>
      </c>
    </row>
    <row r="6" spans="1:40" s="174" customFormat="1" ht="15" customHeight="1" outlineLevel="2" x14ac:dyDescent="0.25">
      <c r="A6" s="176">
        <v>31</v>
      </c>
      <c r="B6" s="176" t="s">
        <v>57</v>
      </c>
      <c r="C6" s="176" t="s">
        <v>65</v>
      </c>
      <c r="D6" s="176" t="s">
        <v>50</v>
      </c>
      <c r="E6" s="176" t="s">
        <v>50</v>
      </c>
      <c r="F6" s="176" t="s">
        <v>51</v>
      </c>
      <c r="G6" s="176" t="s">
        <v>52</v>
      </c>
      <c r="H6" s="177">
        <v>30043744</v>
      </c>
      <c r="I6" s="531" t="s">
        <v>1522</v>
      </c>
      <c r="J6" s="531" t="s">
        <v>1523</v>
      </c>
      <c r="K6" s="531"/>
      <c r="L6" s="531">
        <v>31</v>
      </c>
      <c r="M6" s="531" t="s">
        <v>50</v>
      </c>
      <c r="N6" s="531"/>
      <c r="O6" s="531" t="e">
        <v>#REF!</v>
      </c>
      <c r="P6" s="176" t="s">
        <v>66</v>
      </c>
      <c r="Q6" s="178">
        <v>7805579000</v>
      </c>
      <c r="R6" s="179">
        <v>2000000</v>
      </c>
      <c r="S6" s="179">
        <v>3023241481</v>
      </c>
      <c r="T6" s="530">
        <v>0</v>
      </c>
      <c r="U6" s="530">
        <v>0</v>
      </c>
      <c r="V6" s="530">
        <v>293006790</v>
      </c>
      <c r="W6" s="530">
        <v>293006790</v>
      </c>
      <c r="X6" s="530">
        <v>186005134</v>
      </c>
      <c r="Y6" s="530">
        <v>193929849</v>
      </c>
      <c r="Z6" s="530">
        <v>180299708</v>
      </c>
      <c r="AA6" s="530">
        <v>560234691</v>
      </c>
      <c r="AB6" s="179">
        <v>853241481</v>
      </c>
      <c r="AC6" s="179">
        <v>160404660</v>
      </c>
      <c r="AD6" s="179">
        <v>168611997</v>
      </c>
      <c r="AE6" s="179">
        <v>0</v>
      </c>
      <c r="AF6" s="179">
        <v>1182258138</v>
      </c>
      <c r="AG6" s="179">
        <v>1840983343</v>
      </c>
      <c r="AH6" s="179">
        <v>4780337519</v>
      </c>
      <c r="AI6" s="180" t="s">
        <v>54</v>
      </c>
      <c r="AJ6" s="180" t="s">
        <v>55</v>
      </c>
      <c r="AK6" s="3" t="s">
        <v>56</v>
      </c>
      <c r="AL6" s="551" t="s">
        <v>1442</v>
      </c>
      <c r="AM6" s="174" t="e">
        <v>#REF!</v>
      </c>
      <c r="AN6" s="174" t="e">
        <v>#REF!</v>
      </c>
    </row>
    <row r="7" spans="1:40" s="174" customFormat="1" ht="15" customHeight="1" outlineLevel="2" x14ac:dyDescent="0.25">
      <c r="A7" s="176">
        <v>31</v>
      </c>
      <c r="B7" s="176" t="s">
        <v>48</v>
      </c>
      <c r="C7" s="176" t="s">
        <v>49</v>
      </c>
      <c r="D7" s="176" t="s">
        <v>50</v>
      </c>
      <c r="E7" s="176" t="s">
        <v>50</v>
      </c>
      <c r="F7" s="176" t="s">
        <v>51</v>
      </c>
      <c r="G7" s="176" t="s">
        <v>52</v>
      </c>
      <c r="H7" s="177">
        <v>30129384</v>
      </c>
      <c r="I7" s="531" t="s">
        <v>1524</v>
      </c>
      <c r="J7" s="531" t="s">
        <v>1525</v>
      </c>
      <c r="K7" s="531"/>
      <c r="L7" s="531">
        <v>31</v>
      </c>
      <c r="M7" s="531" t="s">
        <v>50</v>
      </c>
      <c r="N7" s="531"/>
      <c r="O7" s="531" t="e">
        <v>#REF!</v>
      </c>
      <c r="P7" s="176" t="s">
        <v>71</v>
      </c>
      <c r="Q7" s="178">
        <v>3634309193</v>
      </c>
      <c r="R7" s="179">
        <v>2935142357</v>
      </c>
      <c r="S7" s="179">
        <v>695174910</v>
      </c>
      <c r="T7" s="530">
        <v>115442351</v>
      </c>
      <c r="U7" s="530">
        <v>0</v>
      </c>
      <c r="V7" s="530">
        <v>74127896</v>
      </c>
      <c r="W7" s="530">
        <v>189570247</v>
      </c>
      <c r="X7" s="530">
        <v>2541368</v>
      </c>
      <c r="Y7" s="530">
        <v>15917812</v>
      </c>
      <c r="Z7" s="530">
        <v>487145483</v>
      </c>
      <c r="AA7" s="530">
        <v>505604663</v>
      </c>
      <c r="AB7" s="179">
        <v>695174910</v>
      </c>
      <c r="AC7" s="179">
        <v>0</v>
      </c>
      <c r="AD7" s="179">
        <v>0</v>
      </c>
      <c r="AE7" s="179">
        <v>0</v>
      </c>
      <c r="AF7" s="179">
        <v>695174910</v>
      </c>
      <c r="AG7" s="179">
        <v>0</v>
      </c>
      <c r="AH7" s="179">
        <v>3991926</v>
      </c>
      <c r="AI7" s="180" t="s">
        <v>54</v>
      </c>
      <c r="AJ7" s="180" t="s">
        <v>55</v>
      </c>
      <c r="AK7" s="3" t="s">
        <v>56</v>
      </c>
      <c r="AL7" s="551" t="s">
        <v>1515</v>
      </c>
      <c r="AM7" s="174" t="e">
        <v>#REF!</v>
      </c>
      <c r="AN7" s="174" t="e">
        <v>#REF!</v>
      </c>
    </row>
    <row r="8" spans="1:40" s="174" customFormat="1" ht="15" customHeight="1" outlineLevel="2" x14ac:dyDescent="0.25">
      <c r="A8" s="176">
        <v>31</v>
      </c>
      <c r="B8" s="176" t="s">
        <v>57</v>
      </c>
      <c r="C8" s="176" t="s">
        <v>49</v>
      </c>
      <c r="D8" s="176" t="s">
        <v>50</v>
      </c>
      <c r="E8" s="176" t="s">
        <v>50</v>
      </c>
      <c r="F8" s="176" t="s">
        <v>51</v>
      </c>
      <c r="G8" s="176" t="s">
        <v>52</v>
      </c>
      <c r="H8" s="177">
        <v>30126279</v>
      </c>
      <c r="I8" s="531" t="s">
        <v>1526</v>
      </c>
      <c r="J8" s="531" t="s">
        <v>1527</v>
      </c>
      <c r="K8" s="531" t="s">
        <v>75</v>
      </c>
      <c r="L8" s="531">
        <v>31</v>
      </c>
      <c r="M8" s="531" t="s">
        <v>50</v>
      </c>
      <c r="N8" s="531"/>
      <c r="O8" s="531" t="e">
        <v>#REF!</v>
      </c>
      <c r="P8" s="176" t="s">
        <v>76</v>
      </c>
      <c r="Q8" s="178">
        <v>1887501000</v>
      </c>
      <c r="R8" s="179">
        <v>0</v>
      </c>
      <c r="S8" s="179">
        <v>76809023</v>
      </c>
      <c r="T8" s="530">
        <v>0</v>
      </c>
      <c r="U8" s="530">
        <v>0</v>
      </c>
      <c r="V8" s="530">
        <v>0</v>
      </c>
      <c r="W8" s="530">
        <v>0</v>
      </c>
      <c r="X8" s="530">
        <v>0</v>
      </c>
      <c r="Y8" s="530">
        <v>0</v>
      </c>
      <c r="Z8" s="530">
        <v>0</v>
      </c>
      <c r="AA8" s="530">
        <v>0</v>
      </c>
      <c r="AB8" s="179">
        <v>0</v>
      </c>
      <c r="AC8" s="179">
        <v>0</v>
      </c>
      <c r="AD8" s="179">
        <v>0</v>
      </c>
      <c r="AE8" s="179">
        <v>0</v>
      </c>
      <c r="AF8" s="179">
        <v>0</v>
      </c>
      <c r="AG8" s="179">
        <v>76809023</v>
      </c>
      <c r="AH8" s="179">
        <v>1810691977</v>
      </c>
      <c r="AI8" s="180" t="s">
        <v>54</v>
      </c>
      <c r="AJ8" s="180" t="s">
        <v>55</v>
      </c>
      <c r="AK8" s="3"/>
      <c r="AL8" s="551" t="s">
        <v>1443</v>
      </c>
      <c r="AM8" s="174" t="e">
        <v>#REF!</v>
      </c>
      <c r="AN8" s="174" t="e">
        <v>#REF!</v>
      </c>
    </row>
    <row r="9" spans="1:40" s="174" customFormat="1" ht="15" customHeight="1" outlineLevel="2" x14ac:dyDescent="0.25">
      <c r="A9" s="176">
        <v>31</v>
      </c>
      <c r="B9" s="176" t="s">
        <v>57</v>
      </c>
      <c r="C9" s="176" t="s">
        <v>49</v>
      </c>
      <c r="D9" s="176" t="s">
        <v>50</v>
      </c>
      <c r="E9" s="176" t="s">
        <v>50</v>
      </c>
      <c r="F9" s="176" t="s">
        <v>58</v>
      </c>
      <c r="G9" s="176" t="s">
        <v>52</v>
      </c>
      <c r="H9" s="177">
        <v>30087456</v>
      </c>
      <c r="I9" s="531" t="s">
        <v>1528</v>
      </c>
      <c r="J9" s="531" t="s">
        <v>1529</v>
      </c>
      <c r="K9" s="531"/>
      <c r="L9" s="531">
        <v>31</v>
      </c>
      <c r="M9" s="531" t="s">
        <v>50</v>
      </c>
      <c r="N9" s="531"/>
      <c r="O9" s="531" t="e">
        <v>#REF!</v>
      </c>
      <c r="P9" s="176" t="s">
        <v>72</v>
      </c>
      <c r="Q9" s="178">
        <v>635599000</v>
      </c>
      <c r="R9" s="179">
        <v>0</v>
      </c>
      <c r="S9" s="179">
        <v>416413355</v>
      </c>
      <c r="T9" s="530">
        <v>0</v>
      </c>
      <c r="U9" s="530">
        <v>0</v>
      </c>
      <c r="V9" s="530">
        <v>0</v>
      </c>
      <c r="W9" s="530">
        <v>0</v>
      </c>
      <c r="X9" s="530">
        <v>0</v>
      </c>
      <c r="Y9" s="530">
        <v>0</v>
      </c>
      <c r="Z9" s="530">
        <v>81224355</v>
      </c>
      <c r="AA9" s="530">
        <v>81224355</v>
      </c>
      <c r="AB9" s="179">
        <v>81224355</v>
      </c>
      <c r="AC9" s="179">
        <v>0</v>
      </c>
      <c r="AD9" s="179">
        <v>53429910</v>
      </c>
      <c r="AE9" s="179">
        <v>0</v>
      </c>
      <c r="AF9" s="179">
        <v>134654265</v>
      </c>
      <c r="AG9" s="179">
        <v>281759090</v>
      </c>
      <c r="AH9" s="179">
        <v>219185645</v>
      </c>
      <c r="AI9" s="180" t="s">
        <v>54</v>
      </c>
      <c r="AJ9" s="180" t="s">
        <v>55</v>
      </c>
      <c r="AK9" s="3"/>
      <c r="AL9" s="551" t="s">
        <v>1444</v>
      </c>
      <c r="AM9" s="174" t="e">
        <v>#REF!</v>
      </c>
      <c r="AN9" s="174" t="e">
        <v>#REF!</v>
      </c>
    </row>
    <row r="10" spans="1:40" ht="15" customHeight="1" outlineLevel="2" x14ac:dyDescent="0.25">
      <c r="A10" s="521"/>
      <c r="B10" s="521"/>
      <c r="C10" s="170"/>
      <c r="D10" s="521"/>
      <c r="E10" s="521"/>
      <c r="F10" s="521"/>
      <c r="G10" s="521"/>
      <c r="H10" s="522"/>
      <c r="I10" s="522"/>
      <c r="J10" s="522"/>
      <c r="K10" s="522"/>
      <c r="L10" s="522"/>
      <c r="M10" s="522"/>
      <c r="N10" s="522"/>
      <c r="O10" s="522"/>
      <c r="P10" s="10" t="s">
        <v>73</v>
      </c>
      <c r="Q10" s="17">
        <v>17689645198</v>
      </c>
      <c r="R10" s="17">
        <v>3364667232</v>
      </c>
      <c r="S10" s="17">
        <v>7510770899</v>
      </c>
      <c r="T10" s="17">
        <v>260033480</v>
      </c>
      <c r="U10" s="17">
        <v>150621228</v>
      </c>
      <c r="V10" s="17">
        <v>512222569</v>
      </c>
      <c r="W10" s="17">
        <v>922877277</v>
      </c>
      <c r="X10" s="17">
        <v>430861892</v>
      </c>
      <c r="Y10" s="17">
        <v>741372885</v>
      </c>
      <c r="Z10" s="17">
        <v>1197177552</v>
      </c>
      <c r="AA10" s="17">
        <v>2369412329</v>
      </c>
      <c r="AB10" s="17">
        <v>3292289606</v>
      </c>
      <c r="AC10" s="17">
        <v>232997420</v>
      </c>
      <c r="AD10" s="17">
        <v>1133642619</v>
      </c>
      <c r="AE10" s="17">
        <v>227303456</v>
      </c>
      <c r="AF10" s="17">
        <v>4886233101</v>
      </c>
      <c r="AG10" s="17">
        <v>2624537798</v>
      </c>
      <c r="AH10" s="17">
        <v>6814207067</v>
      </c>
      <c r="AI10" s="524"/>
      <c r="AJ10" s="524"/>
      <c r="AM10" s="174" t="e">
        <v>#REF!</v>
      </c>
    </row>
    <row r="11" spans="1:40" ht="15" customHeight="1" outlineLevel="2" x14ac:dyDescent="0.25">
      <c r="A11" s="521"/>
      <c r="B11" s="521"/>
      <c r="C11" s="521"/>
      <c r="D11" s="521"/>
      <c r="E11" s="521"/>
      <c r="F11" s="521"/>
      <c r="G11" s="521"/>
      <c r="H11" s="522"/>
      <c r="I11" s="522"/>
      <c r="J11" s="522"/>
      <c r="K11" s="522"/>
      <c r="L11" s="522"/>
      <c r="M11" s="522"/>
      <c r="N11" s="522"/>
      <c r="O11" s="522"/>
      <c r="P11" s="521"/>
      <c r="Q11" s="527"/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4"/>
      <c r="AJ11" s="524"/>
      <c r="AM11" s="174" t="e">
        <v>#REF!</v>
      </c>
    </row>
    <row r="12" spans="1:40" ht="15" customHeight="1" outlineLevel="2" x14ac:dyDescent="0.25">
      <c r="A12" s="521"/>
      <c r="B12" s="521"/>
      <c r="C12" s="521"/>
      <c r="D12" s="521"/>
      <c r="E12" s="521"/>
      <c r="F12" s="521"/>
      <c r="G12" s="521"/>
      <c r="H12" s="522"/>
      <c r="I12" s="522"/>
      <c r="J12" s="522"/>
      <c r="K12" s="522"/>
      <c r="L12" s="522"/>
      <c r="M12" s="522"/>
      <c r="N12" s="522"/>
      <c r="O12" s="522"/>
      <c r="P12" s="11" t="s">
        <v>129</v>
      </c>
      <c r="Q12" s="527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4"/>
      <c r="AJ12" s="524"/>
      <c r="AM12" s="174" t="e">
        <v>#REF!</v>
      </c>
    </row>
    <row r="13" spans="1:40" s="174" customFormat="1" ht="15" customHeight="1" outlineLevel="2" x14ac:dyDescent="0.25">
      <c r="A13" s="176">
        <v>31</v>
      </c>
      <c r="B13" s="176" t="s">
        <v>67</v>
      </c>
      <c r="C13" s="176" t="s">
        <v>68</v>
      </c>
      <c r="D13" s="176" t="s">
        <v>50</v>
      </c>
      <c r="E13" s="176" t="s">
        <v>50</v>
      </c>
      <c r="F13" s="176" t="s">
        <v>69</v>
      </c>
      <c r="G13" s="176" t="s">
        <v>52</v>
      </c>
      <c r="H13" s="177">
        <v>40003715</v>
      </c>
      <c r="I13" s="531" t="s">
        <v>1530</v>
      </c>
      <c r="J13" s="531" t="s">
        <v>1531</v>
      </c>
      <c r="K13" s="531"/>
      <c r="L13" s="531">
        <v>31</v>
      </c>
      <c r="M13" s="531" t="s">
        <v>50</v>
      </c>
      <c r="N13" s="531"/>
      <c r="O13" s="531" t="e">
        <v>#REF!</v>
      </c>
      <c r="P13" s="176" t="s">
        <v>70</v>
      </c>
      <c r="Q13" s="178">
        <v>100641000</v>
      </c>
      <c r="R13" s="179">
        <v>0</v>
      </c>
      <c r="S13" s="179">
        <v>100641000</v>
      </c>
      <c r="T13" s="530">
        <v>0</v>
      </c>
      <c r="U13" s="530">
        <v>0</v>
      </c>
      <c r="V13" s="530">
        <v>0</v>
      </c>
      <c r="W13" s="530">
        <v>0</v>
      </c>
      <c r="X13" s="530">
        <v>0</v>
      </c>
      <c r="Y13" s="530">
        <v>0</v>
      </c>
      <c r="Z13" s="530">
        <v>100641000</v>
      </c>
      <c r="AA13" s="530">
        <v>100641000</v>
      </c>
      <c r="AB13" s="179">
        <v>100641000</v>
      </c>
      <c r="AC13" s="179">
        <v>0</v>
      </c>
      <c r="AD13" s="179">
        <v>0</v>
      </c>
      <c r="AE13" s="179">
        <v>0</v>
      </c>
      <c r="AF13" s="179">
        <v>100641000</v>
      </c>
      <c r="AG13" s="179">
        <v>0</v>
      </c>
      <c r="AH13" s="179">
        <v>0</v>
      </c>
      <c r="AI13" s="180" t="s">
        <v>131</v>
      </c>
      <c r="AJ13" s="180" t="s">
        <v>55</v>
      </c>
      <c r="AK13" s="3"/>
      <c r="AL13" s="551" t="s">
        <v>1384</v>
      </c>
      <c r="AM13" s="174" t="e">
        <v>#REF!</v>
      </c>
      <c r="AN13" s="174" t="e">
        <v>#REF!</v>
      </c>
    </row>
    <row r="14" spans="1:40" s="174" customFormat="1" ht="15" customHeight="1" outlineLevel="2" x14ac:dyDescent="0.25">
      <c r="A14" s="176">
        <v>31</v>
      </c>
      <c r="B14" s="176" t="s">
        <v>57</v>
      </c>
      <c r="C14" s="176" t="s">
        <v>49</v>
      </c>
      <c r="D14" s="176" t="s">
        <v>50</v>
      </c>
      <c r="E14" s="176" t="s">
        <v>50</v>
      </c>
      <c r="F14" s="176" t="s">
        <v>58</v>
      </c>
      <c r="G14" s="176" t="s">
        <v>52</v>
      </c>
      <c r="H14" s="177">
        <v>30470902</v>
      </c>
      <c r="I14" s="531" t="s">
        <v>1532</v>
      </c>
      <c r="J14" s="531" t="s">
        <v>1533</v>
      </c>
      <c r="K14" s="531" t="s">
        <v>59</v>
      </c>
      <c r="L14" s="531">
        <v>31</v>
      </c>
      <c r="M14" s="531" t="s">
        <v>50</v>
      </c>
      <c r="N14" s="531"/>
      <c r="O14" s="531" t="e">
        <v>#REF!</v>
      </c>
      <c r="P14" s="176" t="s">
        <v>60</v>
      </c>
      <c r="Q14" s="178">
        <v>51377351</v>
      </c>
      <c r="R14" s="179">
        <v>500000</v>
      </c>
      <c r="S14" s="179">
        <v>50877351</v>
      </c>
      <c r="T14" s="530">
        <v>0</v>
      </c>
      <c r="U14" s="530">
        <v>0</v>
      </c>
      <c r="V14" s="530">
        <v>22662937</v>
      </c>
      <c r="W14" s="530">
        <v>22662937</v>
      </c>
      <c r="X14" s="530">
        <v>0</v>
      </c>
      <c r="Y14" s="530">
        <v>0</v>
      </c>
      <c r="Z14" s="530">
        <v>16936226</v>
      </c>
      <c r="AA14" s="530">
        <v>16936226</v>
      </c>
      <c r="AB14" s="179">
        <v>39599163</v>
      </c>
      <c r="AC14" s="179">
        <v>7671120</v>
      </c>
      <c r="AD14" s="179">
        <v>1954567</v>
      </c>
      <c r="AE14" s="179">
        <v>1652501</v>
      </c>
      <c r="AF14" s="179">
        <v>50877351</v>
      </c>
      <c r="AG14" s="179">
        <v>0</v>
      </c>
      <c r="AH14" s="179">
        <v>0</v>
      </c>
      <c r="AI14" s="180" t="s">
        <v>131</v>
      </c>
      <c r="AJ14" s="180" t="s">
        <v>55</v>
      </c>
      <c r="AK14" s="3" t="s">
        <v>56</v>
      </c>
      <c r="AL14" s="551" t="s">
        <v>1417</v>
      </c>
      <c r="AM14" s="174" t="e">
        <v>#REF!</v>
      </c>
      <c r="AN14" s="174" t="e">
        <v>#REF!</v>
      </c>
    </row>
    <row r="15" spans="1:40" s="174" customFormat="1" ht="15" customHeight="1" outlineLevel="2" x14ac:dyDescent="0.25">
      <c r="A15" s="176">
        <v>31</v>
      </c>
      <c r="B15" s="176" t="s">
        <v>57</v>
      </c>
      <c r="C15" s="176" t="s">
        <v>61</v>
      </c>
      <c r="D15" s="176" t="s">
        <v>50</v>
      </c>
      <c r="E15" s="176" t="s">
        <v>50</v>
      </c>
      <c r="F15" s="176" t="s">
        <v>51</v>
      </c>
      <c r="G15" s="176" t="s">
        <v>52</v>
      </c>
      <c r="H15" s="177">
        <v>30259772</v>
      </c>
      <c r="I15" s="531" t="s">
        <v>1534</v>
      </c>
      <c r="J15" s="531" t="s">
        <v>1535</v>
      </c>
      <c r="K15" s="531"/>
      <c r="L15" s="531">
        <v>31</v>
      </c>
      <c r="M15" s="531" t="s">
        <v>50</v>
      </c>
      <c r="N15" s="531"/>
      <c r="O15" s="531" t="e">
        <v>#REF!</v>
      </c>
      <c r="P15" s="176" t="s">
        <v>62</v>
      </c>
      <c r="Q15" s="178">
        <v>78286462</v>
      </c>
      <c r="R15" s="179">
        <v>0</v>
      </c>
      <c r="S15" s="178">
        <v>78286462</v>
      </c>
      <c r="T15" s="530">
        <v>0</v>
      </c>
      <c r="U15" s="530">
        <v>0</v>
      </c>
      <c r="V15" s="530">
        <v>0</v>
      </c>
      <c r="W15" s="530">
        <v>0</v>
      </c>
      <c r="X15" s="530">
        <v>48846200</v>
      </c>
      <c r="Y15" s="530">
        <v>26088045</v>
      </c>
      <c r="Z15" s="530">
        <v>0</v>
      </c>
      <c r="AA15" s="530">
        <v>74934245</v>
      </c>
      <c r="AB15" s="179">
        <v>74934245</v>
      </c>
      <c r="AC15" s="179">
        <v>0</v>
      </c>
      <c r="AD15" s="179">
        <v>0</v>
      </c>
      <c r="AE15" s="179">
        <v>3352217</v>
      </c>
      <c r="AF15" s="179">
        <v>78286462</v>
      </c>
      <c r="AG15" s="179">
        <v>0</v>
      </c>
      <c r="AH15" s="179">
        <v>0</v>
      </c>
      <c r="AI15" s="180" t="s">
        <v>131</v>
      </c>
      <c r="AJ15" s="180" t="s">
        <v>55</v>
      </c>
      <c r="AK15" s="3" t="s">
        <v>56</v>
      </c>
      <c r="AL15" s="551" t="s">
        <v>1445</v>
      </c>
      <c r="AM15" s="174" t="e">
        <v>#REF!</v>
      </c>
      <c r="AN15" s="174" t="e">
        <v>#REF!</v>
      </c>
    </row>
    <row r="16" spans="1:40" ht="15" customHeight="1" outlineLevel="2" x14ac:dyDescent="0.25">
      <c r="A16" s="521"/>
      <c r="B16" s="521"/>
      <c r="C16" s="521"/>
      <c r="D16" s="521"/>
      <c r="E16" s="521"/>
      <c r="F16" s="521"/>
      <c r="G16" s="521"/>
      <c r="H16" s="522"/>
      <c r="I16" s="522"/>
      <c r="J16" s="522"/>
      <c r="K16" s="522"/>
      <c r="L16" s="522"/>
      <c r="M16" s="522"/>
      <c r="N16" s="522"/>
      <c r="O16" s="522"/>
      <c r="P16" s="10" t="s">
        <v>133</v>
      </c>
      <c r="Q16" s="17">
        <v>230304813</v>
      </c>
      <c r="R16" s="17">
        <v>500000</v>
      </c>
      <c r="S16" s="17">
        <v>229804813</v>
      </c>
      <c r="T16" s="17">
        <v>0</v>
      </c>
      <c r="U16" s="17">
        <v>0</v>
      </c>
      <c r="V16" s="17">
        <v>22662937</v>
      </c>
      <c r="W16" s="17">
        <v>22662937</v>
      </c>
      <c r="X16" s="17">
        <v>48846200</v>
      </c>
      <c r="Y16" s="17">
        <v>26088045</v>
      </c>
      <c r="Z16" s="17">
        <v>117577226</v>
      </c>
      <c r="AA16" s="17">
        <v>192511471</v>
      </c>
      <c r="AB16" s="17">
        <v>215174408</v>
      </c>
      <c r="AC16" s="17">
        <v>7671120</v>
      </c>
      <c r="AD16" s="17">
        <v>1954567</v>
      </c>
      <c r="AE16" s="17">
        <v>5004718</v>
      </c>
      <c r="AF16" s="17">
        <v>229804813</v>
      </c>
      <c r="AG16" s="17">
        <v>0</v>
      </c>
      <c r="AH16" s="17">
        <v>0</v>
      </c>
      <c r="AI16" s="524"/>
      <c r="AJ16" s="524"/>
      <c r="AM16" s="174" t="e">
        <v>#REF!</v>
      </c>
    </row>
    <row r="17" spans="1:40" ht="15" customHeight="1" outlineLevel="2" x14ac:dyDescent="0.25">
      <c r="A17" s="521"/>
      <c r="B17" s="521"/>
      <c r="C17" s="521"/>
      <c r="D17" s="521"/>
      <c r="E17" s="521"/>
      <c r="F17" s="521"/>
      <c r="G17" s="521"/>
      <c r="H17" s="522"/>
      <c r="I17" s="522"/>
      <c r="J17" s="522"/>
      <c r="K17" s="522"/>
      <c r="L17" s="522"/>
      <c r="M17" s="522"/>
      <c r="N17" s="522"/>
      <c r="O17" s="522"/>
      <c r="P17" s="521"/>
      <c r="Q17" s="527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6"/>
      <c r="AI17" s="524"/>
      <c r="AJ17" s="524"/>
      <c r="AM17" s="174" t="e">
        <v>#REF!</v>
      </c>
    </row>
    <row r="18" spans="1:40" ht="15" customHeight="1" outlineLevel="2" x14ac:dyDescent="0.25">
      <c r="A18" s="521"/>
      <c r="B18" s="521"/>
      <c r="C18" s="521"/>
      <c r="D18" s="521"/>
      <c r="E18" s="521"/>
      <c r="F18" s="521"/>
      <c r="G18" s="521"/>
      <c r="H18" s="522"/>
      <c r="I18" s="522"/>
      <c r="J18" s="522"/>
      <c r="K18" s="522"/>
      <c r="L18" s="522"/>
      <c r="M18" s="522"/>
      <c r="N18" s="522"/>
      <c r="O18" s="522"/>
      <c r="P18" s="11" t="s">
        <v>74</v>
      </c>
      <c r="Q18" s="527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4"/>
      <c r="AJ18" s="524"/>
      <c r="AM18" s="174" t="e">
        <v>#REF!</v>
      </c>
    </row>
    <row r="19" spans="1:40" s="174" customFormat="1" ht="15" customHeight="1" outlineLevel="2" x14ac:dyDescent="0.25">
      <c r="A19" s="176">
        <v>31</v>
      </c>
      <c r="B19" s="176" t="s">
        <v>48</v>
      </c>
      <c r="C19" s="176" t="s">
        <v>78</v>
      </c>
      <c r="D19" s="176" t="s">
        <v>50</v>
      </c>
      <c r="E19" s="176" t="s">
        <v>50</v>
      </c>
      <c r="F19" s="176" t="s">
        <v>51</v>
      </c>
      <c r="G19" s="176" t="s">
        <v>52</v>
      </c>
      <c r="H19" s="177">
        <v>30165522</v>
      </c>
      <c r="I19" s="531" t="s">
        <v>1536</v>
      </c>
      <c r="J19" s="531" t="s">
        <v>1537</v>
      </c>
      <c r="K19" s="531"/>
      <c r="L19" s="531">
        <v>31</v>
      </c>
      <c r="M19" s="531" t="s">
        <v>50</v>
      </c>
      <c r="N19" s="531"/>
      <c r="O19" s="531" t="e">
        <v>#REF!</v>
      </c>
      <c r="P19" s="176" t="s">
        <v>79</v>
      </c>
      <c r="Q19" s="178">
        <v>813899000</v>
      </c>
      <c r="R19" s="179">
        <v>3000000</v>
      </c>
      <c r="S19" s="179">
        <v>0</v>
      </c>
      <c r="T19" s="530">
        <v>0</v>
      </c>
      <c r="U19" s="530">
        <v>0</v>
      </c>
      <c r="V19" s="530">
        <v>0</v>
      </c>
      <c r="W19" s="530">
        <v>0</v>
      </c>
      <c r="X19" s="530">
        <v>0</v>
      </c>
      <c r="Y19" s="530">
        <v>0</v>
      </c>
      <c r="Z19" s="530">
        <v>0</v>
      </c>
      <c r="AA19" s="530">
        <v>0</v>
      </c>
      <c r="AB19" s="179">
        <v>0</v>
      </c>
      <c r="AC19" s="179">
        <v>0</v>
      </c>
      <c r="AD19" s="179">
        <v>0</v>
      </c>
      <c r="AE19" s="179">
        <v>0</v>
      </c>
      <c r="AF19" s="179">
        <v>0</v>
      </c>
      <c r="AG19" s="179">
        <v>0</v>
      </c>
      <c r="AH19" s="179">
        <v>810899000</v>
      </c>
      <c r="AI19" s="180" t="s">
        <v>80</v>
      </c>
      <c r="AJ19" s="180" t="s">
        <v>64</v>
      </c>
      <c r="AK19" s="3" t="s">
        <v>56</v>
      </c>
      <c r="AL19" s="551" t="s">
        <v>1375</v>
      </c>
      <c r="AM19" s="174" t="e">
        <v>#REF!</v>
      </c>
      <c r="AN19" s="174" t="e">
        <v>#REF!</v>
      </c>
    </row>
    <row r="20" spans="1:40" s="174" customFormat="1" ht="15" customHeight="1" outlineLevel="2" x14ac:dyDescent="0.25">
      <c r="A20" s="176">
        <v>31</v>
      </c>
      <c r="B20" s="176" t="s">
        <v>67</v>
      </c>
      <c r="C20" s="176" t="s">
        <v>83</v>
      </c>
      <c r="D20" s="176" t="s">
        <v>50</v>
      </c>
      <c r="E20" s="176" t="s">
        <v>50</v>
      </c>
      <c r="F20" s="176" t="s">
        <v>58</v>
      </c>
      <c r="G20" s="176" t="s">
        <v>52</v>
      </c>
      <c r="H20" s="177">
        <v>30135711</v>
      </c>
      <c r="I20" s="531" t="s">
        <v>1538</v>
      </c>
      <c r="J20" s="531" t="s">
        <v>1539</v>
      </c>
      <c r="K20" s="531"/>
      <c r="L20" s="531">
        <v>31</v>
      </c>
      <c r="M20" s="531" t="s">
        <v>50</v>
      </c>
      <c r="N20" s="531"/>
      <c r="O20" s="531" t="e">
        <v>#REF!</v>
      </c>
      <c r="P20" s="176" t="s">
        <v>84</v>
      </c>
      <c r="Q20" s="178">
        <v>151831000</v>
      </c>
      <c r="R20" s="179">
        <v>0</v>
      </c>
      <c r="S20" s="179">
        <v>50000000</v>
      </c>
      <c r="T20" s="530">
        <v>0</v>
      </c>
      <c r="U20" s="530">
        <v>0</v>
      </c>
      <c r="V20" s="530">
        <v>0</v>
      </c>
      <c r="W20" s="530">
        <v>0</v>
      </c>
      <c r="X20" s="530">
        <v>0</v>
      </c>
      <c r="Y20" s="530">
        <v>0</v>
      </c>
      <c r="Z20" s="530">
        <v>0</v>
      </c>
      <c r="AA20" s="530">
        <v>0</v>
      </c>
      <c r="AB20" s="179">
        <v>0</v>
      </c>
      <c r="AC20" s="179">
        <v>0</v>
      </c>
      <c r="AD20" s="179">
        <v>0</v>
      </c>
      <c r="AE20" s="179">
        <v>0</v>
      </c>
      <c r="AF20" s="179">
        <v>0</v>
      </c>
      <c r="AG20" s="179">
        <v>50000000</v>
      </c>
      <c r="AH20" s="179">
        <v>101831000</v>
      </c>
      <c r="AI20" s="180" t="s">
        <v>80</v>
      </c>
      <c r="AJ20" s="180" t="s">
        <v>55</v>
      </c>
      <c r="AK20" s="3"/>
      <c r="AL20" s="551" t="s">
        <v>1320</v>
      </c>
      <c r="AM20" s="174" t="e">
        <v>#REF!</v>
      </c>
      <c r="AN20" s="174" t="e">
        <v>#REF!</v>
      </c>
    </row>
    <row r="21" spans="1:40" ht="15" customHeight="1" outlineLevel="2" x14ac:dyDescent="0.25">
      <c r="A21" s="521"/>
      <c r="B21" s="521"/>
      <c r="C21" s="521"/>
      <c r="D21" s="521"/>
      <c r="E21" s="521"/>
      <c r="F21" s="521"/>
      <c r="G21" s="521"/>
      <c r="H21" s="522"/>
      <c r="I21" s="522"/>
      <c r="J21" s="522"/>
      <c r="K21" s="522"/>
      <c r="L21" s="522"/>
      <c r="M21" s="522"/>
      <c r="N21" s="522"/>
      <c r="O21" s="522"/>
      <c r="P21" s="10" t="s">
        <v>81</v>
      </c>
      <c r="Q21" s="17">
        <v>965730000</v>
      </c>
      <c r="R21" s="17">
        <v>3000000</v>
      </c>
      <c r="S21" s="17">
        <v>50000000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50000000</v>
      </c>
      <c r="AH21" s="17">
        <v>912730000</v>
      </c>
      <c r="AI21" s="524"/>
      <c r="AJ21" s="524"/>
      <c r="AM21" s="174" t="e">
        <v>#REF!</v>
      </c>
    </row>
    <row r="22" spans="1:40" ht="15" customHeight="1" outlineLevel="2" x14ac:dyDescent="0.25">
      <c r="A22" s="521"/>
      <c r="B22" s="521"/>
      <c r="C22" s="521"/>
      <c r="D22" s="521"/>
      <c r="E22" s="521"/>
      <c r="F22" s="521"/>
      <c r="G22" s="521"/>
      <c r="H22" s="522"/>
      <c r="I22" s="522"/>
      <c r="J22" s="522"/>
      <c r="K22" s="522"/>
      <c r="L22" s="522"/>
      <c r="M22" s="522"/>
      <c r="N22" s="522"/>
      <c r="O22" s="522"/>
      <c r="P22" s="520"/>
      <c r="Q22" s="527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6"/>
      <c r="AH22" s="526"/>
      <c r="AI22" s="524"/>
      <c r="AJ22" s="524"/>
      <c r="AM22" s="174" t="e">
        <v>#REF!</v>
      </c>
    </row>
    <row r="23" spans="1:40" ht="15" customHeight="1" outlineLevel="2" x14ac:dyDescent="0.25">
      <c r="A23" s="521"/>
      <c r="B23" s="521"/>
      <c r="C23" s="521"/>
      <c r="D23" s="521"/>
      <c r="E23" s="521"/>
      <c r="F23" s="521"/>
      <c r="G23" s="521"/>
      <c r="H23" s="522"/>
      <c r="I23" s="522"/>
      <c r="J23" s="522"/>
      <c r="K23" s="522"/>
      <c r="L23" s="522"/>
      <c r="M23" s="522"/>
      <c r="N23" s="522"/>
      <c r="O23" s="522"/>
      <c r="P23" s="11" t="s">
        <v>82</v>
      </c>
      <c r="Q23" s="527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  <c r="AD23" s="526"/>
      <c r="AE23" s="526"/>
      <c r="AF23" s="526"/>
      <c r="AG23" s="526"/>
      <c r="AH23" s="526"/>
      <c r="AI23" s="524"/>
      <c r="AJ23" s="524"/>
      <c r="AM23" s="174" t="e">
        <v>#REF!</v>
      </c>
    </row>
    <row r="24" spans="1:40" s="174" customFormat="1" ht="15" customHeight="1" outlineLevel="2" x14ac:dyDescent="0.25">
      <c r="A24" s="176">
        <v>31</v>
      </c>
      <c r="B24" s="176" t="s">
        <v>67</v>
      </c>
      <c r="C24" s="176" t="s">
        <v>61</v>
      </c>
      <c r="D24" s="176" t="s">
        <v>50</v>
      </c>
      <c r="E24" s="176" t="s">
        <v>50</v>
      </c>
      <c r="F24" s="176" t="s">
        <v>58</v>
      </c>
      <c r="G24" s="176" t="s">
        <v>52</v>
      </c>
      <c r="H24" s="177">
        <v>40002497</v>
      </c>
      <c r="I24" s="531" t="s">
        <v>1540</v>
      </c>
      <c r="J24" s="531" t="s">
        <v>1541</v>
      </c>
      <c r="K24" s="531"/>
      <c r="L24" s="531">
        <v>31</v>
      </c>
      <c r="M24" s="531" t="s">
        <v>50</v>
      </c>
      <c r="N24" s="531"/>
      <c r="O24" s="531" t="e">
        <v>#REF!</v>
      </c>
      <c r="P24" s="176" t="s">
        <v>85</v>
      </c>
      <c r="Q24" s="178">
        <v>219763000</v>
      </c>
      <c r="R24" s="179">
        <v>0</v>
      </c>
      <c r="S24" s="179">
        <v>175000000</v>
      </c>
      <c r="T24" s="530">
        <v>0</v>
      </c>
      <c r="U24" s="530">
        <v>0</v>
      </c>
      <c r="V24" s="530">
        <v>0</v>
      </c>
      <c r="W24" s="530">
        <v>0</v>
      </c>
      <c r="X24" s="530">
        <v>0</v>
      </c>
      <c r="Y24" s="530">
        <v>0</v>
      </c>
      <c r="Z24" s="530">
        <v>0</v>
      </c>
      <c r="AA24" s="530">
        <v>0</v>
      </c>
      <c r="AB24" s="179">
        <v>0</v>
      </c>
      <c r="AC24" s="179">
        <v>0</v>
      </c>
      <c r="AD24" s="179">
        <v>0</v>
      </c>
      <c r="AE24" s="179">
        <v>0</v>
      </c>
      <c r="AF24" s="179">
        <v>0</v>
      </c>
      <c r="AG24" s="179">
        <v>175000000</v>
      </c>
      <c r="AH24" s="179">
        <v>44763000</v>
      </c>
      <c r="AI24" s="180" t="s">
        <v>135</v>
      </c>
      <c r="AJ24" s="180" t="s">
        <v>55</v>
      </c>
      <c r="AK24" s="3"/>
      <c r="AL24" s="551" t="s">
        <v>1361</v>
      </c>
      <c r="AM24" s="174" t="e">
        <v>#REF!</v>
      </c>
      <c r="AN24" s="174" t="e">
        <v>#REF!</v>
      </c>
    </row>
    <row r="25" spans="1:40" s="174" customFormat="1" ht="15" customHeight="1" outlineLevel="2" x14ac:dyDescent="0.25">
      <c r="A25" s="176">
        <v>31</v>
      </c>
      <c r="B25" s="176" t="s">
        <v>67</v>
      </c>
      <c r="C25" s="176" t="s">
        <v>88</v>
      </c>
      <c r="D25" s="176" t="s">
        <v>50</v>
      </c>
      <c r="E25" s="176" t="s">
        <v>50</v>
      </c>
      <c r="F25" s="176" t="s">
        <v>89</v>
      </c>
      <c r="G25" s="176" t="s">
        <v>52</v>
      </c>
      <c r="H25" s="177">
        <v>30070862</v>
      </c>
      <c r="I25" s="531" t="s">
        <v>1542</v>
      </c>
      <c r="J25" s="531" t="s">
        <v>1543</v>
      </c>
      <c r="K25" s="531"/>
      <c r="L25" s="531">
        <v>31</v>
      </c>
      <c r="M25" s="531" t="s">
        <v>50</v>
      </c>
      <c r="N25" s="531"/>
      <c r="O25" s="531" t="e">
        <v>#REF!</v>
      </c>
      <c r="P25" s="176" t="s">
        <v>90</v>
      </c>
      <c r="Q25" s="178">
        <v>5695479000</v>
      </c>
      <c r="R25" s="179">
        <v>0</v>
      </c>
      <c r="S25" s="179">
        <v>1500000</v>
      </c>
      <c r="T25" s="530">
        <v>0</v>
      </c>
      <c r="U25" s="530">
        <v>0</v>
      </c>
      <c r="V25" s="530">
        <v>0</v>
      </c>
      <c r="W25" s="530">
        <v>0</v>
      </c>
      <c r="X25" s="530">
        <v>0</v>
      </c>
      <c r="Y25" s="530">
        <v>0</v>
      </c>
      <c r="Z25" s="530">
        <v>0</v>
      </c>
      <c r="AA25" s="530">
        <v>0</v>
      </c>
      <c r="AB25" s="179">
        <v>0</v>
      </c>
      <c r="AC25" s="179">
        <v>0</v>
      </c>
      <c r="AD25" s="179">
        <v>0</v>
      </c>
      <c r="AE25" s="179">
        <v>0</v>
      </c>
      <c r="AF25" s="179">
        <v>0</v>
      </c>
      <c r="AG25" s="179">
        <v>1500000</v>
      </c>
      <c r="AH25" s="179">
        <v>5693979000</v>
      </c>
      <c r="AI25" s="180" t="s">
        <v>261</v>
      </c>
      <c r="AJ25" s="180" t="s">
        <v>55</v>
      </c>
      <c r="AK25" s="3"/>
      <c r="AL25" s="551" t="s">
        <v>1502</v>
      </c>
      <c r="AM25" s="174" t="e">
        <v>#REF!</v>
      </c>
      <c r="AN25" s="174" t="e">
        <v>#REF!</v>
      </c>
    </row>
    <row r="26" spans="1:40" ht="15" customHeight="1" outlineLevel="2" x14ac:dyDescent="0.25">
      <c r="A26" s="521"/>
      <c r="B26" s="521"/>
      <c r="C26" s="521"/>
      <c r="D26" s="521"/>
      <c r="E26" s="521"/>
      <c r="F26" s="521"/>
      <c r="G26" s="521"/>
      <c r="H26" s="522"/>
      <c r="I26" s="522"/>
      <c r="J26" s="522"/>
      <c r="K26" s="522"/>
      <c r="L26" s="522"/>
      <c r="M26" s="522"/>
      <c r="N26" s="522"/>
      <c r="O26" s="522"/>
      <c r="P26" s="10" t="s">
        <v>86</v>
      </c>
      <c r="Q26" s="17">
        <v>5915242000</v>
      </c>
      <c r="R26" s="17">
        <v>0</v>
      </c>
      <c r="S26" s="17">
        <v>176500000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176500000</v>
      </c>
      <c r="AH26" s="17">
        <v>5738742000</v>
      </c>
      <c r="AI26" s="524"/>
      <c r="AJ26" s="524"/>
      <c r="AM26" s="174" t="e">
        <v>#REF!</v>
      </c>
    </row>
    <row r="27" spans="1:40" ht="15" customHeight="1" outlineLevel="2" x14ac:dyDescent="0.25">
      <c r="A27" s="521"/>
      <c r="B27" s="521"/>
      <c r="C27" s="521"/>
      <c r="D27" s="521"/>
      <c r="E27" s="521"/>
      <c r="F27" s="521"/>
      <c r="G27" s="521"/>
      <c r="H27" s="522"/>
      <c r="I27" s="522"/>
      <c r="J27" s="522"/>
      <c r="K27" s="522"/>
      <c r="L27" s="522"/>
      <c r="M27" s="522"/>
      <c r="N27" s="522"/>
      <c r="O27" s="522"/>
      <c r="P27" s="520"/>
      <c r="Q27" s="527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26"/>
      <c r="AE27" s="526"/>
      <c r="AF27" s="526"/>
      <c r="AG27" s="526"/>
      <c r="AH27" s="526"/>
      <c r="AI27" s="524"/>
      <c r="AJ27" s="524"/>
      <c r="AM27" s="174" t="e">
        <v>#REF!</v>
      </c>
    </row>
    <row r="28" spans="1:40" ht="15" customHeight="1" outlineLevel="2" x14ac:dyDescent="0.25">
      <c r="A28" s="4"/>
      <c r="B28" s="4"/>
      <c r="C28" s="4"/>
      <c r="D28" s="4"/>
      <c r="E28" s="4"/>
      <c r="F28" s="4"/>
      <c r="G28" s="4"/>
      <c r="H28" s="7"/>
      <c r="I28" s="7"/>
      <c r="J28" s="7"/>
      <c r="K28" s="7"/>
      <c r="L28" s="7"/>
      <c r="M28" s="7"/>
      <c r="N28" s="7"/>
      <c r="O28" s="7"/>
      <c r="P28" s="11" t="s">
        <v>87</v>
      </c>
      <c r="Q28" s="527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28"/>
      <c r="AJ28" s="28"/>
      <c r="AM28" s="174" t="e">
        <v>#REF!</v>
      </c>
    </row>
    <row r="29" spans="1:40" s="174" customFormat="1" ht="15" customHeight="1" outlineLevel="2" x14ac:dyDescent="0.25">
      <c r="A29" s="176">
        <v>31</v>
      </c>
      <c r="B29" s="176" t="s">
        <v>67</v>
      </c>
      <c r="C29" s="176" t="s">
        <v>49</v>
      </c>
      <c r="D29" s="176" t="s">
        <v>50</v>
      </c>
      <c r="E29" s="176" t="s">
        <v>50</v>
      </c>
      <c r="F29" s="176" t="s">
        <v>58</v>
      </c>
      <c r="G29" s="176" t="s">
        <v>52</v>
      </c>
      <c r="H29" s="177">
        <v>30481028</v>
      </c>
      <c r="I29" s="531" t="s">
        <v>1544</v>
      </c>
      <c r="J29" s="531" t="s">
        <v>1545</v>
      </c>
      <c r="K29" s="531" t="s">
        <v>96</v>
      </c>
      <c r="L29" s="531">
        <v>31</v>
      </c>
      <c r="M29" s="531" t="s">
        <v>50</v>
      </c>
      <c r="N29" s="531"/>
      <c r="O29" s="531" t="e">
        <v>#REF!</v>
      </c>
      <c r="P29" s="176" t="s">
        <v>97</v>
      </c>
      <c r="Q29" s="178">
        <v>7246631000</v>
      </c>
      <c r="R29" s="179">
        <v>0</v>
      </c>
      <c r="S29" s="179">
        <v>0</v>
      </c>
      <c r="T29" s="530">
        <v>0</v>
      </c>
      <c r="U29" s="530">
        <v>0</v>
      </c>
      <c r="V29" s="530">
        <v>0</v>
      </c>
      <c r="W29" s="530">
        <v>0</v>
      </c>
      <c r="X29" s="530">
        <v>0</v>
      </c>
      <c r="Y29" s="530">
        <v>0</v>
      </c>
      <c r="Z29" s="530">
        <v>0</v>
      </c>
      <c r="AA29" s="530">
        <v>0</v>
      </c>
      <c r="AB29" s="179">
        <v>0</v>
      </c>
      <c r="AC29" s="179">
        <v>0</v>
      </c>
      <c r="AD29" s="179">
        <v>0</v>
      </c>
      <c r="AE29" s="179">
        <v>0</v>
      </c>
      <c r="AF29" s="179">
        <v>0</v>
      </c>
      <c r="AG29" s="179">
        <v>0</v>
      </c>
      <c r="AH29" s="179">
        <v>7246631000</v>
      </c>
      <c r="AI29" s="180" t="s">
        <v>1516</v>
      </c>
      <c r="AJ29" s="180" t="s">
        <v>55</v>
      </c>
      <c r="AK29" s="3"/>
      <c r="AL29" s="551" t="s">
        <v>1502</v>
      </c>
      <c r="AM29" s="174" t="e">
        <v>#REF!</v>
      </c>
      <c r="AN29" s="174" t="e">
        <v>#REF!</v>
      </c>
    </row>
    <row r="30" spans="1:40" ht="15" customHeight="1" outlineLevel="2" x14ac:dyDescent="0.25">
      <c r="A30" s="521"/>
      <c r="B30" s="521"/>
      <c r="C30" s="521"/>
      <c r="D30" s="521"/>
      <c r="E30" s="521"/>
      <c r="F30" s="521"/>
      <c r="G30" s="521"/>
      <c r="H30" s="522"/>
      <c r="I30" s="522"/>
      <c r="J30" s="522"/>
      <c r="K30" s="522"/>
      <c r="L30" s="522"/>
      <c r="M30" s="522"/>
      <c r="N30" s="522"/>
      <c r="O30" s="522"/>
      <c r="P30" s="10" t="s">
        <v>105</v>
      </c>
      <c r="Q30" s="17">
        <v>7246631000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7246631000</v>
      </c>
      <c r="AI30" s="524"/>
      <c r="AJ30" s="524"/>
      <c r="AM30" s="174" t="e">
        <v>#REF!</v>
      </c>
    </row>
    <row r="31" spans="1:40" ht="15" customHeight="1" outlineLevel="2" x14ac:dyDescent="0.25">
      <c r="A31" s="4"/>
      <c r="B31" s="4"/>
      <c r="C31" s="4"/>
      <c r="D31" s="4"/>
      <c r="E31" s="4"/>
      <c r="F31" s="4"/>
      <c r="G31" s="4"/>
      <c r="H31" s="7"/>
      <c r="I31" s="7"/>
      <c r="J31" s="7"/>
      <c r="K31" s="7"/>
      <c r="L31" s="7"/>
      <c r="M31" s="7"/>
      <c r="N31" s="7"/>
      <c r="O31" s="7"/>
      <c r="P31" s="521"/>
      <c r="Q31" s="527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  <c r="AD31" s="526"/>
      <c r="AE31" s="526"/>
      <c r="AF31" s="526"/>
      <c r="AG31" s="526"/>
      <c r="AH31" s="526"/>
      <c r="AI31" s="28"/>
      <c r="AJ31" s="28"/>
      <c r="AM31" s="174" t="e">
        <v>#REF!</v>
      </c>
    </row>
    <row r="32" spans="1:40" ht="18.75" customHeight="1" outlineLevel="1" x14ac:dyDescent="0.3">
      <c r="A32" s="521"/>
      <c r="B32" s="521"/>
      <c r="C32" s="521"/>
      <c r="D32" s="521"/>
      <c r="E32" s="520"/>
      <c r="F32" s="521"/>
      <c r="G32" s="521"/>
      <c r="H32" s="522"/>
      <c r="I32" s="522"/>
      <c r="J32" s="522"/>
      <c r="K32" s="522"/>
      <c r="L32" s="522"/>
      <c r="M32" s="522"/>
      <c r="N32" s="522"/>
      <c r="O32" s="522"/>
      <c r="P32" s="26" t="s">
        <v>106</v>
      </c>
      <c r="Q32" s="27">
        <v>32047553011</v>
      </c>
      <c r="R32" s="27">
        <v>3368167232</v>
      </c>
      <c r="S32" s="27">
        <v>7967075712</v>
      </c>
      <c r="T32" s="27">
        <v>260033480</v>
      </c>
      <c r="U32" s="27">
        <v>150621228</v>
      </c>
      <c r="V32" s="27">
        <v>534885506</v>
      </c>
      <c r="W32" s="27">
        <v>945540214</v>
      </c>
      <c r="X32" s="27">
        <v>479708092</v>
      </c>
      <c r="Y32" s="27">
        <v>767460930</v>
      </c>
      <c r="Z32" s="27">
        <v>1314754778</v>
      </c>
      <c r="AA32" s="27">
        <v>2561923800</v>
      </c>
      <c r="AB32" s="27">
        <v>3507464014</v>
      </c>
      <c r="AC32" s="27">
        <v>240668540</v>
      </c>
      <c r="AD32" s="27">
        <v>1135597186</v>
      </c>
      <c r="AE32" s="27">
        <v>232308174</v>
      </c>
      <c r="AF32" s="27">
        <v>5116037914</v>
      </c>
      <c r="AG32" s="27">
        <v>2851037798</v>
      </c>
      <c r="AH32" s="27">
        <v>20712310067</v>
      </c>
      <c r="AI32" s="524"/>
      <c r="AJ32" s="524"/>
      <c r="AM32" s="174" t="e">
        <v>#REF!</v>
      </c>
    </row>
    <row r="33" spans="1:40" ht="15" customHeight="1" outlineLevel="1" x14ac:dyDescent="0.25">
      <c r="A33" s="521"/>
      <c r="B33" s="521"/>
      <c r="C33" s="521"/>
      <c r="D33" s="521"/>
      <c r="E33" s="520"/>
      <c r="F33" s="521"/>
      <c r="G33" s="521"/>
      <c r="H33" s="522"/>
      <c r="I33" s="522"/>
      <c r="J33" s="522"/>
      <c r="K33" s="522"/>
      <c r="L33" s="522"/>
      <c r="M33" s="522"/>
      <c r="N33" s="522"/>
      <c r="O33" s="522"/>
      <c r="P33" s="520"/>
      <c r="Q33" s="518"/>
      <c r="R33" s="519"/>
      <c r="S33" s="519"/>
      <c r="T33" s="519"/>
      <c r="U33" s="519"/>
      <c r="V33" s="519"/>
      <c r="W33" s="519"/>
      <c r="X33" s="519"/>
      <c r="Y33" s="519"/>
      <c r="Z33" s="519"/>
      <c r="AA33" s="519"/>
      <c r="AB33" s="519"/>
      <c r="AC33" s="519"/>
      <c r="AD33" s="519"/>
      <c r="AE33" s="519"/>
      <c r="AF33" s="519"/>
      <c r="AG33" s="519"/>
      <c r="AH33" s="519"/>
      <c r="AI33" s="524"/>
      <c r="AJ33" s="524"/>
      <c r="AM33" s="174" t="e">
        <v>#REF!</v>
      </c>
    </row>
    <row r="34" spans="1:40" ht="26.25" customHeight="1" outlineLevel="1" x14ac:dyDescent="0.4">
      <c r="A34" s="521"/>
      <c r="B34" s="521"/>
      <c r="C34" s="521"/>
      <c r="D34" s="521"/>
      <c r="E34" s="520"/>
      <c r="F34" s="521"/>
      <c r="G34" s="521"/>
      <c r="H34" s="522"/>
      <c r="I34" s="522"/>
      <c r="J34" s="522"/>
      <c r="K34" s="522"/>
      <c r="L34" s="522"/>
      <c r="M34" s="522"/>
      <c r="N34" s="522"/>
      <c r="O34" s="522"/>
      <c r="P34" s="35" t="s">
        <v>107</v>
      </c>
      <c r="Q34" s="518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24"/>
      <c r="AJ34" s="524"/>
      <c r="AM34" s="174" t="e">
        <v>#REF!</v>
      </c>
    </row>
    <row r="35" spans="1:40" ht="15" customHeight="1" outlineLevel="1" x14ac:dyDescent="0.25">
      <c r="A35" s="4"/>
      <c r="B35" s="4"/>
      <c r="C35" s="4"/>
      <c r="D35" s="4"/>
      <c r="E35" s="5"/>
      <c r="F35" s="4"/>
      <c r="G35" s="4"/>
      <c r="H35" s="7"/>
      <c r="I35" s="7"/>
      <c r="J35" s="7"/>
      <c r="K35" s="7"/>
      <c r="L35" s="7"/>
      <c r="M35" s="7"/>
      <c r="N35" s="7"/>
      <c r="O35" s="7"/>
      <c r="P35" s="11" t="s">
        <v>47</v>
      </c>
      <c r="Q35" s="518"/>
      <c r="R35" s="519"/>
      <c r="S35" s="519"/>
      <c r="T35" s="519"/>
      <c r="U35" s="519"/>
      <c r="V35" s="519"/>
      <c r="W35" s="519"/>
      <c r="X35" s="519"/>
      <c r="Y35" s="519"/>
      <c r="Z35" s="519"/>
      <c r="AA35" s="519"/>
      <c r="AB35" s="519"/>
      <c r="AC35" s="519"/>
      <c r="AD35" s="519"/>
      <c r="AE35" s="519"/>
      <c r="AF35" s="519"/>
      <c r="AG35" s="519"/>
      <c r="AH35" s="519"/>
      <c r="AI35" s="28"/>
      <c r="AJ35" s="28"/>
      <c r="AM35" s="174" t="e">
        <v>#REF!</v>
      </c>
    </row>
    <row r="36" spans="1:40" s="174" customFormat="1" ht="15" customHeight="1" outlineLevel="2" x14ac:dyDescent="0.25">
      <c r="A36" s="176">
        <v>31</v>
      </c>
      <c r="B36" s="176" t="s">
        <v>57</v>
      </c>
      <c r="C36" s="176" t="s">
        <v>49</v>
      </c>
      <c r="D36" s="176" t="s">
        <v>50</v>
      </c>
      <c r="E36" s="176" t="s">
        <v>108</v>
      </c>
      <c r="F36" s="176" t="s">
        <v>58</v>
      </c>
      <c r="G36" s="176" t="s">
        <v>98</v>
      </c>
      <c r="H36" s="177">
        <v>30412923</v>
      </c>
      <c r="I36" s="531" t="s">
        <v>1546</v>
      </c>
      <c r="J36" s="531" t="s">
        <v>1547</v>
      </c>
      <c r="K36" s="531" t="s">
        <v>109</v>
      </c>
      <c r="L36" s="531">
        <v>31</v>
      </c>
      <c r="M36" s="531" t="s">
        <v>108</v>
      </c>
      <c r="N36" s="531"/>
      <c r="O36" s="531" t="e">
        <v>#REF!</v>
      </c>
      <c r="P36" s="176" t="s">
        <v>110</v>
      </c>
      <c r="Q36" s="178">
        <v>19780000</v>
      </c>
      <c r="R36" s="179">
        <v>3756000</v>
      </c>
      <c r="S36" s="179">
        <v>3756000</v>
      </c>
      <c r="T36" s="530">
        <v>0</v>
      </c>
      <c r="U36" s="530">
        <v>0</v>
      </c>
      <c r="V36" s="530">
        <v>0</v>
      </c>
      <c r="W36" s="530">
        <v>0</v>
      </c>
      <c r="X36" s="530">
        <v>0</v>
      </c>
      <c r="Y36" s="530">
        <v>0</v>
      </c>
      <c r="Z36" s="530">
        <v>3756000</v>
      </c>
      <c r="AA36" s="530">
        <v>3756000</v>
      </c>
      <c r="AB36" s="179">
        <v>3756000</v>
      </c>
      <c r="AC36" s="179">
        <v>0</v>
      </c>
      <c r="AD36" s="179">
        <v>0</v>
      </c>
      <c r="AE36" s="179">
        <v>0</v>
      </c>
      <c r="AF36" s="179">
        <v>3756000</v>
      </c>
      <c r="AG36" s="179">
        <v>0</v>
      </c>
      <c r="AH36" s="179">
        <v>12268000</v>
      </c>
      <c r="AI36" s="180" t="s">
        <v>413</v>
      </c>
      <c r="AJ36" s="180" t="s">
        <v>55</v>
      </c>
      <c r="AK36" s="3"/>
      <c r="AL36" s="551" t="s">
        <v>1484</v>
      </c>
      <c r="AM36" s="174" t="e">
        <v>#REF!</v>
      </c>
      <c r="AN36" s="174" t="e">
        <v>#REF!</v>
      </c>
    </row>
    <row r="37" spans="1:40" ht="15" customHeight="1" outlineLevel="2" x14ac:dyDescent="0.25">
      <c r="A37" s="521"/>
      <c r="B37" s="521"/>
      <c r="C37" s="521"/>
      <c r="D37" s="521"/>
      <c r="E37" s="521"/>
      <c r="F37" s="521"/>
      <c r="G37" s="521"/>
      <c r="H37" s="522"/>
      <c r="I37" s="522"/>
      <c r="J37" s="522"/>
      <c r="K37" s="522"/>
      <c r="L37" s="522"/>
      <c r="M37" s="522"/>
      <c r="N37" s="522"/>
      <c r="O37" s="522"/>
      <c r="P37" s="10" t="s">
        <v>73</v>
      </c>
      <c r="Q37" s="17">
        <v>19780000</v>
      </c>
      <c r="R37" s="17">
        <v>3756000</v>
      </c>
      <c r="S37" s="17">
        <v>3756000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3756000</v>
      </c>
      <c r="AA37" s="17">
        <v>3756000</v>
      </c>
      <c r="AB37" s="17">
        <v>3756000</v>
      </c>
      <c r="AC37" s="17">
        <v>0</v>
      </c>
      <c r="AD37" s="17">
        <v>0</v>
      </c>
      <c r="AE37" s="17">
        <v>0</v>
      </c>
      <c r="AF37" s="17">
        <v>3756000</v>
      </c>
      <c r="AG37" s="17">
        <v>0</v>
      </c>
      <c r="AH37" s="17">
        <v>12268000</v>
      </c>
      <c r="AI37" s="524"/>
      <c r="AJ37" s="524"/>
      <c r="AM37" s="174" t="e">
        <v>#REF!</v>
      </c>
    </row>
    <row r="38" spans="1:40" ht="15" customHeight="1" outlineLevel="2" x14ac:dyDescent="0.25">
      <c r="A38" s="4"/>
      <c r="B38" s="4"/>
      <c r="C38" s="4"/>
      <c r="D38" s="4"/>
      <c r="E38" s="4"/>
      <c r="F38" s="4"/>
      <c r="G38" s="4"/>
      <c r="H38" s="7"/>
      <c r="I38" s="7"/>
      <c r="J38" s="7"/>
      <c r="K38" s="7"/>
      <c r="L38" s="7"/>
      <c r="M38" s="7"/>
      <c r="N38" s="7"/>
      <c r="O38" s="7"/>
      <c r="P38" s="521"/>
      <c r="Q38" s="527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  <c r="AD38" s="526"/>
      <c r="AE38" s="526"/>
      <c r="AF38" s="526"/>
      <c r="AG38" s="526"/>
      <c r="AH38" s="526"/>
      <c r="AI38" s="28"/>
      <c r="AJ38" s="28"/>
      <c r="AM38" s="174" t="e">
        <v>#REF!</v>
      </c>
    </row>
    <row r="39" spans="1:40" ht="15" customHeight="1" outlineLevel="2" x14ac:dyDescent="0.25">
      <c r="A39" s="521"/>
      <c r="B39" s="521"/>
      <c r="C39" s="521"/>
      <c r="D39" s="521"/>
      <c r="E39" s="521"/>
      <c r="F39" s="521"/>
      <c r="G39" s="521"/>
      <c r="H39" s="522"/>
      <c r="I39" s="522"/>
      <c r="J39" s="522"/>
      <c r="K39" s="522"/>
      <c r="L39" s="522"/>
      <c r="M39" s="522"/>
      <c r="N39" s="522"/>
      <c r="O39" s="522"/>
      <c r="P39" s="11" t="s">
        <v>82</v>
      </c>
      <c r="Q39" s="527"/>
      <c r="R39" s="526"/>
      <c r="S39" s="526"/>
      <c r="T39" s="526"/>
      <c r="U39" s="526"/>
      <c r="V39" s="526"/>
      <c r="W39" s="526"/>
      <c r="X39" s="526"/>
      <c r="Y39" s="526"/>
      <c r="Z39" s="526"/>
      <c r="AA39" s="526"/>
      <c r="AB39" s="526"/>
      <c r="AC39" s="526"/>
      <c r="AD39" s="526"/>
      <c r="AE39" s="526"/>
      <c r="AF39" s="526"/>
      <c r="AG39" s="526"/>
      <c r="AH39" s="526"/>
      <c r="AI39" s="524"/>
      <c r="AJ39" s="524"/>
      <c r="AM39" s="174" t="e">
        <v>#REF!</v>
      </c>
    </row>
    <row r="40" spans="1:40" s="174" customFormat="1" ht="15" customHeight="1" outlineLevel="2" x14ac:dyDescent="0.25">
      <c r="A40" s="176">
        <v>31</v>
      </c>
      <c r="B40" s="176" t="s">
        <v>67</v>
      </c>
      <c r="C40" s="176" t="s">
        <v>65</v>
      </c>
      <c r="D40" s="176" t="s">
        <v>50</v>
      </c>
      <c r="E40" s="176" t="s">
        <v>108</v>
      </c>
      <c r="F40" s="176" t="s">
        <v>51</v>
      </c>
      <c r="G40" s="176" t="s">
        <v>52</v>
      </c>
      <c r="H40" s="177">
        <v>40001267</v>
      </c>
      <c r="I40" s="531" t="s">
        <v>1548</v>
      </c>
      <c r="J40" s="531" t="s">
        <v>1549</v>
      </c>
      <c r="K40" s="531"/>
      <c r="L40" s="531">
        <v>31</v>
      </c>
      <c r="M40" s="531" t="s">
        <v>108</v>
      </c>
      <c r="N40" s="531"/>
      <c r="O40" s="531" t="e">
        <v>#REF!</v>
      </c>
      <c r="P40" s="176" t="s">
        <v>111</v>
      </c>
      <c r="Q40" s="178">
        <v>499206000</v>
      </c>
      <c r="R40" s="179">
        <v>0</v>
      </c>
      <c r="S40" s="179">
        <v>101600000</v>
      </c>
      <c r="T40" s="530">
        <v>0</v>
      </c>
      <c r="U40" s="530">
        <v>0</v>
      </c>
      <c r="V40" s="530">
        <v>0</v>
      </c>
      <c r="W40" s="530">
        <v>0</v>
      </c>
      <c r="X40" s="530">
        <v>0</v>
      </c>
      <c r="Y40" s="530">
        <v>0</v>
      </c>
      <c r="Z40" s="530">
        <v>0</v>
      </c>
      <c r="AA40" s="530">
        <v>0</v>
      </c>
      <c r="AB40" s="179">
        <v>0</v>
      </c>
      <c r="AC40" s="179">
        <v>0</v>
      </c>
      <c r="AD40" s="179">
        <v>0</v>
      </c>
      <c r="AE40" s="179">
        <v>0</v>
      </c>
      <c r="AF40" s="179">
        <v>0</v>
      </c>
      <c r="AG40" s="179">
        <v>101600000</v>
      </c>
      <c r="AH40" s="179">
        <v>397606000</v>
      </c>
      <c r="AI40" s="180" t="s">
        <v>80</v>
      </c>
      <c r="AJ40" s="180" t="s">
        <v>64</v>
      </c>
      <c r="AK40" s="3"/>
      <c r="AL40" s="551" t="s">
        <v>1495</v>
      </c>
      <c r="AM40" s="174" t="e">
        <v>#REF!</v>
      </c>
      <c r="AN40" s="174" t="e">
        <v>#REF!</v>
      </c>
    </row>
    <row r="41" spans="1:40" ht="15" customHeight="1" outlineLevel="2" x14ac:dyDescent="0.25">
      <c r="A41" s="521"/>
      <c r="B41" s="521"/>
      <c r="C41" s="521"/>
      <c r="D41" s="521"/>
      <c r="E41" s="521"/>
      <c r="F41" s="521"/>
      <c r="G41" s="521"/>
      <c r="H41" s="522"/>
      <c r="I41" s="522"/>
      <c r="J41" s="522"/>
      <c r="K41" s="522"/>
      <c r="L41" s="522"/>
      <c r="M41" s="522"/>
      <c r="N41" s="522"/>
      <c r="O41" s="522"/>
      <c r="P41" s="10" t="s">
        <v>86</v>
      </c>
      <c r="Q41" s="17">
        <v>499206000</v>
      </c>
      <c r="R41" s="17">
        <v>0</v>
      </c>
      <c r="S41" s="17">
        <v>101600000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101600000</v>
      </c>
      <c r="AH41" s="17">
        <v>397606000</v>
      </c>
      <c r="AI41" s="524"/>
      <c r="AJ41" s="524"/>
      <c r="AM41" s="174" t="e">
        <v>#REF!</v>
      </c>
    </row>
    <row r="42" spans="1:40" ht="15" customHeight="1" outlineLevel="2" x14ac:dyDescent="0.25">
      <c r="A42" s="521"/>
      <c r="B42" s="521"/>
      <c r="C42" s="521"/>
      <c r="D42" s="521"/>
      <c r="E42" s="521"/>
      <c r="F42" s="521"/>
      <c r="G42" s="521"/>
      <c r="H42" s="522"/>
      <c r="I42" s="522"/>
      <c r="J42" s="522"/>
      <c r="K42" s="522"/>
      <c r="L42" s="522"/>
      <c r="M42" s="522"/>
      <c r="N42" s="522"/>
      <c r="O42" s="522"/>
      <c r="P42" s="521"/>
      <c r="Q42" s="527"/>
      <c r="R42" s="526"/>
      <c r="S42" s="526"/>
      <c r="T42" s="526"/>
      <c r="U42" s="526"/>
      <c r="V42" s="526"/>
      <c r="W42" s="526"/>
      <c r="X42" s="526"/>
      <c r="Y42" s="526"/>
      <c r="Z42" s="526"/>
      <c r="AA42" s="526"/>
      <c r="AB42" s="526"/>
      <c r="AC42" s="526"/>
      <c r="AD42" s="526"/>
      <c r="AE42" s="526"/>
      <c r="AF42" s="526"/>
      <c r="AG42" s="526"/>
      <c r="AH42" s="526"/>
      <c r="AI42" s="524"/>
      <c r="AJ42" s="524"/>
      <c r="AM42" s="174" t="e">
        <v>#REF!</v>
      </c>
    </row>
    <row r="43" spans="1:40" ht="18.75" customHeight="1" outlineLevel="1" x14ac:dyDescent="0.3">
      <c r="A43" s="521"/>
      <c r="B43" s="521"/>
      <c r="C43" s="521"/>
      <c r="D43" s="521"/>
      <c r="E43" s="520"/>
      <c r="F43" s="521"/>
      <c r="G43" s="521"/>
      <c r="H43" s="522"/>
      <c r="I43" s="522"/>
      <c r="J43" s="522"/>
      <c r="K43" s="522"/>
      <c r="L43" s="522"/>
      <c r="M43" s="522"/>
      <c r="N43" s="522"/>
      <c r="O43" s="522"/>
      <c r="P43" s="26" t="s">
        <v>117</v>
      </c>
      <c r="Q43" s="27">
        <v>518986000</v>
      </c>
      <c r="R43" s="27">
        <v>3756000</v>
      </c>
      <c r="S43" s="27">
        <v>105356000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3756000</v>
      </c>
      <c r="AA43" s="27">
        <v>3756000</v>
      </c>
      <c r="AB43" s="27">
        <v>3756000</v>
      </c>
      <c r="AC43" s="27">
        <v>0</v>
      </c>
      <c r="AD43" s="27">
        <v>0</v>
      </c>
      <c r="AE43" s="27">
        <v>0</v>
      </c>
      <c r="AF43" s="27">
        <v>3756000</v>
      </c>
      <c r="AG43" s="27">
        <v>101600000</v>
      </c>
      <c r="AH43" s="27">
        <v>409874000</v>
      </c>
      <c r="AI43" s="524"/>
      <c r="AJ43" s="524"/>
      <c r="AM43" s="174" t="e">
        <v>#REF!</v>
      </c>
    </row>
    <row r="44" spans="1:40" ht="15" customHeight="1" outlineLevel="1" x14ac:dyDescent="0.25">
      <c r="A44" s="521"/>
      <c r="B44" s="521"/>
      <c r="C44" s="521"/>
      <c r="D44" s="521"/>
      <c r="E44" s="520"/>
      <c r="F44" s="521"/>
      <c r="G44" s="521"/>
      <c r="H44" s="522"/>
      <c r="I44" s="522"/>
      <c r="J44" s="522"/>
      <c r="K44" s="522"/>
      <c r="L44" s="522"/>
      <c r="M44" s="522"/>
      <c r="N44" s="522"/>
      <c r="O44" s="522"/>
      <c r="P44" s="520"/>
      <c r="Q44" s="518"/>
      <c r="R44" s="519"/>
      <c r="S44" s="519"/>
      <c r="T44" s="519"/>
      <c r="U44" s="519"/>
      <c r="V44" s="519"/>
      <c r="W44" s="519"/>
      <c r="X44" s="519"/>
      <c r="Y44" s="519"/>
      <c r="Z44" s="519"/>
      <c r="AA44" s="519"/>
      <c r="AB44" s="519"/>
      <c r="AC44" s="519"/>
      <c r="AD44" s="519"/>
      <c r="AE44" s="519"/>
      <c r="AF44" s="519"/>
      <c r="AG44" s="519"/>
      <c r="AH44" s="519"/>
      <c r="AI44" s="524"/>
      <c r="AJ44" s="524"/>
      <c r="AM44" s="174" t="e">
        <v>#REF!</v>
      </c>
    </row>
    <row r="45" spans="1:40" ht="26.25" customHeight="1" outlineLevel="1" x14ac:dyDescent="0.4">
      <c r="A45" s="521"/>
      <c r="B45" s="521"/>
      <c r="C45" s="521"/>
      <c r="D45" s="521"/>
      <c r="E45" s="520"/>
      <c r="F45" s="521"/>
      <c r="G45" s="521"/>
      <c r="H45" s="522"/>
      <c r="I45" s="522"/>
      <c r="J45" s="522"/>
      <c r="K45" s="522"/>
      <c r="L45" s="522"/>
      <c r="M45" s="522"/>
      <c r="N45" s="522"/>
      <c r="O45" s="522"/>
      <c r="P45" s="35" t="s">
        <v>118</v>
      </c>
      <c r="Q45" s="518"/>
      <c r="R45" s="519"/>
      <c r="S45" s="519"/>
      <c r="T45" s="519"/>
      <c r="U45" s="519"/>
      <c r="V45" s="519"/>
      <c r="W45" s="519"/>
      <c r="X45" s="519"/>
      <c r="Y45" s="519"/>
      <c r="Z45" s="519"/>
      <c r="AA45" s="519"/>
      <c r="AB45" s="519"/>
      <c r="AC45" s="519"/>
      <c r="AD45" s="519"/>
      <c r="AE45" s="519"/>
      <c r="AF45" s="519"/>
      <c r="AG45" s="519"/>
      <c r="AH45" s="519"/>
      <c r="AI45" s="524"/>
      <c r="AJ45" s="524"/>
      <c r="AM45" s="174" t="e">
        <v>#REF!</v>
      </c>
    </row>
    <row r="46" spans="1:40" ht="15" customHeight="1" outlineLevel="1" x14ac:dyDescent="0.25">
      <c r="A46" s="521"/>
      <c r="B46" s="521"/>
      <c r="C46" s="521"/>
      <c r="D46" s="521"/>
      <c r="E46" s="520"/>
      <c r="F46" s="521"/>
      <c r="G46" s="521"/>
      <c r="H46" s="522"/>
      <c r="I46" s="522"/>
      <c r="J46" s="522"/>
      <c r="K46" s="522"/>
      <c r="L46" s="522"/>
      <c r="M46" s="522"/>
      <c r="N46" s="522"/>
      <c r="O46" s="522"/>
      <c r="P46" s="11" t="s">
        <v>47</v>
      </c>
      <c r="Q46" s="518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24"/>
      <c r="AJ46" s="524"/>
      <c r="AM46" s="174" t="e">
        <v>#REF!</v>
      </c>
    </row>
    <row r="47" spans="1:40" s="174" customFormat="1" ht="15" customHeight="1" outlineLevel="2" x14ac:dyDescent="0.25">
      <c r="A47" s="176">
        <v>31</v>
      </c>
      <c r="B47" s="176" t="s">
        <v>48</v>
      </c>
      <c r="C47" s="176" t="s">
        <v>49</v>
      </c>
      <c r="D47" s="176" t="s">
        <v>50</v>
      </c>
      <c r="E47" s="176" t="s">
        <v>119</v>
      </c>
      <c r="F47" s="176" t="s">
        <v>58</v>
      </c>
      <c r="G47" s="176" t="s">
        <v>98</v>
      </c>
      <c r="H47" s="177">
        <v>30171924</v>
      </c>
      <c r="I47" s="531" t="s">
        <v>1550</v>
      </c>
      <c r="J47" s="531" t="s">
        <v>1551</v>
      </c>
      <c r="K47" s="531" t="s">
        <v>120</v>
      </c>
      <c r="L47" s="531">
        <v>31</v>
      </c>
      <c r="M47" s="531" t="s">
        <v>119</v>
      </c>
      <c r="N47" s="531"/>
      <c r="O47" s="531" t="e">
        <v>#REF!</v>
      </c>
      <c r="P47" s="176" t="s">
        <v>121</v>
      </c>
      <c r="Q47" s="178">
        <v>17905700</v>
      </c>
      <c r="R47" s="179">
        <v>11161820</v>
      </c>
      <c r="S47" s="179">
        <v>0</v>
      </c>
      <c r="T47" s="530">
        <v>0</v>
      </c>
      <c r="U47" s="530">
        <v>0</v>
      </c>
      <c r="V47" s="530">
        <v>0</v>
      </c>
      <c r="W47" s="530">
        <v>0</v>
      </c>
      <c r="X47" s="530">
        <v>0</v>
      </c>
      <c r="Y47" s="530">
        <v>0</v>
      </c>
      <c r="Z47" s="530">
        <v>0</v>
      </c>
      <c r="AA47" s="530">
        <v>0</v>
      </c>
      <c r="AB47" s="179">
        <v>0</v>
      </c>
      <c r="AC47" s="179">
        <v>0</v>
      </c>
      <c r="AD47" s="179">
        <v>0</v>
      </c>
      <c r="AE47" s="179">
        <v>0</v>
      </c>
      <c r="AF47" s="179">
        <v>0</v>
      </c>
      <c r="AG47" s="179">
        <v>0</v>
      </c>
      <c r="AH47" s="179">
        <v>6743880</v>
      </c>
      <c r="AI47" s="180" t="s">
        <v>54</v>
      </c>
      <c r="AJ47" s="180" t="s">
        <v>55</v>
      </c>
      <c r="AK47" s="3" t="s">
        <v>56</v>
      </c>
      <c r="AL47" s="551" t="s">
        <v>1485</v>
      </c>
      <c r="AM47" s="174" t="e">
        <v>#REF!</v>
      </c>
      <c r="AN47" s="174" t="e">
        <v>#REF!</v>
      </c>
    </row>
    <row r="48" spans="1:40" s="174" customFormat="1" ht="15" customHeight="1" outlineLevel="2" x14ac:dyDescent="0.25">
      <c r="A48" s="176">
        <v>33</v>
      </c>
      <c r="B48" s="176" t="s">
        <v>48</v>
      </c>
      <c r="C48" s="176" t="s">
        <v>112</v>
      </c>
      <c r="D48" s="176" t="s">
        <v>50</v>
      </c>
      <c r="E48" s="176" t="s">
        <v>119</v>
      </c>
      <c r="F48" s="176" t="s">
        <v>124</v>
      </c>
      <c r="G48" s="176" t="s">
        <v>52</v>
      </c>
      <c r="H48" s="177">
        <v>30074834</v>
      </c>
      <c r="I48" s="531" t="s">
        <v>1552</v>
      </c>
      <c r="J48" s="531" t="s">
        <v>1553</v>
      </c>
      <c r="K48" s="531"/>
      <c r="L48" s="531">
        <v>33</v>
      </c>
      <c r="M48" s="531" t="s">
        <v>119</v>
      </c>
      <c r="N48" s="531" t="s">
        <v>67</v>
      </c>
      <c r="O48" s="531" t="e">
        <v>#REF!</v>
      </c>
      <c r="P48" s="176" t="s">
        <v>125</v>
      </c>
      <c r="Q48" s="178">
        <v>999484566</v>
      </c>
      <c r="R48" s="179">
        <v>929328037</v>
      </c>
      <c r="S48" s="179">
        <v>55588067</v>
      </c>
      <c r="T48" s="530">
        <v>55588067</v>
      </c>
      <c r="U48" s="530">
        <v>0</v>
      </c>
      <c r="V48" s="530">
        <v>0</v>
      </c>
      <c r="W48" s="530">
        <v>55588067</v>
      </c>
      <c r="X48" s="530">
        <v>0</v>
      </c>
      <c r="Y48" s="530">
        <v>0</v>
      </c>
      <c r="Z48" s="530">
        <v>0</v>
      </c>
      <c r="AA48" s="530">
        <v>0</v>
      </c>
      <c r="AB48" s="179">
        <v>55588067</v>
      </c>
      <c r="AC48" s="179">
        <v>0</v>
      </c>
      <c r="AD48" s="179">
        <v>0</v>
      </c>
      <c r="AE48" s="179">
        <v>0</v>
      </c>
      <c r="AF48" s="179">
        <v>55588067</v>
      </c>
      <c r="AG48" s="179">
        <v>0</v>
      </c>
      <c r="AH48" s="179">
        <v>14568462</v>
      </c>
      <c r="AI48" s="180" t="s">
        <v>54</v>
      </c>
      <c r="AJ48" s="180" t="s">
        <v>55</v>
      </c>
      <c r="AK48" s="3"/>
      <c r="AL48" s="551" t="s">
        <v>1472</v>
      </c>
      <c r="AM48" s="174" t="e">
        <v>#REF!</v>
      </c>
      <c r="AN48" s="174" t="e">
        <v>#REF!</v>
      </c>
    </row>
    <row r="49" spans="1:40" s="174" customFormat="1" ht="15" customHeight="1" outlineLevel="2" x14ac:dyDescent="0.25">
      <c r="A49" s="176">
        <v>31</v>
      </c>
      <c r="B49" s="176" t="s">
        <v>48</v>
      </c>
      <c r="C49" s="176" t="s">
        <v>49</v>
      </c>
      <c r="D49" s="176" t="s">
        <v>50</v>
      </c>
      <c r="E49" s="176" t="s">
        <v>119</v>
      </c>
      <c r="F49" s="176" t="s">
        <v>58</v>
      </c>
      <c r="G49" s="176" t="s">
        <v>98</v>
      </c>
      <c r="H49" s="177">
        <v>30171923</v>
      </c>
      <c r="I49" s="531" t="s">
        <v>1554</v>
      </c>
      <c r="J49" s="531" t="s">
        <v>1555</v>
      </c>
      <c r="K49" s="531" t="s">
        <v>126</v>
      </c>
      <c r="L49" s="531">
        <v>31</v>
      </c>
      <c r="M49" s="531" t="s">
        <v>119</v>
      </c>
      <c r="N49" s="531"/>
      <c r="O49" s="531" t="e">
        <v>#REF!</v>
      </c>
      <c r="P49" s="176" t="s">
        <v>127</v>
      </c>
      <c r="Q49" s="178">
        <v>17905700</v>
      </c>
      <c r="R49" s="179">
        <v>3900000</v>
      </c>
      <c r="S49" s="179">
        <v>0</v>
      </c>
      <c r="T49" s="530">
        <v>0</v>
      </c>
      <c r="U49" s="530">
        <v>0</v>
      </c>
      <c r="V49" s="530">
        <v>0</v>
      </c>
      <c r="W49" s="530">
        <v>0</v>
      </c>
      <c r="X49" s="530">
        <v>0</v>
      </c>
      <c r="Y49" s="530">
        <v>0</v>
      </c>
      <c r="Z49" s="530">
        <v>0</v>
      </c>
      <c r="AA49" s="530">
        <v>0</v>
      </c>
      <c r="AB49" s="179">
        <v>0</v>
      </c>
      <c r="AC49" s="179">
        <v>0</v>
      </c>
      <c r="AD49" s="179">
        <v>0</v>
      </c>
      <c r="AE49" s="179">
        <v>0</v>
      </c>
      <c r="AF49" s="179">
        <v>0</v>
      </c>
      <c r="AG49" s="179">
        <v>0</v>
      </c>
      <c r="AH49" s="179">
        <v>14005700</v>
      </c>
      <c r="AI49" s="180" t="s">
        <v>54</v>
      </c>
      <c r="AJ49" s="180" t="s">
        <v>55</v>
      </c>
      <c r="AK49" s="3" t="s">
        <v>56</v>
      </c>
      <c r="AL49" s="551" t="s">
        <v>1486</v>
      </c>
      <c r="AM49" s="174" t="e">
        <v>#REF!</v>
      </c>
      <c r="AN49" s="174" t="e">
        <v>#REF!</v>
      </c>
    </row>
    <row r="50" spans="1:40" ht="15" customHeight="1" outlineLevel="2" x14ac:dyDescent="0.25">
      <c r="A50" s="521"/>
      <c r="B50" s="521"/>
      <c r="C50" s="521"/>
      <c r="D50" s="521"/>
      <c r="E50" s="521"/>
      <c r="F50" s="521"/>
      <c r="G50" s="521"/>
      <c r="H50" s="522"/>
      <c r="I50" s="522"/>
      <c r="J50" s="522"/>
      <c r="K50" s="522"/>
      <c r="L50" s="522"/>
      <c r="M50" s="522"/>
      <c r="N50" s="522"/>
      <c r="O50" s="522"/>
      <c r="P50" s="10" t="s">
        <v>73</v>
      </c>
      <c r="Q50" s="24">
        <v>1035295966</v>
      </c>
      <c r="R50" s="24">
        <v>944389857</v>
      </c>
      <c r="S50" s="24">
        <v>55588067</v>
      </c>
      <c r="T50" s="24">
        <v>55588067</v>
      </c>
      <c r="U50" s="24">
        <v>0</v>
      </c>
      <c r="V50" s="24">
        <v>0</v>
      </c>
      <c r="W50" s="24">
        <v>55588067</v>
      </c>
      <c r="X50" s="24">
        <v>0</v>
      </c>
      <c r="Y50" s="24">
        <v>0</v>
      </c>
      <c r="Z50" s="24">
        <v>0</v>
      </c>
      <c r="AA50" s="24">
        <v>0</v>
      </c>
      <c r="AB50" s="24">
        <v>55588067</v>
      </c>
      <c r="AC50" s="24">
        <v>0</v>
      </c>
      <c r="AD50" s="24">
        <v>0</v>
      </c>
      <c r="AE50" s="24">
        <v>0</v>
      </c>
      <c r="AF50" s="24">
        <v>55588067</v>
      </c>
      <c r="AG50" s="24">
        <v>0</v>
      </c>
      <c r="AH50" s="24">
        <v>35318042</v>
      </c>
      <c r="AI50" s="524"/>
      <c r="AJ50" s="524"/>
      <c r="AM50" s="174" t="e">
        <v>#REF!</v>
      </c>
    </row>
    <row r="51" spans="1:40" ht="15" customHeight="1" outlineLevel="2" x14ac:dyDescent="0.25">
      <c r="A51" s="521"/>
      <c r="B51" s="521"/>
      <c r="C51" s="521"/>
      <c r="D51" s="521"/>
      <c r="E51" s="521"/>
      <c r="F51" s="521"/>
      <c r="G51" s="521"/>
      <c r="H51" s="522"/>
      <c r="I51" s="522"/>
      <c r="J51" s="522"/>
      <c r="K51" s="522"/>
      <c r="L51" s="522"/>
      <c r="M51" s="522"/>
      <c r="N51" s="522"/>
      <c r="O51" s="522"/>
      <c r="P51" s="521"/>
      <c r="Q51" s="527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4"/>
      <c r="AJ51" s="524"/>
      <c r="AM51" s="174" t="e">
        <v>#REF!</v>
      </c>
    </row>
    <row r="52" spans="1:40" ht="15" customHeight="1" outlineLevel="2" x14ac:dyDescent="0.25">
      <c r="A52" s="521"/>
      <c r="B52" s="521"/>
      <c r="C52" s="521"/>
      <c r="D52" s="521"/>
      <c r="E52" s="521"/>
      <c r="F52" s="521"/>
      <c r="G52" s="521"/>
      <c r="H52" s="522"/>
      <c r="I52" s="522"/>
      <c r="J52" s="522"/>
      <c r="K52" s="522"/>
      <c r="L52" s="522"/>
      <c r="M52" s="522"/>
      <c r="N52" s="522"/>
      <c r="O52" s="522"/>
      <c r="P52" s="11" t="s">
        <v>129</v>
      </c>
      <c r="Q52" s="527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4"/>
      <c r="AJ52" s="524"/>
      <c r="AM52" s="174" t="e">
        <v>#REF!</v>
      </c>
    </row>
    <row r="53" spans="1:40" s="174" customFormat="1" ht="15" customHeight="1" outlineLevel="2" x14ac:dyDescent="0.25">
      <c r="A53" s="176">
        <v>31</v>
      </c>
      <c r="B53" s="176" t="s">
        <v>48</v>
      </c>
      <c r="C53" s="176" t="s">
        <v>61</v>
      </c>
      <c r="D53" s="176" t="s">
        <v>50</v>
      </c>
      <c r="E53" s="176" t="s">
        <v>119</v>
      </c>
      <c r="F53" s="176" t="s">
        <v>58</v>
      </c>
      <c r="G53" s="176" t="s">
        <v>52</v>
      </c>
      <c r="H53" s="177">
        <v>30134906</v>
      </c>
      <c r="I53" s="531" t="s">
        <v>1556</v>
      </c>
      <c r="J53" s="531" t="s">
        <v>1557</v>
      </c>
      <c r="K53" s="531"/>
      <c r="L53" s="531">
        <v>31</v>
      </c>
      <c r="M53" s="531" t="s">
        <v>119</v>
      </c>
      <c r="N53" s="531"/>
      <c r="O53" s="531" t="e">
        <v>#REF!</v>
      </c>
      <c r="P53" s="176" t="s">
        <v>130</v>
      </c>
      <c r="Q53" s="178">
        <v>1728886839</v>
      </c>
      <c r="R53" s="179">
        <v>1727840672</v>
      </c>
      <c r="S53" s="179">
        <v>1046167</v>
      </c>
      <c r="T53" s="530">
        <v>1046167</v>
      </c>
      <c r="U53" s="530">
        <v>0</v>
      </c>
      <c r="V53" s="530">
        <v>0</v>
      </c>
      <c r="W53" s="530">
        <v>1046167</v>
      </c>
      <c r="X53" s="530">
        <v>0</v>
      </c>
      <c r="Y53" s="530">
        <v>0</v>
      </c>
      <c r="Z53" s="530">
        <v>0</v>
      </c>
      <c r="AA53" s="530">
        <v>0</v>
      </c>
      <c r="AB53" s="179">
        <v>1046167</v>
      </c>
      <c r="AC53" s="179">
        <v>0</v>
      </c>
      <c r="AD53" s="179">
        <v>0</v>
      </c>
      <c r="AE53" s="179">
        <v>0</v>
      </c>
      <c r="AF53" s="179">
        <v>1046167</v>
      </c>
      <c r="AG53" s="179">
        <v>0</v>
      </c>
      <c r="AH53" s="179">
        <v>0</v>
      </c>
      <c r="AI53" s="180" t="s">
        <v>131</v>
      </c>
      <c r="AJ53" s="180" t="s">
        <v>55</v>
      </c>
      <c r="AK53" s="3" t="s">
        <v>132</v>
      </c>
      <c r="AL53" s="551" t="s">
        <v>1402</v>
      </c>
      <c r="AM53" s="174" t="e">
        <v>#REF!</v>
      </c>
      <c r="AN53" s="174" t="e">
        <v>#REF!</v>
      </c>
    </row>
    <row r="54" spans="1:40" s="174" customFormat="1" ht="15" customHeight="1" outlineLevel="2" x14ac:dyDescent="0.25">
      <c r="A54" s="176">
        <v>29</v>
      </c>
      <c r="B54" s="176" t="s">
        <v>57</v>
      </c>
      <c r="C54" s="176" t="s">
        <v>83</v>
      </c>
      <c r="D54" s="176" t="s">
        <v>50</v>
      </c>
      <c r="E54" s="176" t="s">
        <v>119</v>
      </c>
      <c r="F54" s="176" t="s">
        <v>58</v>
      </c>
      <c r="G54" s="176" t="s">
        <v>52</v>
      </c>
      <c r="H54" s="177">
        <v>40000513</v>
      </c>
      <c r="I54" s="531" t="s">
        <v>1558</v>
      </c>
      <c r="J54" s="531" t="s">
        <v>1559</v>
      </c>
      <c r="K54" s="531"/>
      <c r="L54" s="531">
        <v>29</v>
      </c>
      <c r="M54" s="531" t="s">
        <v>119</v>
      </c>
      <c r="N54" s="531"/>
      <c r="O54" s="531" t="e">
        <v>#REF!</v>
      </c>
      <c r="P54" s="176" t="s">
        <v>137</v>
      </c>
      <c r="Q54" s="178">
        <v>64390594</v>
      </c>
      <c r="R54" s="179">
        <v>0</v>
      </c>
      <c r="S54" s="179">
        <v>64390594</v>
      </c>
      <c r="T54" s="530">
        <v>0</v>
      </c>
      <c r="U54" s="530">
        <v>0</v>
      </c>
      <c r="V54" s="530">
        <v>0</v>
      </c>
      <c r="W54" s="530">
        <v>0</v>
      </c>
      <c r="X54" s="530">
        <v>0</v>
      </c>
      <c r="Y54" s="530">
        <v>0</v>
      </c>
      <c r="Z54" s="530">
        <v>64390594</v>
      </c>
      <c r="AA54" s="530">
        <v>64390594</v>
      </c>
      <c r="AB54" s="179">
        <v>64390594</v>
      </c>
      <c r="AC54" s="179">
        <v>0</v>
      </c>
      <c r="AD54" s="179">
        <v>0</v>
      </c>
      <c r="AE54" s="179">
        <v>0</v>
      </c>
      <c r="AF54" s="179">
        <v>64390594</v>
      </c>
      <c r="AG54" s="179">
        <v>0</v>
      </c>
      <c r="AH54" s="179">
        <v>0</v>
      </c>
      <c r="AI54" s="180" t="s">
        <v>131</v>
      </c>
      <c r="AJ54" s="180" t="s">
        <v>64</v>
      </c>
      <c r="AK54" s="3"/>
      <c r="AL54" s="551" t="s">
        <v>1402</v>
      </c>
      <c r="AM54" s="174" t="e">
        <v>#REF!</v>
      </c>
      <c r="AN54" s="174" t="e">
        <v>#REF!</v>
      </c>
    </row>
    <row r="55" spans="1:40" ht="15" customHeight="1" outlineLevel="2" x14ac:dyDescent="0.25">
      <c r="A55" s="521"/>
      <c r="B55" s="521"/>
      <c r="C55" s="521"/>
      <c r="D55" s="521"/>
      <c r="E55" s="521"/>
      <c r="F55" s="521"/>
      <c r="G55" s="521"/>
      <c r="H55" s="522"/>
      <c r="I55" s="522"/>
      <c r="J55" s="522"/>
      <c r="K55" s="522"/>
      <c r="L55" s="522"/>
      <c r="M55" s="522"/>
      <c r="N55" s="522"/>
      <c r="O55" s="522"/>
      <c r="P55" s="10" t="s">
        <v>133</v>
      </c>
      <c r="Q55" s="17">
        <v>1793277433</v>
      </c>
      <c r="R55" s="17">
        <v>1727840672</v>
      </c>
      <c r="S55" s="17">
        <v>65436761</v>
      </c>
      <c r="T55" s="17">
        <v>1046167</v>
      </c>
      <c r="U55" s="17">
        <v>0</v>
      </c>
      <c r="V55" s="17">
        <v>0</v>
      </c>
      <c r="W55" s="17">
        <v>1046167</v>
      </c>
      <c r="X55" s="17">
        <v>0</v>
      </c>
      <c r="Y55" s="17">
        <v>0</v>
      </c>
      <c r="Z55" s="17">
        <v>64390594</v>
      </c>
      <c r="AA55" s="17">
        <v>64390594</v>
      </c>
      <c r="AB55" s="17">
        <v>65436761</v>
      </c>
      <c r="AC55" s="17">
        <v>0</v>
      </c>
      <c r="AD55" s="17">
        <v>0</v>
      </c>
      <c r="AE55" s="17">
        <v>0</v>
      </c>
      <c r="AF55" s="17">
        <v>65436761</v>
      </c>
      <c r="AG55" s="17">
        <v>0</v>
      </c>
      <c r="AH55" s="17">
        <v>0</v>
      </c>
      <c r="AI55" s="524"/>
      <c r="AJ55" s="524"/>
      <c r="AM55" s="174" t="e">
        <v>#REF!</v>
      </c>
    </row>
    <row r="56" spans="1:40" ht="15" customHeight="1" outlineLevel="2" x14ac:dyDescent="0.25">
      <c r="A56" s="521"/>
      <c r="B56" s="521"/>
      <c r="C56" s="521"/>
      <c r="D56" s="521"/>
      <c r="E56" s="521"/>
      <c r="F56" s="521"/>
      <c r="G56" s="521"/>
      <c r="H56" s="522"/>
      <c r="I56" s="522"/>
      <c r="J56" s="522"/>
      <c r="K56" s="522"/>
      <c r="L56" s="522"/>
      <c r="M56" s="522"/>
      <c r="N56" s="522"/>
      <c r="O56" s="522"/>
      <c r="P56" s="521"/>
      <c r="Q56" s="527"/>
      <c r="R56" s="526"/>
      <c r="S56" s="526"/>
      <c r="T56" s="526"/>
      <c r="U56" s="526"/>
      <c r="V56" s="526"/>
      <c r="W56" s="526"/>
      <c r="X56" s="526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4"/>
      <c r="AJ56" s="524"/>
      <c r="AM56" s="174" t="e">
        <v>#REF!</v>
      </c>
    </row>
    <row r="57" spans="1:40" ht="15" customHeight="1" outlineLevel="2" x14ac:dyDescent="0.25">
      <c r="A57" s="521"/>
      <c r="B57" s="521"/>
      <c r="C57" s="521"/>
      <c r="D57" s="521"/>
      <c r="E57" s="521"/>
      <c r="F57" s="521"/>
      <c r="G57" s="521"/>
      <c r="H57" s="522"/>
      <c r="I57" s="522"/>
      <c r="J57" s="522"/>
      <c r="K57" s="522"/>
      <c r="L57" s="522"/>
      <c r="M57" s="522"/>
      <c r="N57" s="522"/>
      <c r="O57" s="522"/>
      <c r="P57" s="11" t="s">
        <v>82</v>
      </c>
      <c r="Q57" s="527"/>
      <c r="R57" s="526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4"/>
      <c r="AJ57" s="524"/>
      <c r="AM57" s="174" t="e">
        <v>#REF!</v>
      </c>
    </row>
    <row r="58" spans="1:40" s="174" customFormat="1" ht="15" customHeight="1" outlineLevel="2" x14ac:dyDescent="0.25">
      <c r="A58" s="176">
        <v>31</v>
      </c>
      <c r="B58" s="176" t="s">
        <v>57</v>
      </c>
      <c r="C58" s="176" t="s">
        <v>112</v>
      </c>
      <c r="D58" s="176" t="s">
        <v>50</v>
      </c>
      <c r="E58" s="176" t="s">
        <v>119</v>
      </c>
      <c r="F58" s="176" t="s">
        <v>58</v>
      </c>
      <c r="G58" s="176" t="s">
        <v>52</v>
      </c>
      <c r="H58" s="177">
        <v>30397335</v>
      </c>
      <c r="I58" s="531" t="s">
        <v>1560</v>
      </c>
      <c r="J58" s="531" t="s">
        <v>1561</v>
      </c>
      <c r="K58" s="531"/>
      <c r="L58" s="531">
        <v>31</v>
      </c>
      <c r="M58" s="531" t="s">
        <v>119</v>
      </c>
      <c r="N58" s="531" t="s">
        <v>1006</v>
      </c>
      <c r="O58" s="531" t="e">
        <v>#REF!</v>
      </c>
      <c r="P58" s="176" t="s">
        <v>134</v>
      </c>
      <c r="Q58" s="178">
        <v>529939000</v>
      </c>
      <c r="R58" s="179">
        <v>0</v>
      </c>
      <c r="S58" s="179">
        <v>83100000</v>
      </c>
      <c r="T58" s="530">
        <v>0</v>
      </c>
      <c r="U58" s="530">
        <v>0</v>
      </c>
      <c r="V58" s="530">
        <v>0</v>
      </c>
      <c r="W58" s="530">
        <v>0</v>
      </c>
      <c r="X58" s="530">
        <v>0</v>
      </c>
      <c r="Y58" s="530">
        <v>0</v>
      </c>
      <c r="Z58" s="530">
        <v>0</v>
      </c>
      <c r="AA58" s="530">
        <v>0</v>
      </c>
      <c r="AB58" s="179">
        <v>0</v>
      </c>
      <c r="AC58" s="179">
        <v>0</v>
      </c>
      <c r="AD58" s="179">
        <v>0</v>
      </c>
      <c r="AE58" s="179">
        <v>1500000</v>
      </c>
      <c r="AF58" s="179">
        <v>1500000</v>
      </c>
      <c r="AG58" s="179">
        <v>81600000</v>
      </c>
      <c r="AH58" s="179">
        <v>446839000</v>
      </c>
      <c r="AI58" s="180" t="s">
        <v>135</v>
      </c>
      <c r="AJ58" s="180" t="s">
        <v>55</v>
      </c>
      <c r="AK58" s="3" t="s">
        <v>56</v>
      </c>
      <c r="AL58" s="551" t="s">
        <v>1376</v>
      </c>
      <c r="AM58" s="174" t="e">
        <v>#REF!</v>
      </c>
      <c r="AN58" s="174" t="e">
        <v>#REF!</v>
      </c>
    </row>
    <row r="59" spans="1:40" s="174" customFormat="1" ht="15" customHeight="1" outlineLevel="2" x14ac:dyDescent="0.25">
      <c r="A59" s="176">
        <v>31</v>
      </c>
      <c r="B59" s="176" t="s">
        <v>57</v>
      </c>
      <c r="C59" s="176" t="s">
        <v>61</v>
      </c>
      <c r="D59" s="176" t="s">
        <v>50</v>
      </c>
      <c r="E59" s="176" t="s">
        <v>119</v>
      </c>
      <c r="F59" s="176" t="s">
        <v>51</v>
      </c>
      <c r="G59" s="176" t="s">
        <v>52</v>
      </c>
      <c r="H59" s="177">
        <v>40000611</v>
      </c>
      <c r="I59" s="531" t="s">
        <v>1562</v>
      </c>
      <c r="J59" s="531" t="s">
        <v>1563</v>
      </c>
      <c r="K59" s="531"/>
      <c r="L59" s="531">
        <v>31</v>
      </c>
      <c r="M59" s="531" t="s">
        <v>119</v>
      </c>
      <c r="N59" s="531"/>
      <c r="O59" s="531" t="e">
        <v>#REF!</v>
      </c>
      <c r="P59" s="176" t="s">
        <v>136</v>
      </c>
      <c r="Q59" s="178">
        <v>222275000</v>
      </c>
      <c r="R59" s="179">
        <v>0</v>
      </c>
      <c r="S59" s="179">
        <v>50000000</v>
      </c>
      <c r="T59" s="530">
        <v>0</v>
      </c>
      <c r="U59" s="530">
        <v>0</v>
      </c>
      <c r="V59" s="530">
        <v>0</v>
      </c>
      <c r="W59" s="530">
        <v>0</v>
      </c>
      <c r="X59" s="530">
        <v>0</v>
      </c>
      <c r="Y59" s="530">
        <v>0</v>
      </c>
      <c r="Z59" s="530">
        <v>0</v>
      </c>
      <c r="AA59" s="530">
        <v>0</v>
      </c>
      <c r="AB59" s="179">
        <v>0</v>
      </c>
      <c r="AC59" s="179">
        <v>0</v>
      </c>
      <c r="AD59" s="179">
        <v>0</v>
      </c>
      <c r="AE59" s="179">
        <v>0</v>
      </c>
      <c r="AF59" s="179">
        <v>0</v>
      </c>
      <c r="AG59" s="179">
        <v>50000000</v>
      </c>
      <c r="AH59" s="179">
        <v>172275000</v>
      </c>
      <c r="AI59" s="180" t="s">
        <v>135</v>
      </c>
      <c r="AJ59" s="180" t="s">
        <v>64</v>
      </c>
      <c r="AK59" s="3" t="s">
        <v>56</v>
      </c>
      <c r="AL59" s="551" t="s">
        <v>1376</v>
      </c>
      <c r="AM59" s="174" t="e">
        <v>#REF!</v>
      </c>
      <c r="AN59" s="174" t="e">
        <v>#REF!</v>
      </c>
    </row>
    <row r="60" spans="1:40" s="174" customFormat="1" ht="15" customHeight="1" outlineLevel="2" x14ac:dyDescent="0.25">
      <c r="A60" s="176">
        <v>31</v>
      </c>
      <c r="B60" s="176" t="s">
        <v>67</v>
      </c>
      <c r="C60" s="176" t="s">
        <v>83</v>
      </c>
      <c r="D60" s="176" t="s">
        <v>50</v>
      </c>
      <c r="E60" s="176" t="s">
        <v>119</v>
      </c>
      <c r="F60" s="176" t="s">
        <v>51</v>
      </c>
      <c r="G60" s="176" t="s">
        <v>52</v>
      </c>
      <c r="H60" s="177">
        <v>40000636</v>
      </c>
      <c r="I60" s="531" t="s">
        <v>1564</v>
      </c>
      <c r="J60" s="531" t="s">
        <v>1565</v>
      </c>
      <c r="K60" s="531"/>
      <c r="L60" s="531">
        <v>31</v>
      </c>
      <c r="M60" s="531" t="s">
        <v>119</v>
      </c>
      <c r="N60" s="531"/>
      <c r="O60" s="531" t="e">
        <v>#REF!</v>
      </c>
      <c r="P60" s="176" t="s">
        <v>128</v>
      </c>
      <c r="Q60" s="178">
        <v>139062000</v>
      </c>
      <c r="R60" s="179">
        <v>0</v>
      </c>
      <c r="S60" s="179">
        <v>20000000</v>
      </c>
      <c r="T60" s="530">
        <v>0</v>
      </c>
      <c r="U60" s="530">
        <v>0</v>
      </c>
      <c r="V60" s="530">
        <v>0</v>
      </c>
      <c r="W60" s="530">
        <v>0</v>
      </c>
      <c r="X60" s="530">
        <v>0</v>
      </c>
      <c r="Y60" s="530">
        <v>0</v>
      </c>
      <c r="Z60" s="530">
        <v>0</v>
      </c>
      <c r="AA60" s="530">
        <v>0</v>
      </c>
      <c r="AB60" s="179">
        <v>0</v>
      </c>
      <c r="AC60" s="179">
        <v>0</v>
      </c>
      <c r="AD60" s="179">
        <v>0</v>
      </c>
      <c r="AE60" s="179">
        <v>0</v>
      </c>
      <c r="AF60" s="179">
        <v>0</v>
      </c>
      <c r="AG60" s="179">
        <v>20000000</v>
      </c>
      <c r="AH60" s="179">
        <v>119062000</v>
      </c>
      <c r="AI60" s="180" t="s">
        <v>135</v>
      </c>
      <c r="AJ60" s="180" t="s">
        <v>64</v>
      </c>
      <c r="AK60" s="3" t="s">
        <v>56</v>
      </c>
      <c r="AL60" s="551" t="s">
        <v>1507</v>
      </c>
      <c r="AM60" s="174" t="e">
        <v>#REF!</v>
      </c>
      <c r="AN60" s="174" t="e">
        <v>#REF!</v>
      </c>
    </row>
    <row r="61" spans="1:40" ht="15" customHeight="1" outlineLevel="2" x14ac:dyDescent="0.25">
      <c r="A61" s="3">
        <v>31</v>
      </c>
      <c r="B61" s="3" t="s">
        <v>67</v>
      </c>
      <c r="C61" s="165" t="s">
        <v>140</v>
      </c>
      <c r="D61" s="3" t="s">
        <v>50</v>
      </c>
      <c r="E61" s="166" t="s">
        <v>119</v>
      </c>
      <c r="F61" s="3" t="s">
        <v>58</v>
      </c>
      <c r="G61" s="3" t="s">
        <v>52</v>
      </c>
      <c r="H61" s="8">
        <v>30134930</v>
      </c>
      <c r="I61" s="531" t="s">
        <v>2277</v>
      </c>
      <c r="J61" s="531" t="s">
        <v>2278</v>
      </c>
      <c r="K61" s="8"/>
      <c r="M61" s="13" t="s">
        <v>119</v>
      </c>
      <c r="N61" s="154">
        <v>0</v>
      </c>
      <c r="O61" s="21"/>
      <c r="P61" s="3" t="s">
        <v>141</v>
      </c>
      <c r="Q61" s="21">
        <v>1004973000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530">
        <v>0</v>
      </c>
      <c r="X61" s="21">
        <v>0</v>
      </c>
      <c r="Y61" s="21">
        <v>0</v>
      </c>
      <c r="Z61" s="21">
        <v>0</v>
      </c>
      <c r="AA61" s="530">
        <v>0</v>
      </c>
      <c r="AB61" s="179">
        <v>0</v>
      </c>
      <c r="AC61" s="29">
        <v>0</v>
      </c>
      <c r="AD61" s="3">
        <v>0</v>
      </c>
      <c r="AE61" s="179">
        <v>0</v>
      </c>
      <c r="AF61" s="179">
        <v>0</v>
      </c>
      <c r="AG61" s="179">
        <v>0</v>
      </c>
      <c r="AH61" s="179">
        <v>1004973000</v>
      </c>
      <c r="AI61" s="3" t="s">
        <v>2272</v>
      </c>
      <c r="AJ61" s="180" t="s">
        <v>55</v>
      </c>
      <c r="AK61" s="3" t="s">
        <v>56</v>
      </c>
      <c r="AL61" s="3"/>
      <c r="AM61" s="169" t="e">
        <v>#REF!</v>
      </c>
      <c r="AN61" s="174" t="e">
        <v>#REF!</v>
      </c>
    </row>
    <row r="62" spans="1:40" s="174" customFormat="1" ht="15" customHeight="1" outlineLevel="2" x14ac:dyDescent="0.25">
      <c r="A62" s="176">
        <v>31</v>
      </c>
      <c r="B62" s="176" t="s">
        <v>48</v>
      </c>
      <c r="C62" s="176" t="s">
        <v>49</v>
      </c>
      <c r="D62" s="176" t="s">
        <v>50</v>
      </c>
      <c r="E62" s="176" t="s">
        <v>119</v>
      </c>
      <c r="F62" s="176" t="s">
        <v>58</v>
      </c>
      <c r="G62" s="176" t="s">
        <v>98</v>
      </c>
      <c r="H62" s="177">
        <v>30171875</v>
      </c>
      <c r="I62" s="531" t="s">
        <v>1566</v>
      </c>
      <c r="J62" s="531" t="s">
        <v>1567</v>
      </c>
      <c r="K62" s="531" t="s">
        <v>138</v>
      </c>
      <c r="L62" s="531">
        <v>31</v>
      </c>
      <c r="M62" s="531" t="s">
        <v>119</v>
      </c>
      <c r="N62" s="531"/>
      <c r="O62" s="531" t="e">
        <v>#REF!</v>
      </c>
      <c r="P62" s="176" t="s">
        <v>139</v>
      </c>
      <c r="Q62" s="178">
        <v>19500000</v>
      </c>
      <c r="R62" s="179">
        <v>0</v>
      </c>
      <c r="S62" s="179">
        <v>0</v>
      </c>
      <c r="T62" s="530">
        <v>0</v>
      </c>
      <c r="U62" s="530">
        <v>0</v>
      </c>
      <c r="V62" s="530">
        <v>0</v>
      </c>
      <c r="W62" s="530">
        <v>0</v>
      </c>
      <c r="X62" s="530">
        <v>0</v>
      </c>
      <c r="Y62" s="530">
        <v>0</v>
      </c>
      <c r="Z62" s="530">
        <v>0</v>
      </c>
      <c r="AA62" s="530">
        <v>0</v>
      </c>
      <c r="AB62" s="179">
        <v>0</v>
      </c>
      <c r="AC62" s="179">
        <v>0</v>
      </c>
      <c r="AD62" s="179">
        <v>0</v>
      </c>
      <c r="AE62" s="179">
        <v>0</v>
      </c>
      <c r="AF62" s="179">
        <v>0</v>
      </c>
      <c r="AG62" s="179">
        <v>0</v>
      </c>
      <c r="AH62" s="179">
        <v>19500000</v>
      </c>
      <c r="AI62" s="180" t="s">
        <v>261</v>
      </c>
      <c r="AJ62" s="180" t="s">
        <v>55</v>
      </c>
      <c r="AK62" s="3" t="s">
        <v>56</v>
      </c>
      <c r="AL62" s="551" t="s">
        <v>1440</v>
      </c>
      <c r="AM62" s="174" t="e">
        <v>#REF!</v>
      </c>
      <c r="AN62" s="174" t="e">
        <v>#REF!</v>
      </c>
    </row>
    <row r="63" spans="1:40" ht="15" customHeight="1" outlineLevel="2" x14ac:dyDescent="0.25">
      <c r="A63" s="521"/>
      <c r="B63" s="521"/>
      <c r="C63" s="521"/>
      <c r="D63" s="521"/>
      <c r="E63" s="521"/>
      <c r="F63" s="521"/>
      <c r="G63" s="521"/>
      <c r="H63" s="522"/>
      <c r="I63" s="525"/>
      <c r="J63" s="525"/>
      <c r="K63" s="525"/>
      <c r="L63" s="525"/>
      <c r="M63" s="525"/>
      <c r="N63" s="525"/>
      <c r="O63" s="525"/>
      <c r="P63" s="10" t="s">
        <v>86</v>
      </c>
      <c r="Q63" s="24">
        <v>1915749000</v>
      </c>
      <c r="R63" s="24">
        <v>0</v>
      </c>
      <c r="S63" s="24">
        <v>153100000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1500000</v>
      </c>
      <c r="AF63" s="24">
        <v>1500000</v>
      </c>
      <c r="AG63" s="24">
        <v>151600000</v>
      </c>
      <c r="AH63" s="24">
        <v>1762649000</v>
      </c>
      <c r="AI63" s="535"/>
      <c r="AJ63" s="535"/>
      <c r="AM63" s="174" t="e">
        <v>#REF!</v>
      </c>
    </row>
    <row r="64" spans="1:40" ht="15" customHeight="1" outlineLevel="2" x14ac:dyDescent="0.25">
      <c r="A64" s="521"/>
      <c r="B64" s="521"/>
      <c r="C64" s="521"/>
      <c r="D64" s="521"/>
      <c r="E64" s="521"/>
      <c r="F64" s="521"/>
      <c r="G64" s="521"/>
      <c r="H64" s="522"/>
      <c r="I64" s="522"/>
      <c r="J64" s="522"/>
      <c r="K64" s="522"/>
      <c r="L64" s="522"/>
      <c r="M64" s="522"/>
      <c r="N64" s="522"/>
      <c r="O64" s="522"/>
      <c r="P64" s="521"/>
      <c r="Q64" s="527"/>
      <c r="R64" s="526"/>
      <c r="S64" s="526"/>
      <c r="T64" s="526"/>
      <c r="U64" s="526"/>
      <c r="V64" s="526"/>
      <c r="W64" s="526"/>
      <c r="X64" s="526"/>
      <c r="Y64" s="526"/>
      <c r="Z64" s="526"/>
      <c r="AA64" s="526"/>
      <c r="AB64" s="526"/>
      <c r="AC64" s="526"/>
      <c r="AD64" s="526"/>
      <c r="AE64" s="526"/>
      <c r="AF64" s="526"/>
      <c r="AG64" s="526"/>
      <c r="AH64" s="526"/>
      <c r="AI64" s="524"/>
      <c r="AJ64" s="524"/>
      <c r="AM64" s="174" t="e">
        <v>#REF!</v>
      </c>
    </row>
    <row r="65" spans="1:40" ht="18.75" customHeight="1" outlineLevel="1" x14ac:dyDescent="0.3">
      <c r="A65" s="4"/>
      <c r="B65" s="4"/>
      <c r="C65" s="4"/>
      <c r="D65" s="4"/>
      <c r="E65" s="5"/>
      <c r="F65" s="4"/>
      <c r="G65" s="4"/>
      <c r="H65" s="7"/>
      <c r="I65" s="7"/>
      <c r="J65" s="7"/>
      <c r="K65" s="7"/>
      <c r="L65" s="7"/>
      <c r="M65" s="7"/>
      <c r="N65" s="7"/>
      <c r="O65" s="7"/>
      <c r="P65" s="26" t="s">
        <v>146</v>
      </c>
      <c r="Q65" s="27">
        <v>4744322399</v>
      </c>
      <c r="R65" s="27">
        <v>2672230529</v>
      </c>
      <c r="S65" s="27">
        <v>274124828</v>
      </c>
      <c r="T65" s="27">
        <v>56634234</v>
      </c>
      <c r="U65" s="27">
        <v>0</v>
      </c>
      <c r="V65" s="27">
        <v>0</v>
      </c>
      <c r="W65" s="27">
        <v>56634234</v>
      </c>
      <c r="X65" s="27">
        <v>0</v>
      </c>
      <c r="Y65" s="27">
        <v>0</v>
      </c>
      <c r="Z65" s="27">
        <v>64390594</v>
      </c>
      <c r="AA65" s="27">
        <v>64390594</v>
      </c>
      <c r="AB65" s="27">
        <v>121024828</v>
      </c>
      <c r="AC65" s="27">
        <v>0</v>
      </c>
      <c r="AD65" s="27">
        <v>0</v>
      </c>
      <c r="AE65" s="27">
        <v>1500000</v>
      </c>
      <c r="AF65" s="27">
        <v>122524828</v>
      </c>
      <c r="AG65" s="27">
        <v>151600000</v>
      </c>
      <c r="AH65" s="27">
        <v>1797967042</v>
      </c>
      <c r="AI65" s="28"/>
      <c r="AJ65" s="28"/>
      <c r="AM65" s="174" t="e">
        <v>#REF!</v>
      </c>
    </row>
    <row r="66" spans="1:40" ht="15" customHeight="1" outlineLevel="1" x14ac:dyDescent="0.25">
      <c r="A66" s="521"/>
      <c r="B66" s="521"/>
      <c r="C66" s="521"/>
      <c r="D66" s="521"/>
      <c r="E66" s="520"/>
      <c r="F66" s="521"/>
      <c r="G66" s="521"/>
      <c r="H66" s="522"/>
      <c r="I66" s="522"/>
      <c r="J66" s="522"/>
      <c r="K66" s="522"/>
      <c r="L66" s="522"/>
      <c r="M66" s="522"/>
      <c r="N66" s="522"/>
      <c r="O66" s="522"/>
      <c r="P66" s="520"/>
      <c r="Q66" s="518"/>
      <c r="R66" s="519"/>
      <c r="S66" s="519"/>
      <c r="T66" s="519"/>
      <c r="U66" s="519"/>
      <c r="V66" s="519"/>
      <c r="W66" s="519"/>
      <c r="X66" s="519"/>
      <c r="Y66" s="519"/>
      <c r="Z66" s="519"/>
      <c r="AA66" s="519"/>
      <c r="AB66" s="519"/>
      <c r="AC66" s="519"/>
      <c r="AD66" s="519"/>
      <c r="AE66" s="519"/>
      <c r="AF66" s="519"/>
      <c r="AG66" s="519"/>
      <c r="AH66" s="519"/>
      <c r="AI66" s="524"/>
      <c r="AJ66" s="524"/>
      <c r="AM66" s="174" t="e">
        <v>#REF!</v>
      </c>
    </row>
    <row r="67" spans="1:40" ht="26.25" customHeight="1" outlineLevel="1" x14ac:dyDescent="0.4">
      <c r="A67" s="521"/>
      <c r="B67" s="521"/>
      <c r="C67" s="521"/>
      <c r="D67" s="521"/>
      <c r="E67" s="520"/>
      <c r="F67" s="521"/>
      <c r="G67" s="521"/>
      <c r="H67" s="522"/>
      <c r="I67" s="522"/>
      <c r="J67" s="522"/>
      <c r="K67" s="522"/>
      <c r="L67" s="522"/>
      <c r="M67" s="522"/>
      <c r="N67" s="522"/>
      <c r="O67" s="522"/>
      <c r="P67" s="35" t="s">
        <v>147</v>
      </c>
      <c r="Q67" s="518"/>
      <c r="R67" s="519"/>
      <c r="S67" s="519"/>
      <c r="T67" s="519"/>
      <c r="U67" s="519"/>
      <c r="V67" s="519"/>
      <c r="W67" s="519"/>
      <c r="X67" s="519"/>
      <c r="Y67" s="519"/>
      <c r="Z67" s="519"/>
      <c r="AA67" s="519"/>
      <c r="AB67" s="519"/>
      <c r="AC67" s="519"/>
      <c r="AD67" s="519"/>
      <c r="AE67" s="519"/>
      <c r="AF67" s="519"/>
      <c r="AG67" s="519"/>
      <c r="AH67" s="519"/>
      <c r="AI67" s="524"/>
      <c r="AJ67" s="524"/>
      <c r="AM67" s="174" t="e">
        <v>#REF!</v>
      </c>
    </row>
    <row r="68" spans="1:40" ht="15" customHeight="1" outlineLevel="1" x14ac:dyDescent="0.25">
      <c r="A68" s="4"/>
      <c r="B68" s="4"/>
      <c r="C68" s="4"/>
      <c r="D68" s="4"/>
      <c r="E68" s="5"/>
      <c r="F68" s="4"/>
      <c r="G68" s="4"/>
      <c r="H68" s="7"/>
      <c r="I68" s="7"/>
      <c r="J68" s="7"/>
      <c r="K68" s="7"/>
      <c r="L68" s="7"/>
      <c r="M68" s="7"/>
      <c r="N68" s="7"/>
      <c r="O68" s="7"/>
      <c r="P68" s="11" t="s">
        <v>47</v>
      </c>
      <c r="Q68" s="518"/>
      <c r="R68" s="519"/>
      <c r="S68" s="519"/>
      <c r="T68" s="519"/>
      <c r="U68" s="519"/>
      <c r="V68" s="519"/>
      <c r="W68" s="519"/>
      <c r="X68" s="519"/>
      <c r="Y68" s="519"/>
      <c r="Z68" s="519"/>
      <c r="AA68" s="519"/>
      <c r="AB68" s="519"/>
      <c r="AC68" s="519"/>
      <c r="AD68" s="519"/>
      <c r="AE68" s="519"/>
      <c r="AF68" s="519"/>
      <c r="AG68" s="519"/>
      <c r="AH68" s="519"/>
      <c r="AI68" s="28"/>
      <c r="AJ68" s="28"/>
      <c r="AM68" s="174" t="e">
        <v>#REF!</v>
      </c>
    </row>
    <row r="69" spans="1:40" s="174" customFormat="1" ht="15" customHeight="1" outlineLevel="2" x14ac:dyDescent="0.25">
      <c r="A69" s="176">
        <v>31</v>
      </c>
      <c r="B69" s="176" t="s">
        <v>48</v>
      </c>
      <c r="C69" s="176" t="s">
        <v>88</v>
      </c>
      <c r="D69" s="176" t="s">
        <v>50</v>
      </c>
      <c r="E69" s="176" t="s">
        <v>148</v>
      </c>
      <c r="F69" s="176" t="s">
        <v>89</v>
      </c>
      <c r="G69" s="176" t="s">
        <v>52</v>
      </c>
      <c r="H69" s="177">
        <v>30067012</v>
      </c>
      <c r="I69" s="531" t="s">
        <v>1568</v>
      </c>
      <c r="J69" s="531" t="s">
        <v>1569</v>
      </c>
      <c r="K69" s="531"/>
      <c r="L69" s="531">
        <v>31</v>
      </c>
      <c r="M69" s="531" t="s">
        <v>148</v>
      </c>
      <c r="N69" s="531"/>
      <c r="O69" s="531" t="e">
        <v>#REF!</v>
      </c>
      <c r="P69" s="176" t="s">
        <v>149</v>
      </c>
      <c r="Q69" s="178">
        <v>2959919000</v>
      </c>
      <c r="R69" s="179">
        <v>1753882020</v>
      </c>
      <c r="S69" s="179">
        <v>1081030100.8000031</v>
      </c>
      <c r="T69" s="530">
        <v>230610100</v>
      </c>
      <c r="U69" s="530">
        <v>230581537</v>
      </c>
      <c r="V69" s="530">
        <v>190296590</v>
      </c>
      <c r="W69" s="530">
        <v>651488227</v>
      </c>
      <c r="X69" s="530">
        <v>112468479</v>
      </c>
      <c r="Y69" s="530">
        <v>101261260</v>
      </c>
      <c r="Z69" s="530">
        <v>150350153</v>
      </c>
      <c r="AA69" s="530">
        <v>364079892</v>
      </c>
      <c r="AB69" s="179">
        <v>1015568119</v>
      </c>
      <c r="AC69" s="179">
        <v>0</v>
      </c>
      <c r="AD69" s="179">
        <v>0</v>
      </c>
      <c r="AE69" s="179">
        <v>0</v>
      </c>
      <c r="AF69" s="179">
        <v>1015568119</v>
      </c>
      <c r="AG69" s="179">
        <v>65461981.800003052</v>
      </c>
      <c r="AH69" s="179">
        <v>125006879.19999695</v>
      </c>
      <c r="AI69" s="180" t="s">
        <v>54</v>
      </c>
      <c r="AJ69" s="180" t="s">
        <v>2274</v>
      </c>
      <c r="AK69" s="3" t="s">
        <v>56</v>
      </c>
      <c r="AL69" s="551" t="s">
        <v>1446</v>
      </c>
      <c r="AM69" s="174" t="e">
        <v>#REF!</v>
      </c>
      <c r="AN69" s="174" t="e">
        <v>#REF!</v>
      </c>
    </row>
    <row r="70" spans="1:40" s="174" customFormat="1" ht="15" customHeight="1" outlineLevel="2" x14ac:dyDescent="0.25">
      <c r="A70" s="176">
        <v>33</v>
      </c>
      <c r="B70" s="176" t="s">
        <v>48</v>
      </c>
      <c r="C70" s="176" t="s">
        <v>112</v>
      </c>
      <c r="D70" s="176" t="s">
        <v>50</v>
      </c>
      <c r="E70" s="176" t="s">
        <v>148</v>
      </c>
      <c r="F70" s="176" t="s">
        <v>124</v>
      </c>
      <c r="G70" s="176" t="s">
        <v>52</v>
      </c>
      <c r="H70" s="177">
        <v>20132784</v>
      </c>
      <c r="I70" s="531" t="s">
        <v>1570</v>
      </c>
      <c r="J70" s="531" t="s">
        <v>1571</v>
      </c>
      <c r="K70" s="531"/>
      <c r="L70" s="531">
        <v>33</v>
      </c>
      <c r="M70" s="531" t="s">
        <v>148</v>
      </c>
      <c r="N70" s="531" t="s">
        <v>67</v>
      </c>
      <c r="O70" s="531" t="e">
        <v>#REF!</v>
      </c>
      <c r="P70" s="176" t="s">
        <v>150</v>
      </c>
      <c r="Q70" s="178">
        <v>1319103033</v>
      </c>
      <c r="R70" s="179">
        <v>1231260133</v>
      </c>
      <c r="S70" s="179">
        <v>66513998</v>
      </c>
      <c r="T70" s="530">
        <v>37016645</v>
      </c>
      <c r="U70" s="530">
        <v>0</v>
      </c>
      <c r="V70" s="530">
        <v>0</v>
      </c>
      <c r="W70" s="530">
        <v>37016645</v>
      </c>
      <c r="X70" s="530">
        <v>0</v>
      </c>
      <c r="Y70" s="530">
        <v>0</v>
      </c>
      <c r="Z70" s="530">
        <v>0</v>
      </c>
      <c r="AA70" s="530">
        <v>0</v>
      </c>
      <c r="AB70" s="179">
        <v>37016645</v>
      </c>
      <c r="AC70" s="179">
        <v>0</v>
      </c>
      <c r="AD70" s="179">
        <v>22387720</v>
      </c>
      <c r="AE70" s="179">
        <v>7109633</v>
      </c>
      <c r="AF70" s="179">
        <v>66513998</v>
      </c>
      <c r="AG70" s="179">
        <v>0</v>
      </c>
      <c r="AH70" s="179">
        <v>21328902</v>
      </c>
      <c r="AI70" s="180" t="s">
        <v>54</v>
      </c>
      <c r="AJ70" s="180" t="s">
        <v>55</v>
      </c>
      <c r="AK70" s="3" t="s">
        <v>132</v>
      </c>
      <c r="AL70" s="551" t="s">
        <v>1447</v>
      </c>
      <c r="AM70" s="174" t="e">
        <v>#REF!</v>
      </c>
      <c r="AN70" s="174" t="e">
        <v>#REF!</v>
      </c>
    </row>
    <row r="71" spans="1:40" ht="15" customHeight="1" outlineLevel="2" x14ac:dyDescent="0.25">
      <c r="A71" s="521"/>
      <c r="B71" s="521"/>
      <c r="C71" s="521"/>
      <c r="D71" s="521"/>
      <c r="E71" s="521"/>
      <c r="F71" s="521"/>
      <c r="G71" s="521"/>
      <c r="H71" s="522"/>
      <c r="I71" s="522"/>
      <c r="J71" s="522"/>
      <c r="K71" s="522"/>
      <c r="L71" s="522"/>
      <c r="M71" s="522"/>
      <c r="N71" s="522"/>
      <c r="O71" s="522"/>
      <c r="P71" s="10" t="s">
        <v>73</v>
      </c>
      <c r="Q71" s="17">
        <v>4279022033</v>
      </c>
      <c r="R71" s="17">
        <v>2985142153</v>
      </c>
      <c r="S71" s="17">
        <v>1147544098.8000031</v>
      </c>
      <c r="T71" s="17">
        <v>267626745</v>
      </c>
      <c r="U71" s="17">
        <v>230581537</v>
      </c>
      <c r="V71" s="17">
        <v>190296590</v>
      </c>
      <c r="W71" s="17">
        <v>688504872</v>
      </c>
      <c r="X71" s="17">
        <v>112468479</v>
      </c>
      <c r="Y71" s="17">
        <v>101261260</v>
      </c>
      <c r="Z71" s="17">
        <v>150350153</v>
      </c>
      <c r="AA71" s="17">
        <v>364079892</v>
      </c>
      <c r="AB71" s="17">
        <v>1052584764</v>
      </c>
      <c r="AC71" s="17">
        <v>0</v>
      </c>
      <c r="AD71" s="17">
        <v>22387720</v>
      </c>
      <c r="AE71" s="17">
        <v>7109633</v>
      </c>
      <c r="AF71" s="17">
        <v>1082082117</v>
      </c>
      <c r="AG71" s="17">
        <v>65461981.800003052</v>
      </c>
      <c r="AH71" s="17">
        <v>146335781.19999695</v>
      </c>
      <c r="AI71" s="524"/>
      <c r="AJ71" s="524"/>
      <c r="AM71" s="174" t="e">
        <v>#REF!</v>
      </c>
    </row>
    <row r="72" spans="1:40" ht="15" customHeight="1" outlineLevel="2" x14ac:dyDescent="0.25">
      <c r="A72" s="521"/>
      <c r="B72" s="521"/>
      <c r="C72" s="521"/>
      <c r="D72" s="521"/>
      <c r="E72" s="521"/>
      <c r="F72" s="521"/>
      <c r="G72" s="521"/>
      <c r="H72" s="522"/>
      <c r="I72" s="522"/>
      <c r="J72" s="522"/>
      <c r="K72" s="522"/>
      <c r="L72" s="522"/>
      <c r="M72" s="522"/>
      <c r="N72" s="522"/>
      <c r="O72" s="522"/>
      <c r="P72" s="521"/>
      <c r="Q72" s="527"/>
      <c r="R72" s="526"/>
      <c r="S72" s="526"/>
      <c r="T72" s="526"/>
      <c r="U72" s="526"/>
      <c r="V72" s="526"/>
      <c r="W72" s="526"/>
      <c r="X72" s="526"/>
      <c r="Y72" s="526"/>
      <c r="Z72" s="526"/>
      <c r="AA72" s="526"/>
      <c r="AB72" s="526"/>
      <c r="AC72" s="526"/>
      <c r="AD72" s="526"/>
      <c r="AE72" s="526"/>
      <c r="AF72" s="526"/>
      <c r="AG72" s="526"/>
      <c r="AH72" s="526"/>
      <c r="AI72" s="524"/>
      <c r="AJ72" s="524"/>
      <c r="AM72" s="174" t="e">
        <v>#REF!</v>
      </c>
    </row>
    <row r="73" spans="1:40" ht="18.75" customHeight="1" outlineLevel="1" x14ac:dyDescent="0.3">
      <c r="A73" s="521"/>
      <c r="B73" s="521"/>
      <c r="C73" s="521"/>
      <c r="D73" s="521"/>
      <c r="E73" s="520"/>
      <c r="F73" s="521"/>
      <c r="G73" s="521"/>
      <c r="H73" s="522"/>
      <c r="I73" s="522"/>
      <c r="J73" s="522"/>
      <c r="K73" s="522"/>
      <c r="L73" s="522"/>
      <c r="M73" s="522"/>
      <c r="N73" s="522"/>
      <c r="O73" s="522"/>
      <c r="P73" s="26" t="s">
        <v>154</v>
      </c>
      <c r="Q73" s="27">
        <v>4279022033</v>
      </c>
      <c r="R73" s="27">
        <v>2985142153</v>
      </c>
      <c r="S73" s="27">
        <v>1147544098.8000031</v>
      </c>
      <c r="T73" s="27">
        <v>267626745</v>
      </c>
      <c r="U73" s="27">
        <v>230581537</v>
      </c>
      <c r="V73" s="27">
        <v>190296590</v>
      </c>
      <c r="W73" s="27">
        <v>688504872</v>
      </c>
      <c r="X73" s="27">
        <v>112468479</v>
      </c>
      <c r="Y73" s="27">
        <v>101261260</v>
      </c>
      <c r="Z73" s="27">
        <v>150350153</v>
      </c>
      <c r="AA73" s="27">
        <v>364079892</v>
      </c>
      <c r="AB73" s="27">
        <v>1052584764</v>
      </c>
      <c r="AC73" s="27">
        <v>0</v>
      </c>
      <c r="AD73" s="27">
        <v>22387720</v>
      </c>
      <c r="AE73" s="27">
        <v>7109633</v>
      </c>
      <c r="AF73" s="27">
        <v>1082082117</v>
      </c>
      <c r="AG73" s="27">
        <v>65461981.800003052</v>
      </c>
      <c r="AH73" s="27">
        <v>146335781.19999695</v>
      </c>
      <c r="AI73" s="524"/>
      <c r="AJ73" s="524"/>
      <c r="AM73" s="174" t="e">
        <v>#REF!</v>
      </c>
    </row>
    <row r="74" spans="1:40" ht="15" customHeight="1" outlineLevel="1" x14ac:dyDescent="0.25">
      <c r="A74" s="521"/>
      <c r="B74" s="521"/>
      <c r="C74" s="521"/>
      <c r="D74" s="521"/>
      <c r="E74" s="520"/>
      <c r="F74" s="521"/>
      <c r="G74" s="521"/>
      <c r="H74" s="522"/>
      <c r="I74" s="522"/>
      <c r="J74" s="522"/>
      <c r="K74" s="522"/>
      <c r="L74" s="522"/>
      <c r="M74" s="522"/>
      <c r="N74" s="522"/>
      <c r="O74" s="522"/>
      <c r="P74" s="520"/>
      <c r="Q74" s="518"/>
      <c r="R74" s="519"/>
      <c r="S74" s="519"/>
      <c r="T74" s="519"/>
      <c r="U74" s="519"/>
      <c r="V74" s="519"/>
      <c r="W74" s="519"/>
      <c r="X74" s="519"/>
      <c r="Y74" s="519"/>
      <c r="Z74" s="519"/>
      <c r="AA74" s="519"/>
      <c r="AB74" s="519"/>
      <c r="AC74" s="519"/>
      <c r="AD74" s="519"/>
      <c r="AE74" s="519"/>
      <c r="AF74" s="519"/>
      <c r="AG74" s="519"/>
      <c r="AH74" s="519"/>
      <c r="AI74" s="524"/>
      <c r="AJ74" s="524"/>
      <c r="AM74" s="174" t="e">
        <v>#REF!</v>
      </c>
    </row>
    <row r="75" spans="1:40" ht="26.25" customHeight="1" outlineLevel="1" x14ac:dyDescent="0.4">
      <c r="A75" s="521"/>
      <c r="B75" s="521"/>
      <c r="C75" s="521"/>
      <c r="D75" s="521"/>
      <c r="E75" s="520"/>
      <c r="F75" s="521"/>
      <c r="G75" s="521"/>
      <c r="H75" s="522"/>
      <c r="I75" s="522"/>
      <c r="J75" s="522"/>
      <c r="K75" s="522"/>
      <c r="L75" s="522"/>
      <c r="M75" s="522"/>
      <c r="N75" s="522"/>
      <c r="O75" s="522"/>
      <c r="P75" s="35" t="s">
        <v>155</v>
      </c>
      <c r="Q75" s="518"/>
      <c r="R75" s="519"/>
      <c r="S75" s="519"/>
      <c r="T75" s="519"/>
      <c r="U75" s="519"/>
      <c r="V75" s="519"/>
      <c r="W75" s="519"/>
      <c r="X75" s="519"/>
      <c r="Y75" s="519"/>
      <c r="Z75" s="519"/>
      <c r="AA75" s="519"/>
      <c r="AB75" s="519"/>
      <c r="AC75" s="519"/>
      <c r="AD75" s="519"/>
      <c r="AE75" s="519"/>
      <c r="AF75" s="519"/>
      <c r="AG75" s="519"/>
      <c r="AH75" s="519"/>
      <c r="AI75" s="524"/>
      <c r="AJ75" s="524"/>
      <c r="AM75" s="174" t="e">
        <v>#REF!</v>
      </c>
    </row>
    <row r="76" spans="1:40" ht="15" customHeight="1" outlineLevel="1" x14ac:dyDescent="0.25">
      <c r="A76" s="4"/>
      <c r="B76" s="4"/>
      <c r="C76" s="4"/>
      <c r="D76" s="4"/>
      <c r="E76" s="5"/>
      <c r="F76" s="4"/>
      <c r="G76" s="4"/>
      <c r="H76" s="7"/>
      <c r="I76" s="7"/>
      <c r="J76" s="7"/>
      <c r="K76" s="7"/>
      <c r="L76" s="7"/>
      <c r="M76" s="7"/>
      <c r="N76" s="7"/>
      <c r="O76" s="7"/>
      <c r="P76" s="11" t="s">
        <v>47</v>
      </c>
      <c r="Q76" s="518"/>
      <c r="R76" s="519"/>
      <c r="S76" s="519"/>
      <c r="T76" s="519"/>
      <c r="U76" s="519"/>
      <c r="V76" s="519"/>
      <c r="W76" s="519"/>
      <c r="X76" s="519"/>
      <c r="Y76" s="519"/>
      <c r="Z76" s="519"/>
      <c r="AA76" s="519"/>
      <c r="AB76" s="519"/>
      <c r="AC76" s="519"/>
      <c r="AD76" s="519"/>
      <c r="AE76" s="519"/>
      <c r="AF76" s="519"/>
      <c r="AG76" s="519"/>
      <c r="AH76" s="519"/>
      <c r="AI76" s="28"/>
      <c r="AJ76" s="28"/>
      <c r="AM76" s="174" t="e">
        <v>#REF!</v>
      </c>
    </row>
    <row r="77" spans="1:40" s="174" customFormat="1" ht="15" customHeight="1" outlineLevel="2" x14ac:dyDescent="0.25">
      <c r="A77" s="176">
        <v>31</v>
      </c>
      <c r="B77" s="176" t="s">
        <v>48</v>
      </c>
      <c r="C77" s="176" t="s">
        <v>140</v>
      </c>
      <c r="D77" s="176" t="s">
        <v>50</v>
      </c>
      <c r="E77" s="176" t="s">
        <v>156</v>
      </c>
      <c r="F77" s="176" t="s">
        <v>58</v>
      </c>
      <c r="G77" s="176" t="s">
        <v>52</v>
      </c>
      <c r="H77" s="177">
        <v>30102235</v>
      </c>
      <c r="I77" s="531" t="s">
        <v>1572</v>
      </c>
      <c r="J77" s="531" t="s">
        <v>1573</v>
      </c>
      <c r="K77" s="531"/>
      <c r="L77" s="531">
        <v>31</v>
      </c>
      <c r="M77" s="531" t="s">
        <v>156</v>
      </c>
      <c r="N77" s="531"/>
      <c r="O77" s="531" t="e">
        <v>#REF!</v>
      </c>
      <c r="P77" s="176" t="s">
        <v>157</v>
      </c>
      <c r="Q77" s="178">
        <v>373536000</v>
      </c>
      <c r="R77" s="179">
        <v>0</v>
      </c>
      <c r="S77" s="179">
        <v>349504621</v>
      </c>
      <c r="T77" s="530">
        <v>0</v>
      </c>
      <c r="U77" s="530">
        <v>0</v>
      </c>
      <c r="V77" s="530">
        <v>16436249</v>
      </c>
      <c r="W77" s="530">
        <v>16436249</v>
      </c>
      <c r="X77" s="530">
        <v>12778811</v>
      </c>
      <c r="Y77" s="530">
        <v>38209982</v>
      </c>
      <c r="Z77" s="530">
        <v>72901590</v>
      </c>
      <c r="AA77" s="530">
        <v>123890383</v>
      </c>
      <c r="AB77" s="179">
        <v>140326632</v>
      </c>
      <c r="AC77" s="179">
        <v>57805100</v>
      </c>
      <c r="AD77" s="179">
        <v>26070365</v>
      </c>
      <c r="AE77" s="179">
        <v>0</v>
      </c>
      <c r="AF77" s="179">
        <v>224202097</v>
      </c>
      <c r="AG77" s="179">
        <v>125302524</v>
      </c>
      <c r="AH77" s="179">
        <v>24031379</v>
      </c>
      <c r="AI77" s="180" t="s">
        <v>54</v>
      </c>
      <c r="AJ77" s="180" t="s">
        <v>64</v>
      </c>
      <c r="AK77" s="3" t="s">
        <v>56</v>
      </c>
      <c r="AL77" s="551" t="s">
        <v>1413</v>
      </c>
      <c r="AM77" s="174" t="e">
        <v>#REF!</v>
      </c>
      <c r="AN77" s="174" t="e">
        <v>#REF!</v>
      </c>
    </row>
    <row r="78" spans="1:40" s="174" customFormat="1" ht="15" customHeight="1" outlineLevel="2" x14ac:dyDescent="0.25">
      <c r="A78" s="176">
        <v>31</v>
      </c>
      <c r="B78" s="176" t="s">
        <v>48</v>
      </c>
      <c r="C78" s="176" t="s">
        <v>88</v>
      </c>
      <c r="D78" s="176" t="s">
        <v>50</v>
      </c>
      <c r="E78" s="176" t="s">
        <v>156</v>
      </c>
      <c r="F78" s="176" t="s">
        <v>58</v>
      </c>
      <c r="G78" s="176" t="s">
        <v>98</v>
      </c>
      <c r="H78" s="177">
        <v>30088194</v>
      </c>
      <c r="I78" s="531" t="s">
        <v>1574</v>
      </c>
      <c r="J78" s="531" t="s">
        <v>1575</v>
      </c>
      <c r="K78" s="531"/>
      <c r="L78" s="531">
        <v>31</v>
      </c>
      <c r="M78" s="531" t="s">
        <v>156</v>
      </c>
      <c r="N78" s="531"/>
      <c r="O78" s="531" t="e">
        <v>#REF!</v>
      </c>
      <c r="P78" s="176" t="s">
        <v>158</v>
      </c>
      <c r="Q78" s="178">
        <v>168868000</v>
      </c>
      <c r="R78" s="179">
        <v>32463865</v>
      </c>
      <c r="S78" s="179">
        <v>0</v>
      </c>
      <c r="T78" s="530">
        <v>0</v>
      </c>
      <c r="U78" s="530">
        <v>0</v>
      </c>
      <c r="V78" s="530">
        <v>0</v>
      </c>
      <c r="W78" s="530">
        <v>0</v>
      </c>
      <c r="X78" s="530">
        <v>0</v>
      </c>
      <c r="Y78" s="530">
        <v>0</v>
      </c>
      <c r="Z78" s="530">
        <v>0</v>
      </c>
      <c r="AA78" s="530">
        <v>0</v>
      </c>
      <c r="AB78" s="179">
        <v>0</v>
      </c>
      <c r="AC78" s="179">
        <v>0</v>
      </c>
      <c r="AD78" s="179">
        <v>0</v>
      </c>
      <c r="AE78" s="179">
        <v>0</v>
      </c>
      <c r="AF78" s="179">
        <v>0</v>
      </c>
      <c r="AG78" s="179">
        <v>0</v>
      </c>
      <c r="AH78" s="179">
        <v>136404135</v>
      </c>
      <c r="AI78" s="180" t="s">
        <v>54</v>
      </c>
      <c r="AJ78" s="180" t="s">
        <v>55</v>
      </c>
      <c r="AK78" s="3" t="s">
        <v>56</v>
      </c>
      <c r="AL78" s="551" t="s">
        <v>1448</v>
      </c>
      <c r="AM78" s="174" t="e">
        <v>#REF!</v>
      </c>
      <c r="AN78" s="174" t="e">
        <v>#REF!</v>
      </c>
    </row>
    <row r="79" spans="1:40" ht="15" customHeight="1" outlineLevel="2" x14ac:dyDescent="0.25">
      <c r="A79" s="521"/>
      <c r="B79" s="521"/>
      <c r="C79" s="521"/>
      <c r="D79" s="521"/>
      <c r="E79" s="521"/>
      <c r="F79" s="521"/>
      <c r="G79" s="521"/>
      <c r="H79" s="522"/>
      <c r="I79" s="522"/>
      <c r="J79" s="522"/>
      <c r="K79" s="522"/>
      <c r="L79" s="522"/>
      <c r="M79" s="522"/>
      <c r="N79" s="522"/>
      <c r="O79" s="522"/>
      <c r="P79" s="10" t="s">
        <v>73</v>
      </c>
      <c r="Q79" s="17">
        <v>542404000</v>
      </c>
      <c r="R79" s="17">
        <v>32463865</v>
      </c>
      <c r="S79" s="17">
        <v>349504621</v>
      </c>
      <c r="T79" s="17">
        <v>0</v>
      </c>
      <c r="U79" s="17">
        <v>0</v>
      </c>
      <c r="V79" s="17">
        <v>16436249</v>
      </c>
      <c r="W79" s="17">
        <v>16436249</v>
      </c>
      <c r="X79" s="17">
        <v>12778811</v>
      </c>
      <c r="Y79" s="17">
        <v>38209982</v>
      </c>
      <c r="Z79" s="17">
        <v>72901590</v>
      </c>
      <c r="AA79" s="17">
        <v>123890383</v>
      </c>
      <c r="AB79" s="17">
        <v>140326632</v>
      </c>
      <c r="AC79" s="17">
        <v>57805100</v>
      </c>
      <c r="AD79" s="17">
        <v>26070365</v>
      </c>
      <c r="AE79" s="17">
        <v>0</v>
      </c>
      <c r="AF79" s="17">
        <v>224202097</v>
      </c>
      <c r="AG79" s="17">
        <v>125302524</v>
      </c>
      <c r="AH79" s="17">
        <v>160435514</v>
      </c>
      <c r="AI79" s="524"/>
      <c r="AJ79" s="524"/>
      <c r="AM79" s="174" t="e">
        <v>#REF!</v>
      </c>
    </row>
    <row r="80" spans="1:40" ht="15" customHeight="1" outlineLevel="2" x14ac:dyDescent="0.25">
      <c r="A80" s="4"/>
      <c r="B80" s="4"/>
      <c r="C80" s="4"/>
      <c r="D80" s="4"/>
      <c r="E80" s="4"/>
      <c r="F80" s="4"/>
      <c r="G80" s="4"/>
      <c r="H80" s="7"/>
      <c r="I80" s="7"/>
      <c r="J80" s="7"/>
      <c r="K80" s="7"/>
      <c r="L80" s="7"/>
      <c r="M80" s="7"/>
      <c r="N80" s="7"/>
      <c r="O80" s="7"/>
      <c r="P80" s="521"/>
      <c r="Q80" s="527"/>
      <c r="R80" s="526"/>
      <c r="S80" s="526"/>
      <c r="T80" s="526"/>
      <c r="U80" s="526"/>
      <c r="V80" s="526"/>
      <c r="W80" s="526"/>
      <c r="X80" s="526"/>
      <c r="Y80" s="526"/>
      <c r="Z80" s="526"/>
      <c r="AA80" s="526"/>
      <c r="AB80" s="526"/>
      <c r="AC80" s="526"/>
      <c r="AD80" s="526"/>
      <c r="AE80" s="526"/>
      <c r="AF80" s="526"/>
      <c r="AG80" s="526"/>
      <c r="AH80" s="526"/>
      <c r="AI80" s="28"/>
      <c r="AJ80" s="28"/>
      <c r="AM80" s="174" t="e">
        <v>#REF!</v>
      </c>
    </row>
    <row r="81" spans="1:40" ht="18.75" customHeight="1" outlineLevel="1" x14ac:dyDescent="0.3">
      <c r="A81" s="521"/>
      <c r="B81" s="521"/>
      <c r="C81" s="521"/>
      <c r="D81" s="521"/>
      <c r="E81" s="520"/>
      <c r="F81" s="521"/>
      <c r="G81" s="521"/>
      <c r="H81" s="522"/>
      <c r="I81" s="522"/>
      <c r="J81" s="522"/>
      <c r="K81" s="522"/>
      <c r="L81" s="522"/>
      <c r="M81" s="522"/>
      <c r="N81" s="522"/>
      <c r="O81" s="522"/>
      <c r="P81" s="26" t="s">
        <v>165</v>
      </c>
      <c r="Q81" s="27">
        <v>542404000</v>
      </c>
      <c r="R81" s="27">
        <v>32463865</v>
      </c>
      <c r="S81" s="27">
        <v>349504621</v>
      </c>
      <c r="T81" s="27">
        <v>0</v>
      </c>
      <c r="U81" s="27">
        <v>0</v>
      </c>
      <c r="V81" s="27">
        <v>16436249</v>
      </c>
      <c r="W81" s="27">
        <v>16436249</v>
      </c>
      <c r="X81" s="27">
        <v>12778811</v>
      </c>
      <c r="Y81" s="27">
        <v>38209982</v>
      </c>
      <c r="Z81" s="27">
        <v>72901590</v>
      </c>
      <c r="AA81" s="27">
        <v>123890383</v>
      </c>
      <c r="AB81" s="27">
        <v>140326632</v>
      </c>
      <c r="AC81" s="27">
        <v>57805100</v>
      </c>
      <c r="AD81" s="27">
        <v>26070365</v>
      </c>
      <c r="AE81" s="27">
        <v>0</v>
      </c>
      <c r="AF81" s="27">
        <v>224202097</v>
      </c>
      <c r="AG81" s="27">
        <v>125302524</v>
      </c>
      <c r="AH81" s="27">
        <v>160435514</v>
      </c>
      <c r="AI81" s="524"/>
      <c r="AJ81" s="524"/>
      <c r="AM81" s="174" t="e">
        <v>#REF!</v>
      </c>
    </row>
    <row r="82" spans="1:40" ht="15" customHeight="1" outlineLevel="1" x14ac:dyDescent="0.25">
      <c r="A82" s="521"/>
      <c r="B82" s="521"/>
      <c r="C82" s="521"/>
      <c r="D82" s="521"/>
      <c r="E82" s="520"/>
      <c r="F82" s="521"/>
      <c r="G82" s="521"/>
      <c r="H82" s="522"/>
      <c r="I82" s="522"/>
      <c r="J82" s="522"/>
      <c r="K82" s="522"/>
      <c r="L82" s="522"/>
      <c r="M82" s="522"/>
      <c r="N82" s="522"/>
      <c r="O82" s="522"/>
      <c r="P82" s="520"/>
      <c r="Q82" s="518"/>
      <c r="R82" s="519"/>
      <c r="S82" s="519"/>
      <c r="T82" s="519"/>
      <c r="U82" s="519"/>
      <c r="V82" s="519"/>
      <c r="W82" s="519"/>
      <c r="X82" s="519"/>
      <c r="Y82" s="519"/>
      <c r="Z82" s="519"/>
      <c r="AA82" s="519"/>
      <c r="AB82" s="519"/>
      <c r="AC82" s="519"/>
      <c r="AD82" s="519"/>
      <c r="AE82" s="519"/>
      <c r="AF82" s="519"/>
      <c r="AG82" s="519"/>
      <c r="AH82" s="519"/>
      <c r="AI82" s="524"/>
      <c r="AJ82" s="524"/>
      <c r="AM82" s="174" t="e">
        <v>#REF!</v>
      </c>
    </row>
    <row r="83" spans="1:40" ht="26.25" customHeight="1" outlineLevel="1" x14ac:dyDescent="0.4">
      <c r="A83" s="521"/>
      <c r="B83" s="521"/>
      <c r="C83" s="521"/>
      <c r="D83" s="521"/>
      <c r="E83" s="520"/>
      <c r="F83" s="521"/>
      <c r="G83" s="521"/>
      <c r="H83" s="522"/>
      <c r="I83" s="522"/>
      <c r="J83" s="522"/>
      <c r="K83" s="522"/>
      <c r="L83" s="522"/>
      <c r="M83" s="522"/>
      <c r="N83" s="522"/>
      <c r="O83" s="522"/>
      <c r="P83" s="35" t="s">
        <v>166</v>
      </c>
      <c r="Q83" s="518"/>
      <c r="R83" s="519"/>
      <c r="S83" s="519"/>
      <c r="T83" s="519"/>
      <c r="U83" s="519"/>
      <c r="V83" s="519"/>
      <c r="W83" s="519"/>
      <c r="X83" s="519"/>
      <c r="Y83" s="519"/>
      <c r="Z83" s="519"/>
      <c r="AA83" s="519"/>
      <c r="AB83" s="519"/>
      <c r="AC83" s="519"/>
      <c r="AD83" s="519"/>
      <c r="AE83" s="519"/>
      <c r="AF83" s="519"/>
      <c r="AG83" s="519"/>
      <c r="AH83" s="519"/>
      <c r="AI83" s="524"/>
      <c r="AJ83" s="524"/>
      <c r="AM83" s="174" t="e">
        <v>#REF!</v>
      </c>
    </row>
    <row r="84" spans="1:40" ht="15" customHeight="1" outlineLevel="2" x14ac:dyDescent="0.25">
      <c r="A84" s="521"/>
      <c r="B84" s="521"/>
      <c r="C84" s="521"/>
      <c r="D84" s="521"/>
      <c r="E84" s="521"/>
      <c r="F84" s="521"/>
      <c r="G84" s="521"/>
      <c r="H84" s="522"/>
      <c r="I84" s="522"/>
      <c r="J84" s="522"/>
      <c r="K84" s="522"/>
      <c r="L84" s="522"/>
      <c r="M84" s="522"/>
      <c r="N84" s="522"/>
      <c r="O84" s="522"/>
      <c r="P84" s="11" t="s">
        <v>47</v>
      </c>
      <c r="Q84" s="527"/>
      <c r="R84" s="526"/>
      <c r="S84" s="526"/>
      <c r="T84" s="526"/>
      <c r="U84" s="526"/>
      <c r="V84" s="526"/>
      <c r="W84" s="526"/>
      <c r="X84" s="526"/>
      <c r="Y84" s="526"/>
      <c r="Z84" s="526"/>
      <c r="AA84" s="526"/>
      <c r="AB84" s="526"/>
      <c r="AC84" s="526"/>
      <c r="AD84" s="526"/>
      <c r="AE84" s="526"/>
      <c r="AF84" s="526"/>
      <c r="AG84" s="526"/>
      <c r="AH84" s="526"/>
      <c r="AI84" s="524"/>
      <c r="AJ84" s="524"/>
      <c r="AM84" s="174" t="e">
        <v>#REF!</v>
      </c>
    </row>
    <row r="85" spans="1:40" s="174" customFormat="1" ht="15" customHeight="1" outlineLevel="2" x14ac:dyDescent="0.25">
      <c r="A85" s="176">
        <v>31</v>
      </c>
      <c r="B85" s="176" t="s">
        <v>48</v>
      </c>
      <c r="C85" s="176" t="s">
        <v>88</v>
      </c>
      <c r="D85" s="176" t="s">
        <v>50</v>
      </c>
      <c r="E85" s="176" t="s">
        <v>167</v>
      </c>
      <c r="F85" s="176" t="s">
        <v>89</v>
      </c>
      <c r="G85" s="176" t="s">
        <v>52</v>
      </c>
      <c r="H85" s="177">
        <v>30110580</v>
      </c>
      <c r="I85" s="531" t="s">
        <v>1576</v>
      </c>
      <c r="J85" s="531" t="s">
        <v>1577</v>
      </c>
      <c r="K85" s="531"/>
      <c r="L85" s="531">
        <v>31</v>
      </c>
      <c r="M85" s="531" t="s">
        <v>167</v>
      </c>
      <c r="N85" s="531"/>
      <c r="O85" s="531" t="e">
        <v>#REF!</v>
      </c>
      <c r="P85" s="176" t="s">
        <v>171</v>
      </c>
      <c r="Q85" s="178">
        <v>2735592418</v>
      </c>
      <c r="R85" s="179">
        <v>55971432</v>
      </c>
      <c r="S85" s="179">
        <v>200000000</v>
      </c>
      <c r="T85" s="530">
        <v>0</v>
      </c>
      <c r="U85" s="530">
        <v>0</v>
      </c>
      <c r="V85" s="530">
        <v>0</v>
      </c>
      <c r="W85" s="530">
        <v>0</v>
      </c>
      <c r="X85" s="530">
        <v>0</v>
      </c>
      <c r="Y85" s="530">
        <v>0</v>
      </c>
      <c r="Z85" s="530">
        <v>0</v>
      </c>
      <c r="AA85" s="530">
        <v>0</v>
      </c>
      <c r="AB85" s="179">
        <v>0</v>
      </c>
      <c r="AC85" s="179">
        <v>0</v>
      </c>
      <c r="AD85" s="179">
        <v>0</v>
      </c>
      <c r="AE85" s="179">
        <v>0</v>
      </c>
      <c r="AF85" s="179">
        <v>0</v>
      </c>
      <c r="AG85" s="179">
        <v>200000000</v>
      </c>
      <c r="AH85" s="179">
        <v>2479620986</v>
      </c>
      <c r="AI85" s="180" t="s">
        <v>54</v>
      </c>
      <c r="AJ85" s="180" t="s">
        <v>55</v>
      </c>
      <c r="AK85" s="3" t="s">
        <v>56</v>
      </c>
      <c r="AL85" s="551" t="s">
        <v>1443</v>
      </c>
      <c r="AM85" s="174" t="e">
        <v>#REF!</v>
      </c>
      <c r="AN85" s="174" t="e">
        <v>#REF!</v>
      </c>
    </row>
    <row r="86" spans="1:40" ht="15" customHeight="1" outlineLevel="2" x14ac:dyDescent="0.25">
      <c r="A86" s="521"/>
      <c r="B86" s="521"/>
      <c r="C86" s="521"/>
      <c r="D86" s="521"/>
      <c r="E86" s="521"/>
      <c r="F86" s="521"/>
      <c r="G86" s="521"/>
      <c r="H86" s="522"/>
      <c r="I86" s="522"/>
      <c r="J86" s="522"/>
      <c r="K86" s="522"/>
      <c r="L86" s="522"/>
      <c r="M86" s="522"/>
      <c r="N86" s="522"/>
      <c r="O86" s="522"/>
      <c r="P86" s="10" t="s">
        <v>73</v>
      </c>
      <c r="Q86" s="17">
        <v>2735592418</v>
      </c>
      <c r="R86" s="17">
        <v>55971432</v>
      </c>
      <c r="S86" s="17">
        <v>200000000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200000000</v>
      </c>
      <c r="AH86" s="17">
        <v>2479620986</v>
      </c>
      <c r="AI86" s="524"/>
      <c r="AJ86" s="524"/>
      <c r="AM86" s="174" t="e">
        <v>#REF!</v>
      </c>
    </row>
    <row r="87" spans="1:40" ht="15" customHeight="1" outlineLevel="2" x14ac:dyDescent="0.25">
      <c r="A87" s="521"/>
      <c r="B87" s="521"/>
      <c r="C87" s="521"/>
      <c r="D87" s="521"/>
      <c r="E87" s="521"/>
      <c r="F87" s="521"/>
      <c r="G87" s="521"/>
      <c r="H87" s="522"/>
      <c r="I87" s="522"/>
      <c r="J87" s="522"/>
      <c r="K87" s="522"/>
      <c r="L87" s="522"/>
      <c r="M87" s="522"/>
      <c r="N87" s="522"/>
      <c r="O87" s="522"/>
      <c r="P87" s="521"/>
      <c r="Q87" s="527"/>
      <c r="R87" s="526"/>
      <c r="S87" s="526"/>
      <c r="T87" s="526"/>
      <c r="U87" s="526"/>
      <c r="V87" s="526"/>
      <c r="W87" s="526"/>
      <c r="X87" s="526"/>
      <c r="Y87" s="526"/>
      <c r="Z87" s="526"/>
      <c r="AA87" s="526"/>
      <c r="AB87" s="526"/>
      <c r="AC87" s="526"/>
      <c r="AD87" s="526"/>
      <c r="AE87" s="526"/>
      <c r="AF87" s="526"/>
      <c r="AG87" s="526"/>
      <c r="AH87" s="526"/>
      <c r="AI87" s="524"/>
      <c r="AJ87" s="524"/>
      <c r="AM87" s="174" t="e">
        <v>#REF!</v>
      </c>
    </row>
    <row r="88" spans="1:40" ht="15" customHeight="1" outlineLevel="2" x14ac:dyDescent="0.25">
      <c r="A88" s="521"/>
      <c r="B88" s="521"/>
      <c r="C88" s="521"/>
      <c r="D88" s="521"/>
      <c r="E88" s="521"/>
      <c r="F88" s="521"/>
      <c r="G88" s="521"/>
      <c r="H88" s="522"/>
      <c r="I88" s="522"/>
      <c r="J88" s="522"/>
      <c r="K88" s="522"/>
      <c r="L88" s="522"/>
      <c r="M88" s="522"/>
      <c r="N88" s="522"/>
      <c r="O88" s="522"/>
      <c r="P88" s="11" t="s">
        <v>129</v>
      </c>
      <c r="Q88" s="527"/>
      <c r="R88" s="526"/>
      <c r="S88" s="526"/>
      <c r="T88" s="526"/>
      <c r="U88" s="526"/>
      <c r="V88" s="526"/>
      <c r="W88" s="526"/>
      <c r="X88" s="526"/>
      <c r="Y88" s="526"/>
      <c r="Z88" s="526"/>
      <c r="AA88" s="526"/>
      <c r="AB88" s="526"/>
      <c r="AC88" s="526"/>
      <c r="AD88" s="526"/>
      <c r="AE88" s="526"/>
      <c r="AF88" s="526"/>
      <c r="AG88" s="526"/>
      <c r="AH88" s="526"/>
      <c r="AI88" s="524"/>
      <c r="AJ88" s="524"/>
      <c r="AM88" s="174" t="e">
        <v>#REF!</v>
      </c>
    </row>
    <row r="89" spans="1:40" s="174" customFormat="1" ht="15" customHeight="1" outlineLevel="2" x14ac:dyDescent="0.25">
      <c r="A89" s="176">
        <v>31</v>
      </c>
      <c r="B89" s="176" t="s">
        <v>48</v>
      </c>
      <c r="C89" s="176" t="s">
        <v>49</v>
      </c>
      <c r="D89" s="176" t="s">
        <v>50</v>
      </c>
      <c r="E89" s="176" t="s">
        <v>167</v>
      </c>
      <c r="F89" s="176" t="s">
        <v>51</v>
      </c>
      <c r="G89" s="176" t="s">
        <v>52</v>
      </c>
      <c r="H89" s="177">
        <v>30071876</v>
      </c>
      <c r="I89" s="531" t="s">
        <v>1578</v>
      </c>
      <c r="J89" s="531" t="s">
        <v>1579</v>
      </c>
      <c r="K89" s="531" t="s">
        <v>172</v>
      </c>
      <c r="L89" s="531">
        <v>31</v>
      </c>
      <c r="M89" s="531" t="s">
        <v>167</v>
      </c>
      <c r="N89" s="531"/>
      <c r="O89" s="531" t="e">
        <v>#REF!</v>
      </c>
      <c r="P89" s="176" t="s">
        <v>173</v>
      </c>
      <c r="Q89" s="178">
        <v>441054507</v>
      </c>
      <c r="R89" s="179">
        <v>441054507</v>
      </c>
      <c r="S89" s="179">
        <v>0</v>
      </c>
      <c r="T89" s="530">
        <v>0</v>
      </c>
      <c r="U89" s="530">
        <v>0</v>
      </c>
      <c r="V89" s="530">
        <v>0</v>
      </c>
      <c r="W89" s="530">
        <v>0</v>
      </c>
      <c r="X89" s="530">
        <v>0</v>
      </c>
      <c r="Y89" s="530">
        <v>0</v>
      </c>
      <c r="Z89" s="530">
        <v>0</v>
      </c>
      <c r="AA89" s="530">
        <v>0</v>
      </c>
      <c r="AB89" s="179">
        <v>0</v>
      </c>
      <c r="AC89" s="179">
        <v>0</v>
      </c>
      <c r="AD89" s="179">
        <v>0</v>
      </c>
      <c r="AE89" s="179">
        <v>0</v>
      </c>
      <c r="AF89" s="179">
        <v>0</v>
      </c>
      <c r="AG89" s="179">
        <v>0</v>
      </c>
      <c r="AH89" s="179">
        <v>0</v>
      </c>
      <c r="AI89" s="180" t="s">
        <v>131</v>
      </c>
      <c r="AJ89" s="180" t="s">
        <v>55</v>
      </c>
      <c r="AK89" s="3" t="s">
        <v>132</v>
      </c>
      <c r="AL89" s="551" t="s">
        <v>1449</v>
      </c>
      <c r="AM89" s="174" t="e">
        <v>#REF!</v>
      </c>
      <c r="AN89" s="174" t="e">
        <v>#REF!</v>
      </c>
    </row>
    <row r="90" spans="1:40" s="174" customFormat="1" ht="15" customHeight="1" outlineLevel="2" x14ac:dyDescent="0.25">
      <c r="A90" s="176">
        <v>29</v>
      </c>
      <c r="B90" s="176" t="s">
        <v>67</v>
      </c>
      <c r="C90" s="176" t="s">
        <v>83</v>
      </c>
      <c r="D90" s="176" t="s">
        <v>50</v>
      </c>
      <c r="E90" s="176" t="s">
        <v>167</v>
      </c>
      <c r="F90" s="176" t="s">
        <v>58</v>
      </c>
      <c r="G90" s="176" t="s">
        <v>52</v>
      </c>
      <c r="H90" s="177">
        <v>40001677</v>
      </c>
      <c r="I90" s="531" t="s">
        <v>1580</v>
      </c>
      <c r="J90" s="531" t="s">
        <v>1581</v>
      </c>
      <c r="K90" s="531"/>
      <c r="L90" s="531">
        <v>29</v>
      </c>
      <c r="M90" s="531" t="s">
        <v>167</v>
      </c>
      <c r="N90" s="531"/>
      <c r="O90" s="531" t="e">
        <v>#REF!</v>
      </c>
      <c r="P90" s="176" t="s">
        <v>168</v>
      </c>
      <c r="Q90" s="178">
        <v>74409100</v>
      </c>
      <c r="R90" s="179">
        <v>0</v>
      </c>
      <c r="S90" s="179">
        <v>74409100</v>
      </c>
      <c r="T90" s="530">
        <v>0</v>
      </c>
      <c r="U90" s="530">
        <v>0</v>
      </c>
      <c r="V90" s="530">
        <v>0</v>
      </c>
      <c r="W90" s="530">
        <v>0</v>
      </c>
      <c r="X90" s="530">
        <v>0</v>
      </c>
      <c r="Y90" s="530">
        <v>0</v>
      </c>
      <c r="Z90" s="530">
        <v>74409100</v>
      </c>
      <c r="AA90" s="530">
        <v>74409100</v>
      </c>
      <c r="AB90" s="179">
        <v>74409100</v>
      </c>
      <c r="AC90" s="179">
        <v>0</v>
      </c>
      <c r="AD90" s="179">
        <v>0</v>
      </c>
      <c r="AE90" s="179">
        <v>0</v>
      </c>
      <c r="AF90" s="179">
        <v>74409100</v>
      </c>
      <c r="AG90" s="179">
        <v>0</v>
      </c>
      <c r="AH90" s="179">
        <v>0</v>
      </c>
      <c r="AI90" s="180" t="s">
        <v>131</v>
      </c>
      <c r="AJ90" s="180" t="s">
        <v>64</v>
      </c>
      <c r="AK90" s="3"/>
      <c r="AL90" s="551" t="s">
        <v>1402</v>
      </c>
      <c r="AM90" s="174" t="e">
        <v>#REF!</v>
      </c>
      <c r="AN90" s="174" t="e">
        <v>#REF!</v>
      </c>
    </row>
    <row r="91" spans="1:40" s="174" customFormat="1" ht="15" customHeight="1" outlineLevel="2" x14ac:dyDescent="0.25">
      <c r="A91" s="176">
        <v>31</v>
      </c>
      <c r="B91" s="176" t="s">
        <v>67</v>
      </c>
      <c r="C91" s="176" t="s">
        <v>68</v>
      </c>
      <c r="D91" s="176" t="s">
        <v>50</v>
      </c>
      <c r="E91" s="176" t="s">
        <v>167</v>
      </c>
      <c r="F91" s="176" t="s">
        <v>69</v>
      </c>
      <c r="G91" s="176" t="s">
        <v>52</v>
      </c>
      <c r="H91" s="177">
        <v>20170733</v>
      </c>
      <c r="I91" s="531" t="s">
        <v>1582</v>
      </c>
      <c r="J91" s="531" t="s">
        <v>1583</v>
      </c>
      <c r="K91" s="531"/>
      <c r="L91" s="531">
        <v>31</v>
      </c>
      <c r="M91" s="531" t="s">
        <v>167</v>
      </c>
      <c r="N91" s="531"/>
      <c r="O91" s="531" t="e">
        <v>#REF!</v>
      </c>
      <c r="P91" s="176" t="s">
        <v>169</v>
      </c>
      <c r="Q91" s="178">
        <v>117085000</v>
      </c>
      <c r="R91" s="179">
        <v>0</v>
      </c>
      <c r="S91" s="179">
        <v>117085000</v>
      </c>
      <c r="T91" s="530">
        <v>0</v>
      </c>
      <c r="U91" s="530">
        <v>0</v>
      </c>
      <c r="V91" s="530">
        <v>0</v>
      </c>
      <c r="W91" s="530">
        <v>0</v>
      </c>
      <c r="X91" s="530">
        <v>0</v>
      </c>
      <c r="Y91" s="530">
        <v>0</v>
      </c>
      <c r="Z91" s="530">
        <v>117085000</v>
      </c>
      <c r="AA91" s="530">
        <v>117085000</v>
      </c>
      <c r="AB91" s="179">
        <v>117085000</v>
      </c>
      <c r="AC91" s="179">
        <v>0</v>
      </c>
      <c r="AD91" s="179">
        <v>0</v>
      </c>
      <c r="AE91" s="179">
        <v>0</v>
      </c>
      <c r="AF91" s="179">
        <v>117085000</v>
      </c>
      <c r="AG91" s="179">
        <v>0</v>
      </c>
      <c r="AH91" s="179">
        <v>0</v>
      </c>
      <c r="AI91" s="180" t="s">
        <v>131</v>
      </c>
      <c r="AJ91" s="180" t="s">
        <v>55</v>
      </c>
      <c r="AK91" s="3"/>
      <c r="AL91" s="551" t="s">
        <v>1384</v>
      </c>
      <c r="AM91" s="174" t="e">
        <v>#REF!</v>
      </c>
      <c r="AN91" s="174" t="e">
        <v>#REF!</v>
      </c>
    </row>
    <row r="92" spans="1:40" s="174" customFormat="1" ht="15" customHeight="1" outlineLevel="2" x14ac:dyDescent="0.25">
      <c r="A92" s="176">
        <v>31</v>
      </c>
      <c r="B92" s="176" t="s">
        <v>48</v>
      </c>
      <c r="C92" s="176" t="s">
        <v>140</v>
      </c>
      <c r="D92" s="176" t="s">
        <v>50</v>
      </c>
      <c r="E92" s="176" t="s">
        <v>167</v>
      </c>
      <c r="F92" s="176" t="s">
        <v>51</v>
      </c>
      <c r="G92" s="176" t="s">
        <v>52</v>
      </c>
      <c r="H92" s="177">
        <v>30269724</v>
      </c>
      <c r="I92" s="531" t="s">
        <v>1584</v>
      </c>
      <c r="J92" s="531" t="s">
        <v>1585</v>
      </c>
      <c r="K92" s="531"/>
      <c r="L92" s="531">
        <v>31</v>
      </c>
      <c r="M92" s="531" t="s">
        <v>167</v>
      </c>
      <c r="N92" s="531"/>
      <c r="O92" s="531" t="e">
        <v>#REF!</v>
      </c>
      <c r="P92" s="176" t="s">
        <v>174</v>
      </c>
      <c r="Q92" s="178">
        <v>1146137071</v>
      </c>
      <c r="R92" s="179">
        <v>1138036824</v>
      </c>
      <c r="S92" s="179">
        <v>8100247</v>
      </c>
      <c r="T92" s="530">
        <v>0</v>
      </c>
      <c r="U92" s="530">
        <v>0</v>
      </c>
      <c r="V92" s="530">
        <v>0</v>
      </c>
      <c r="W92" s="530">
        <v>0</v>
      </c>
      <c r="X92" s="530">
        <v>0</v>
      </c>
      <c r="Y92" s="530">
        <v>0</v>
      </c>
      <c r="Z92" s="530">
        <v>8100247</v>
      </c>
      <c r="AA92" s="530">
        <v>8100247</v>
      </c>
      <c r="AB92" s="179">
        <v>8100247</v>
      </c>
      <c r="AC92" s="179">
        <v>0</v>
      </c>
      <c r="AD92" s="179">
        <v>0</v>
      </c>
      <c r="AE92" s="179">
        <v>0</v>
      </c>
      <c r="AF92" s="179">
        <v>8100247</v>
      </c>
      <c r="AG92" s="179">
        <v>0</v>
      </c>
      <c r="AH92" s="179">
        <v>0</v>
      </c>
      <c r="AI92" s="180" t="s">
        <v>131</v>
      </c>
      <c r="AJ92" s="180" t="s">
        <v>55</v>
      </c>
      <c r="AK92" s="3" t="s">
        <v>132</v>
      </c>
      <c r="AL92" s="551" t="s">
        <v>1450</v>
      </c>
      <c r="AM92" s="174" t="e">
        <v>#REF!</v>
      </c>
      <c r="AN92" s="174" t="e">
        <v>#REF!</v>
      </c>
    </row>
    <row r="93" spans="1:40" ht="15" customHeight="1" outlineLevel="2" x14ac:dyDescent="0.25">
      <c r="A93" s="4"/>
      <c r="B93" s="4"/>
      <c r="C93" s="4"/>
      <c r="D93" s="4"/>
      <c r="E93" s="4"/>
      <c r="F93" s="4"/>
      <c r="G93" s="4"/>
      <c r="H93" s="7"/>
      <c r="I93" s="7"/>
      <c r="J93" s="7"/>
      <c r="K93" s="7"/>
      <c r="L93" s="7"/>
      <c r="M93" s="7"/>
      <c r="N93" s="7"/>
      <c r="O93" s="7"/>
      <c r="P93" s="10" t="s">
        <v>133</v>
      </c>
      <c r="Q93" s="17">
        <v>1778685678</v>
      </c>
      <c r="R93" s="17">
        <v>1579091331</v>
      </c>
      <c r="S93" s="17">
        <v>199594347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199594347</v>
      </c>
      <c r="AA93" s="17">
        <v>199594347</v>
      </c>
      <c r="AB93" s="17">
        <v>199594347</v>
      </c>
      <c r="AC93" s="17">
        <v>0</v>
      </c>
      <c r="AD93" s="17">
        <v>0</v>
      </c>
      <c r="AE93" s="17">
        <v>0</v>
      </c>
      <c r="AF93" s="17">
        <v>199594347</v>
      </c>
      <c r="AG93" s="17">
        <v>0</v>
      </c>
      <c r="AH93" s="17">
        <v>0</v>
      </c>
      <c r="AI93" s="28"/>
      <c r="AJ93" s="28"/>
      <c r="AM93" s="174" t="e">
        <v>#REF!</v>
      </c>
    </row>
    <row r="94" spans="1:40" ht="15" customHeight="1" outlineLevel="2" x14ac:dyDescent="0.25">
      <c r="A94" s="521"/>
      <c r="B94" s="521"/>
      <c r="C94" s="521"/>
      <c r="D94" s="521"/>
      <c r="E94" s="521"/>
      <c r="F94" s="521"/>
      <c r="G94" s="521"/>
      <c r="H94" s="522"/>
      <c r="I94" s="522"/>
      <c r="J94" s="522"/>
      <c r="K94" s="522"/>
      <c r="L94" s="522"/>
      <c r="M94" s="522"/>
      <c r="N94" s="522"/>
      <c r="O94" s="522"/>
      <c r="P94" s="521"/>
      <c r="Q94" s="527"/>
      <c r="R94" s="526"/>
      <c r="S94" s="526"/>
      <c r="T94" s="526"/>
      <c r="U94" s="526"/>
      <c r="V94" s="526"/>
      <c r="W94" s="526"/>
      <c r="X94" s="526"/>
      <c r="Y94" s="526"/>
      <c r="Z94" s="526"/>
      <c r="AA94" s="526"/>
      <c r="AB94" s="526"/>
      <c r="AC94" s="526"/>
      <c r="AD94" s="526"/>
      <c r="AE94" s="526"/>
      <c r="AF94" s="526"/>
      <c r="AG94" s="526"/>
      <c r="AH94" s="526"/>
      <c r="AI94" s="524"/>
      <c r="AJ94" s="524"/>
      <c r="AM94" s="174" t="e">
        <v>#REF!</v>
      </c>
    </row>
    <row r="95" spans="1:40" ht="15" customHeight="1" outlineLevel="2" x14ac:dyDescent="0.25">
      <c r="A95" s="521"/>
      <c r="B95" s="521"/>
      <c r="C95" s="521"/>
      <c r="D95" s="521"/>
      <c r="E95" s="521"/>
      <c r="F95" s="521"/>
      <c r="G95" s="521"/>
      <c r="H95" s="522"/>
      <c r="I95" s="522"/>
      <c r="J95" s="522"/>
      <c r="K95" s="522"/>
      <c r="L95" s="522"/>
      <c r="M95" s="522"/>
      <c r="N95" s="522"/>
      <c r="O95" s="522"/>
      <c r="P95" s="11" t="s">
        <v>82</v>
      </c>
      <c r="Q95" s="527"/>
      <c r="R95" s="526"/>
      <c r="S95" s="526"/>
      <c r="T95" s="526"/>
      <c r="U95" s="526"/>
      <c r="V95" s="526"/>
      <c r="W95" s="526"/>
      <c r="X95" s="526"/>
      <c r="Y95" s="526"/>
      <c r="Z95" s="526"/>
      <c r="AA95" s="526"/>
      <c r="AB95" s="526"/>
      <c r="AC95" s="526"/>
      <c r="AD95" s="526"/>
      <c r="AE95" s="526"/>
      <c r="AF95" s="526"/>
      <c r="AG95" s="526"/>
      <c r="AH95" s="526"/>
      <c r="AI95" s="524"/>
      <c r="AJ95" s="524"/>
      <c r="AM95" s="174" t="e">
        <v>#REF!</v>
      </c>
    </row>
    <row r="96" spans="1:40" s="174" customFormat="1" ht="15" customHeight="1" outlineLevel="2" x14ac:dyDescent="0.25">
      <c r="A96" s="176">
        <v>31</v>
      </c>
      <c r="B96" s="176" t="s">
        <v>67</v>
      </c>
      <c r="C96" s="176" t="s">
        <v>68</v>
      </c>
      <c r="D96" s="176" t="s">
        <v>50</v>
      </c>
      <c r="E96" s="176" t="s">
        <v>167</v>
      </c>
      <c r="F96" s="176" t="s">
        <v>69</v>
      </c>
      <c r="G96" s="176" t="s">
        <v>52</v>
      </c>
      <c r="H96" s="177">
        <v>30118485</v>
      </c>
      <c r="I96" s="531" t="s">
        <v>1586</v>
      </c>
      <c r="J96" s="531" t="s">
        <v>1587</v>
      </c>
      <c r="K96" s="531"/>
      <c r="L96" s="531">
        <v>31</v>
      </c>
      <c r="M96" s="531" t="s">
        <v>167</v>
      </c>
      <c r="N96" s="531"/>
      <c r="O96" s="531" t="e">
        <v>#REF!</v>
      </c>
      <c r="P96" s="176" t="s">
        <v>175</v>
      </c>
      <c r="Q96" s="178">
        <v>405000000</v>
      </c>
      <c r="R96" s="179">
        <v>0</v>
      </c>
      <c r="S96" s="179">
        <v>0</v>
      </c>
      <c r="T96" s="530">
        <v>0</v>
      </c>
      <c r="U96" s="530">
        <v>0</v>
      </c>
      <c r="V96" s="530">
        <v>0</v>
      </c>
      <c r="W96" s="530">
        <v>0</v>
      </c>
      <c r="X96" s="530">
        <v>0</v>
      </c>
      <c r="Y96" s="530">
        <v>0</v>
      </c>
      <c r="Z96" s="530">
        <v>0</v>
      </c>
      <c r="AA96" s="530">
        <v>0</v>
      </c>
      <c r="AB96" s="179">
        <v>0</v>
      </c>
      <c r="AC96" s="179">
        <v>0</v>
      </c>
      <c r="AD96" s="179">
        <v>0</v>
      </c>
      <c r="AE96" s="179">
        <v>0</v>
      </c>
      <c r="AF96" s="179">
        <v>0</v>
      </c>
      <c r="AG96" s="179">
        <v>0</v>
      </c>
      <c r="AH96" s="179">
        <v>405000000</v>
      </c>
      <c r="AI96" s="180" t="s">
        <v>261</v>
      </c>
      <c r="AJ96" s="180" t="s">
        <v>55</v>
      </c>
      <c r="AK96" s="3"/>
      <c r="AL96" s="551" t="s">
        <v>1439</v>
      </c>
      <c r="AM96" s="174" t="e">
        <v>#REF!</v>
      </c>
      <c r="AN96" s="174" t="e">
        <v>#REF!</v>
      </c>
    </row>
    <row r="97" spans="1:40" s="174" customFormat="1" ht="15" customHeight="1" outlineLevel="2" x14ac:dyDescent="0.25">
      <c r="A97" s="176">
        <v>31</v>
      </c>
      <c r="B97" s="176" t="s">
        <v>67</v>
      </c>
      <c r="C97" s="176" t="s">
        <v>68</v>
      </c>
      <c r="D97" s="176" t="s">
        <v>50</v>
      </c>
      <c r="E97" s="176" t="s">
        <v>167</v>
      </c>
      <c r="F97" s="176" t="s">
        <v>69</v>
      </c>
      <c r="G97" s="176" t="s">
        <v>52</v>
      </c>
      <c r="H97" s="177">
        <v>30463407</v>
      </c>
      <c r="I97" s="531" t="s">
        <v>1588</v>
      </c>
      <c r="J97" s="531" t="s">
        <v>1589</v>
      </c>
      <c r="K97" s="531"/>
      <c r="L97" s="531">
        <v>31</v>
      </c>
      <c r="M97" s="531" t="s">
        <v>167</v>
      </c>
      <c r="N97" s="531"/>
      <c r="O97" s="531" t="e">
        <v>#REF!</v>
      </c>
      <c r="P97" s="176" t="s">
        <v>170</v>
      </c>
      <c r="Q97" s="178">
        <v>250593000</v>
      </c>
      <c r="R97" s="179">
        <v>0</v>
      </c>
      <c r="S97" s="179">
        <v>0</v>
      </c>
      <c r="T97" s="530">
        <v>0</v>
      </c>
      <c r="U97" s="530">
        <v>0</v>
      </c>
      <c r="V97" s="530">
        <v>0</v>
      </c>
      <c r="W97" s="530">
        <v>0</v>
      </c>
      <c r="X97" s="530">
        <v>0</v>
      </c>
      <c r="Y97" s="530">
        <v>0</v>
      </c>
      <c r="Z97" s="530">
        <v>0</v>
      </c>
      <c r="AA97" s="530">
        <v>0</v>
      </c>
      <c r="AB97" s="179">
        <v>0</v>
      </c>
      <c r="AC97" s="179">
        <v>0</v>
      </c>
      <c r="AD97" s="179">
        <v>0</v>
      </c>
      <c r="AE97" s="179">
        <v>0</v>
      </c>
      <c r="AF97" s="179">
        <v>0</v>
      </c>
      <c r="AG97" s="179">
        <v>0</v>
      </c>
      <c r="AH97" s="179">
        <v>250593000</v>
      </c>
      <c r="AI97" s="180" t="s">
        <v>261</v>
      </c>
      <c r="AJ97" s="180" t="s">
        <v>55</v>
      </c>
      <c r="AK97" s="3"/>
      <c r="AL97" s="551" t="s">
        <v>1439</v>
      </c>
      <c r="AM97" s="174" t="e">
        <v>#REF!</v>
      </c>
      <c r="AN97" s="174" t="e">
        <v>#REF!</v>
      </c>
    </row>
    <row r="98" spans="1:40" ht="15.75" customHeight="1" outlineLevel="2" x14ac:dyDescent="0.25">
      <c r="A98" s="521"/>
      <c r="B98" s="521"/>
      <c r="C98" s="521"/>
      <c r="D98" s="521"/>
      <c r="E98" s="521"/>
      <c r="F98" s="521"/>
      <c r="G98" s="521"/>
      <c r="H98" s="522"/>
      <c r="I98" s="522"/>
      <c r="J98" s="522"/>
      <c r="K98" s="522"/>
      <c r="L98" s="522"/>
      <c r="M98" s="522"/>
      <c r="N98" s="522"/>
      <c r="O98" s="522"/>
      <c r="P98" s="10" t="s">
        <v>86</v>
      </c>
      <c r="Q98" s="17">
        <v>655593000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655593000</v>
      </c>
      <c r="AI98" s="524"/>
      <c r="AJ98" s="524"/>
      <c r="AM98" s="174" t="e">
        <v>#REF!</v>
      </c>
    </row>
    <row r="99" spans="1:40" ht="15" customHeight="1" outlineLevel="2" x14ac:dyDescent="0.25">
      <c r="A99" s="521"/>
      <c r="B99" s="521"/>
      <c r="C99" s="521"/>
      <c r="D99" s="521"/>
      <c r="E99" s="521"/>
      <c r="F99" s="521"/>
      <c r="G99" s="521"/>
      <c r="H99" s="522"/>
      <c r="I99" s="522"/>
      <c r="J99" s="522"/>
      <c r="K99" s="522"/>
      <c r="L99" s="522"/>
      <c r="M99" s="522"/>
      <c r="N99" s="522"/>
      <c r="O99" s="522"/>
      <c r="P99" s="521"/>
      <c r="Q99" s="527"/>
      <c r="R99" s="526"/>
      <c r="S99" s="526"/>
      <c r="T99" s="526"/>
      <c r="U99" s="526"/>
      <c r="V99" s="526"/>
      <c r="W99" s="526"/>
      <c r="X99" s="526"/>
      <c r="Y99" s="526"/>
      <c r="Z99" s="526"/>
      <c r="AA99" s="526"/>
      <c r="AB99" s="526"/>
      <c r="AC99" s="526"/>
      <c r="AD99" s="526"/>
      <c r="AE99" s="526"/>
      <c r="AF99" s="526"/>
      <c r="AG99" s="526"/>
      <c r="AH99" s="526"/>
      <c r="AI99" s="524"/>
      <c r="AJ99" s="524"/>
      <c r="AM99" s="174" t="e">
        <v>#REF!</v>
      </c>
    </row>
    <row r="100" spans="1:40" ht="18.75" customHeight="1" outlineLevel="1" x14ac:dyDescent="0.3">
      <c r="A100" s="4"/>
      <c r="B100" s="4"/>
      <c r="C100" s="4"/>
      <c r="D100" s="4"/>
      <c r="E100" s="5"/>
      <c r="F100" s="4"/>
      <c r="G100" s="4"/>
      <c r="H100" s="7"/>
      <c r="I100" s="7"/>
      <c r="J100" s="7"/>
      <c r="K100" s="7"/>
      <c r="L100" s="7"/>
      <c r="M100" s="7"/>
      <c r="N100" s="7"/>
      <c r="O100" s="7"/>
      <c r="P100" s="26" t="s">
        <v>183</v>
      </c>
      <c r="Q100" s="27">
        <v>5169871096</v>
      </c>
      <c r="R100" s="27">
        <v>1635062763</v>
      </c>
      <c r="S100" s="27">
        <v>399594347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199594347</v>
      </c>
      <c r="AA100" s="27">
        <v>199594347</v>
      </c>
      <c r="AB100" s="27">
        <v>199594347</v>
      </c>
      <c r="AC100" s="27">
        <v>0</v>
      </c>
      <c r="AD100" s="27">
        <v>0</v>
      </c>
      <c r="AE100" s="27">
        <v>0</v>
      </c>
      <c r="AF100" s="27">
        <v>199594347</v>
      </c>
      <c r="AG100" s="27">
        <v>200000000</v>
      </c>
      <c r="AH100" s="27">
        <v>3135213986</v>
      </c>
      <c r="AI100" s="28"/>
      <c r="AJ100" s="28"/>
      <c r="AM100" s="174" t="e">
        <v>#REF!</v>
      </c>
    </row>
    <row r="101" spans="1:40" ht="15" customHeight="1" outlineLevel="1" x14ac:dyDescent="0.25">
      <c r="A101" s="4"/>
      <c r="B101" s="4"/>
      <c r="C101" s="4"/>
      <c r="D101" s="4"/>
      <c r="E101" s="5"/>
      <c r="F101" s="4"/>
      <c r="G101" s="4"/>
      <c r="H101" s="7"/>
      <c r="I101" s="7"/>
      <c r="J101" s="7"/>
      <c r="K101" s="7"/>
      <c r="L101" s="7"/>
      <c r="M101" s="7"/>
      <c r="N101" s="7"/>
      <c r="O101" s="7"/>
      <c r="P101" s="520"/>
      <c r="Q101" s="16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8"/>
      <c r="AJ101" s="28"/>
      <c r="AM101" s="174" t="e">
        <v>#REF!</v>
      </c>
    </row>
    <row r="102" spans="1:40" ht="26.25" customHeight="1" outlineLevel="1" x14ac:dyDescent="0.4">
      <c r="A102" s="521"/>
      <c r="B102" s="521"/>
      <c r="C102" s="521"/>
      <c r="D102" s="521"/>
      <c r="E102" s="520"/>
      <c r="F102" s="521"/>
      <c r="G102" s="521"/>
      <c r="H102" s="522"/>
      <c r="I102" s="522"/>
      <c r="J102" s="522"/>
      <c r="K102" s="522"/>
      <c r="L102" s="522"/>
      <c r="M102" s="522"/>
      <c r="N102" s="522"/>
      <c r="O102" s="522"/>
      <c r="P102" s="35" t="s">
        <v>184</v>
      </c>
      <c r="Q102" s="518"/>
      <c r="R102" s="519"/>
      <c r="S102" s="519"/>
      <c r="T102" s="519"/>
      <c r="U102" s="519"/>
      <c r="V102" s="519"/>
      <c r="W102" s="519"/>
      <c r="X102" s="519"/>
      <c r="Y102" s="519"/>
      <c r="Z102" s="519"/>
      <c r="AA102" s="519"/>
      <c r="AB102" s="519"/>
      <c r="AC102" s="519"/>
      <c r="AD102" s="519"/>
      <c r="AE102" s="519"/>
      <c r="AF102" s="519"/>
      <c r="AG102" s="519"/>
      <c r="AH102" s="519"/>
      <c r="AI102" s="524"/>
      <c r="AJ102" s="524"/>
      <c r="AM102" s="174" t="e">
        <v>#REF!</v>
      </c>
    </row>
    <row r="103" spans="1:40" ht="15" customHeight="1" outlineLevel="1" x14ac:dyDescent="0.25">
      <c r="A103" s="521"/>
      <c r="B103" s="521"/>
      <c r="C103" s="521"/>
      <c r="D103" s="521"/>
      <c r="E103" s="520"/>
      <c r="F103" s="521"/>
      <c r="G103" s="521"/>
      <c r="H103" s="522"/>
      <c r="I103" s="522"/>
      <c r="J103" s="522"/>
      <c r="K103" s="522"/>
      <c r="L103" s="522"/>
      <c r="M103" s="522"/>
      <c r="N103" s="522"/>
      <c r="O103" s="522"/>
      <c r="P103" s="11" t="s">
        <v>47</v>
      </c>
      <c r="Q103" s="518"/>
      <c r="R103" s="519"/>
      <c r="S103" s="519"/>
      <c r="T103" s="519"/>
      <c r="U103" s="519"/>
      <c r="V103" s="519"/>
      <c r="W103" s="519"/>
      <c r="X103" s="519"/>
      <c r="Y103" s="519"/>
      <c r="Z103" s="519"/>
      <c r="AA103" s="519"/>
      <c r="AB103" s="519"/>
      <c r="AC103" s="519"/>
      <c r="AD103" s="519"/>
      <c r="AE103" s="519"/>
      <c r="AF103" s="519"/>
      <c r="AG103" s="519"/>
      <c r="AH103" s="519"/>
      <c r="AI103" s="524"/>
      <c r="AJ103" s="524"/>
      <c r="AM103" s="174" t="e">
        <v>#REF!</v>
      </c>
    </row>
    <row r="104" spans="1:40" s="174" customFormat="1" ht="15" customHeight="1" outlineLevel="2" x14ac:dyDescent="0.25">
      <c r="A104" s="176">
        <v>31</v>
      </c>
      <c r="B104" s="176" t="s">
        <v>48</v>
      </c>
      <c r="C104" s="176" t="s">
        <v>65</v>
      </c>
      <c r="D104" s="176" t="s">
        <v>50</v>
      </c>
      <c r="E104" s="176" t="s">
        <v>185</v>
      </c>
      <c r="F104" s="176" t="s">
        <v>51</v>
      </c>
      <c r="G104" s="176" t="s">
        <v>98</v>
      </c>
      <c r="H104" s="177">
        <v>30247072</v>
      </c>
      <c r="I104" s="531" t="s">
        <v>1590</v>
      </c>
      <c r="J104" s="531" t="s">
        <v>1591</v>
      </c>
      <c r="K104" s="531"/>
      <c r="L104" s="531">
        <v>31</v>
      </c>
      <c r="M104" s="531" t="s">
        <v>185</v>
      </c>
      <c r="N104" s="531"/>
      <c r="O104" s="531" t="e">
        <v>#REF!</v>
      </c>
      <c r="P104" s="176" t="s">
        <v>186</v>
      </c>
      <c r="Q104" s="178">
        <v>83682000</v>
      </c>
      <c r="R104" s="179">
        <v>2093000</v>
      </c>
      <c r="S104" s="179">
        <v>81589000</v>
      </c>
      <c r="T104" s="530">
        <v>0</v>
      </c>
      <c r="U104" s="530">
        <v>0</v>
      </c>
      <c r="V104" s="530">
        <v>26180000</v>
      </c>
      <c r="W104" s="530">
        <v>26180000</v>
      </c>
      <c r="X104" s="530">
        <v>0</v>
      </c>
      <c r="Y104" s="530">
        <v>0</v>
      </c>
      <c r="Z104" s="530">
        <v>0</v>
      </c>
      <c r="AA104" s="530">
        <v>0</v>
      </c>
      <c r="AB104" s="179">
        <v>26180000</v>
      </c>
      <c r="AC104" s="179">
        <v>0</v>
      </c>
      <c r="AD104" s="179">
        <v>0</v>
      </c>
      <c r="AE104" s="179">
        <v>0</v>
      </c>
      <c r="AF104" s="179">
        <v>26180000</v>
      </c>
      <c r="AG104" s="179">
        <v>55409000</v>
      </c>
      <c r="AH104" s="179">
        <v>0</v>
      </c>
      <c r="AI104" s="180" t="s">
        <v>54</v>
      </c>
      <c r="AJ104" s="180" t="s">
        <v>55</v>
      </c>
      <c r="AK104" s="3" t="s">
        <v>56</v>
      </c>
      <c r="AL104" s="551" t="s">
        <v>1393</v>
      </c>
      <c r="AM104" s="174" t="e">
        <v>#REF!</v>
      </c>
      <c r="AN104" s="174" t="e">
        <v>#REF!</v>
      </c>
    </row>
    <row r="105" spans="1:40" s="174" customFormat="1" ht="15" customHeight="1" outlineLevel="2" x14ac:dyDescent="0.25">
      <c r="A105" s="176">
        <v>29</v>
      </c>
      <c r="B105" s="176" t="s">
        <v>67</v>
      </c>
      <c r="C105" s="176" t="s">
        <v>83</v>
      </c>
      <c r="D105" s="176" t="s">
        <v>50</v>
      </c>
      <c r="E105" s="176" t="s">
        <v>185</v>
      </c>
      <c r="F105" s="176" t="s">
        <v>58</v>
      </c>
      <c r="G105" s="176" t="s">
        <v>52</v>
      </c>
      <c r="H105" s="177">
        <v>40001702</v>
      </c>
      <c r="I105" s="531" t="s">
        <v>1592</v>
      </c>
      <c r="J105" s="531" t="s">
        <v>1593</v>
      </c>
      <c r="K105" s="531"/>
      <c r="L105" s="531">
        <v>29</v>
      </c>
      <c r="M105" s="531" t="s">
        <v>185</v>
      </c>
      <c r="N105" s="531"/>
      <c r="O105" s="531" t="e">
        <v>#REF!</v>
      </c>
      <c r="P105" s="176" t="s">
        <v>188</v>
      </c>
      <c r="Q105" s="178">
        <v>69891658</v>
      </c>
      <c r="R105" s="179">
        <v>0</v>
      </c>
      <c r="S105" s="179">
        <v>69891658</v>
      </c>
      <c r="T105" s="530">
        <v>0</v>
      </c>
      <c r="U105" s="530">
        <v>0</v>
      </c>
      <c r="V105" s="530">
        <v>0</v>
      </c>
      <c r="W105" s="530">
        <v>0</v>
      </c>
      <c r="X105" s="530">
        <v>0</v>
      </c>
      <c r="Y105" s="530">
        <v>0</v>
      </c>
      <c r="Z105" s="530">
        <v>0</v>
      </c>
      <c r="AA105" s="530">
        <v>0</v>
      </c>
      <c r="AB105" s="179">
        <v>0</v>
      </c>
      <c r="AC105" s="179">
        <v>0</v>
      </c>
      <c r="AD105" s="179">
        <v>0</v>
      </c>
      <c r="AE105" s="179">
        <v>69891658</v>
      </c>
      <c r="AF105" s="179">
        <v>69891658</v>
      </c>
      <c r="AG105" s="179">
        <v>0</v>
      </c>
      <c r="AH105" s="179">
        <v>0</v>
      </c>
      <c r="AI105" s="180" t="s">
        <v>131</v>
      </c>
      <c r="AJ105" s="180" t="s">
        <v>64</v>
      </c>
      <c r="AK105" s="3"/>
      <c r="AL105" s="551" t="s">
        <v>1377</v>
      </c>
      <c r="AM105" s="174" t="e">
        <v>#REF!</v>
      </c>
      <c r="AN105" s="174" t="e">
        <v>#REF!</v>
      </c>
    </row>
    <row r="106" spans="1:40" ht="15" customHeight="1" outlineLevel="2" x14ac:dyDescent="0.25">
      <c r="A106" s="521"/>
      <c r="B106" s="521"/>
      <c r="C106" s="521"/>
      <c r="D106" s="521"/>
      <c r="E106" s="521"/>
      <c r="F106" s="521"/>
      <c r="G106" s="521"/>
      <c r="H106" s="522"/>
      <c r="I106" s="522"/>
      <c r="J106" s="522"/>
      <c r="K106" s="522"/>
      <c r="L106" s="522"/>
      <c r="M106" s="522"/>
      <c r="N106" s="522"/>
      <c r="O106" s="522"/>
      <c r="P106" s="10" t="s">
        <v>73</v>
      </c>
      <c r="Q106" s="17">
        <v>153573658</v>
      </c>
      <c r="R106" s="17">
        <v>2093000</v>
      </c>
      <c r="S106" s="17">
        <v>151480658</v>
      </c>
      <c r="T106" s="17">
        <v>0</v>
      </c>
      <c r="U106" s="17">
        <v>0</v>
      </c>
      <c r="V106" s="17">
        <v>26180000</v>
      </c>
      <c r="W106" s="17">
        <v>26180000</v>
      </c>
      <c r="X106" s="17">
        <v>0</v>
      </c>
      <c r="Y106" s="17">
        <v>0</v>
      </c>
      <c r="Z106" s="17">
        <v>0</v>
      </c>
      <c r="AA106" s="17">
        <v>0</v>
      </c>
      <c r="AB106" s="17">
        <v>26180000</v>
      </c>
      <c r="AC106" s="17">
        <v>0</v>
      </c>
      <c r="AD106" s="17">
        <v>0</v>
      </c>
      <c r="AE106" s="17">
        <v>69891658</v>
      </c>
      <c r="AF106" s="17">
        <v>96071658</v>
      </c>
      <c r="AG106" s="17">
        <v>55409000</v>
      </c>
      <c r="AH106" s="17">
        <v>0</v>
      </c>
      <c r="AI106" s="524"/>
      <c r="AJ106" s="524"/>
      <c r="AM106" s="174" t="e">
        <v>#REF!</v>
      </c>
    </row>
    <row r="107" spans="1:40" ht="15" customHeight="1" outlineLevel="2" x14ac:dyDescent="0.25">
      <c r="A107" s="521"/>
      <c r="B107" s="521"/>
      <c r="C107" s="521"/>
      <c r="D107" s="521"/>
      <c r="E107" s="521"/>
      <c r="F107" s="521"/>
      <c r="G107" s="521"/>
      <c r="H107" s="522"/>
      <c r="I107" s="522"/>
      <c r="J107" s="522"/>
      <c r="K107" s="522"/>
      <c r="L107" s="522"/>
      <c r="M107" s="522"/>
      <c r="N107" s="522"/>
      <c r="O107" s="522"/>
      <c r="P107" s="521"/>
      <c r="Q107" s="527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526"/>
      <c r="AC107" s="526"/>
      <c r="AD107" s="526"/>
      <c r="AE107" s="526"/>
      <c r="AF107" s="526"/>
      <c r="AG107" s="526"/>
      <c r="AH107" s="526"/>
      <c r="AI107" s="524"/>
      <c r="AJ107" s="524"/>
      <c r="AM107" s="174" t="e">
        <v>#REF!</v>
      </c>
    </row>
    <row r="108" spans="1:40" ht="17.25" customHeight="1" outlineLevel="2" x14ac:dyDescent="0.25">
      <c r="A108" s="521"/>
      <c r="B108" s="521"/>
      <c r="C108" s="521"/>
      <c r="D108" s="521"/>
      <c r="E108" s="521"/>
      <c r="F108" s="521"/>
      <c r="G108" s="521"/>
      <c r="H108" s="522"/>
      <c r="I108" s="522"/>
      <c r="J108" s="522"/>
      <c r="K108" s="522"/>
      <c r="L108" s="522"/>
      <c r="M108" s="522"/>
      <c r="N108" s="522"/>
      <c r="O108" s="522"/>
      <c r="P108" s="11" t="s">
        <v>129</v>
      </c>
      <c r="Q108" s="527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526"/>
      <c r="AC108" s="526"/>
      <c r="AD108" s="526"/>
      <c r="AE108" s="526"/>
      <c r="AF108" s="526"/>
      <c r="AG108" s="526"/>
      <c r="AH108" s="526"/>
      <c r="AI108" s="524"/>
      <c r="AJ108" s="524"/>
      <c r="AM108" s="174" t="e">
        <v>#REF!</v>
      </c>
    </row>
    <row r="109" spans="1:40" s="174" customFormat="1" ht="15" customHeight="1" outlineLevel="2" x14ac:dyDescent="0.25">
      <c r="A109" s="176">
        <v>29</v>
      </c>
      <c r="B109" s="176" t="s">
        <v>57</v>
      </c>
      <c r="C109" s="176" t="s">
        <v>83</v>
      </c>
      <c r="D109" s="176" t="s">
        <v>50</v>
      </c>
      <c r="E109" s="176" t="s">
        <v>185</v>
      </c>
      <c r="F109" s="176" t="s">
        <v>58</v>
      </c>
      <c r="G109" s="176" t="s">
        <v>52</v>
      </c>
      <c r="H109" s="177">
        <v>30487187</v>
      </c>
      <c r="I109" s="531" t="s">
        <v>1594</v>
      </c>
      <c r="J109" s="531" t="s">
        <v>1595</v>
      </c>
      <c r="K109" s="531"/>
      <c r="L109" s="531">
        <v>29</v>
      </c>
      <c r="M109" s="531" t="s">
        <v>185</v>
      </c>
      <c r="N109" s="531"/>
      <c r="O109" s="531" t="e">
        <v>#REF!</v>
      </c>
      <c r="P109" s="176" t="s">
        <v>187</v>
      </c>
      <c r="Q109" s="178">
        <v>116320068</v>
      </c>
      <c r="R109" s="179">
        <v>89920068</v>
      </c>
      <c r="S109" s="179">
        <v>26400000</v>
      </c>
      <c r="T109" s="530">
        <v>0</v>
      </c>
      <c r="U109" s="530">
        <v>0</v>
      </c>
      <c r="V109" s="530">
        <v>0</v>
      </c>
      <c r="W109" s="530">
        <v>0</v>
      </c>
      <c r="X109" s="530">
        <v>26400000</v>
      </c>
      <c r="Y109" s="530">
        <v>0</v>
      </c>
      <c r="Z109" s="530">
        <v>0</v>
      </c>
      <c r="AA109" s="530">
        <v>26400000</v>
      </c>
      <c r="AB109" s="179">
        <v>26400000</v>
      </c>
      <c r="AC109" s="179">
        <v>0</v>
      </c>
      <c r="AD109" s="179">
        <v>0</v>
      </c>
      <c r="AE109" s="179">
        <v>0</v>
      </c>
      <c r="AF109" s="179">
        <v>26400000</v>
      </c>
      <c r="AG109" s="179">
        <v>0</v>
      </c>
      <c r="AH109" s="179">
        <v>0</v>
      </c>
      <c r="AI109" s="180" t="s">
        <v>131</v>
      </c>
      <c r="AJ109" s="180" t="s">
        <v>64</v>
      </c>
      <c r="AK109" s="3" t="s">
        <v>56</v>
      </c>
      <c r="AL109" s="551" t="s">
        <v>1402</v>
      </c>
      <c r="AM109" s="174" t="e">
        <v>#REF!</v>
      </c>
      <c r="AN109" s="174" t="e">
        <v>#REF!</v>
      </c>
    </row>
    <row r="110" spans="1:40" s="174" customFormat="1" ht="15" customHeight="1" outlineLevel="2" x14ac:dyDescent="0.25">
      <c r="A110" s="176">
        <v>29</v>
      </c>
      <c r="B110" s="176" t="s">
        <v>67</v>
      </c>
      <c r="C110" s="176" t="s">
        <v>65</v>
      </c>
      <c r="D110" s="176" t="s">
        <v>50</v>
      </c>
      <c r="E110" s="176" t="s">
        <v>185</v>
      </c>
      <c r="F110" s="176" t="s">
        <v>58</v>
      </c>
      <c r="G110" s="176" t="s">
        <v>52</v>
      </c>
      <c r="H110" s="177">
        <v>40000290</v>
      </c>
      <c r="I110" s="531" t="s">
        <v>1596</v>
      </c>
      <c r="J110" s="531" t="s">
        <v>1597</v>
      </c>
      <c r="K110" s="531"/>
      <c r="L110" s="531">
        <v>29</v>
      </c>
      <c r="M110" s="531" t="s">
        <v>185</v>
      </c>
      <c r="N110" s="531"/>
      <c r="O110" s="531" t="e">
        <v>#REF!</v>
      </c>
      <c r="P110" s="176" t="s">
        <v>1309</v>
      </c>
      <c r="Q110" s="178">
        <v>277343659</v>
      </c>
      <c r="R110" s="179">
        <v>0</v>
      </c>
      <c r="S110" s="179">
        <v>277343659</v>
      </c>
      <c r="T110" s="530">
        <v>0</v>
      </c>
      <c r="U110" s="530">
        <v>0</v>
      </c>
      <c r="V110" s="530">
        <v>0</v>
      </c>
      <c r="W110" s="530">
        <v>0</v>
      </c>
      <c r="X110" s="530">
        <v>0</v>
      </c>
      <c r="Y110" s="530">
        <v>0</v>
      </c>
      <c r="Z110" s="530">
        <v>277343659</v>
      </c>
      <c r="AA110" s="530">
        <v>277343659</v>
      </c>
      <c r="AB110" s="179">
        <v>277343659</v>
      </c>
      <c r="AC110" s="179">
        <v>0</v>
      </c>
      <c r="AD110" s="179">
        <v>0</v>
      </c>
      <c r="AE110" s="179">
        <v>0</v>
      </c>
      <c r="AF110" s="179">
        <v>277343659</v>
      </c>
      <c r="AG110" s="179">
        <v>0</v>
      </c>
      <c r="AH110" s="179">
        <v>0</v>
      </c>
      <c r="AI110" s="180" t="s">
        <v>131</v>
      </c>
      <c r="AJ110" s="180" t="s">
        <v>64</v>
      </c>
      <c r="AK110" s="3"/>
      <c r="AL110" s="551" t="s">
        <v>1402</v>
      </c>
      <c r="AM110" s="174" t="e">
        <v>#REF!</v>
      </c>
      <c r="AN110" s="174" t="e">
        <v>#REF!</v>
      </c>
    </row>
    <row r="111" spans="1:40" ht="17.25" customHeight="1" outlineLevel="2" x14ac:dyDescent="0.25">
      <c r="A111" s="521"/>
      <c r="B111" s="521"/>
      <c r="C111" s="521"/>
      <c r="D111" s="521"/>
      <c r="E111" s="521"/>
      <c r="F111" s="521"/>
      <c r="G111" s="521"/>
      <c r="H111" s="522"/>
      <c r="I111" s="522"/>
      <c r="J111" s="522"/>
      <c r="K111" s="522"/>
      <c r="L111" s="522"/>
      <c r="M111" s="522"/>
      <c r="N111" s="522"/>
      <c r="O111" s="522"/>
      <c r="P111" s="10" t="s">
        <v>133</v>
      </c>
      <c r="Q111" s="17">
        <v>393663727</v>
      </c>
      <c r="R111" s="17">
        <v>89920068</v>
      </c>
      <c r="S111" s="17">
        <v>303743659</v>
      </c>
      <c r="T111" s="17">
        <v>0</v>
      </c>
      <c r="U111" s="17">
        <v>0</v>
      </c>
      <c r="V111" s="17">
        <v>0</v>
      </c>
      <c r="W111" s="17">
        <v>0</v>
      </c>
      <c r="X111" s="17">
        <v>26400000</v>
      </c>
      <c r="Y111" s="17">
        <v>0</v>
      </c>
      <c r="Z111" s="17">
        <v>277343659</v>
      </c>
      <c r="AA111" s="17">
        <v>303743659</v>
      </c>
      <c r="AB111" s="17">
        <v>303743659</v>
      </c>
      <c r="AC111" s="17">
        <v>0</v>
      </c>
      <c r="AD111" s="17">
        <v>0</v>
      </c>
      <c r="AE111" s="17">
        <v>0</v>
      </c>
      <c r="AF111" s="17">
        <v>303743659</v>
      </c>
      <c r="AG111" s="17">
        <v>0</v>
      </c>
      <c r="AH111" s="17">
        <v>0</v>
      </c>
      <c r="AI111" s="524"/>
      <c r="AJ111" s="524"/>
      <c r="AM111" s="174" t="e">
        <v>#REF!</v>
      </c>
    </row>
    <row r="112" spans="1:40" ht="15" customHeight="1" outlineLevel="2" x14ac:dyDescent="0.25">
      <c r="A112" s="521"/>
      <c r="B112" s="521"/>
      <c r="C112" s="521"/>
      <c r="D112" s="521"/>
      <c r="E112" s="521"/>
      <c r="F112" s="521"/>
      <c r="G112" s="521"/>
      <c r="H112" s="522"/>
      <c r="I112" s="525"/>
      <c r="J112" s="525"/>
      <c r="K112" s="525"/>
      <c r="L112" s="525"/>
      <c r="M112" s="525"/>
      <c r="N112" s="525"/>
      <c r="O112" s="525"/>
      <c r="P112" s="520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8"/>
      <c r="AB112" s="518"/>
      <c r="AC112" s="518"/>
      <c r="AD112" s="518"/>
      <c r="AE112" s="518"/>
      <c r="AF112" s="518"/>
      <c r="AG112" s="518"/>
      <c r="AH112" s="518"/>
      <c r="AI112" s="524"/>
      <c r="AJ112" s="524"/>
      <c r="AM112" s="174" t="e">
        <v>#REF!</v>
      </c>
    </row>
    <row r="113" spans="1:40" ht="18.75" customHeight="1" outlineLevel="1" x14ac:dyDescent="0.3">
      <c r="A113" s="521"/>
      <c r="B113" s="521"/>
      <c r="C113" s="521"/>
      <c r="D113" s="521"/>
      <c r="E113" s="520"/>
      <c r="F113" s="521"/>
      <c r="G113" s="521"/>
      <c r="H113" s="522"/>
      <c r="I113" s="522"/>
      <c r="J113" s="522"/>
      <c r="K113" s="522"/>
      <c r="L113" s="522"/>
      <c r="M113" s="522"/>
      <c r="N113" s="522"/>
      <c r="O113" s="522"/>
      <c r="P113" s="26" t="s">
        <v>194</v>
      </c>
      <c r="Q113" s="27">
        <v>547237385</v>
      </c>
      <c r="R113" s="27">
        <v>92013068</v>
      </c>
      <c r="S113" s="27">
        <v>455224317</v>
      </c>
      <c r="T113" s="27">
        <v>0</v>
      </c>
      <c r="U113" s="27">
        <v>0</v>
      </c>
      <c r="V113" s="27">
        <v>26180000</v>
      </c>
      <c r="W113" s="27">
        <v>26180000</v>
      </c>
      <c r="X113" s="27">
        <v>26400000</v>
      </c>
      <c r="Y113" s="27">
        <v>0</v>
      </c>
      <c r="Z113" s="27">
        <v>277343659</v>
      </c>
      <c r="AA113" s="27">
        <v>303743659</v>
      </c>
      <c r="AB113" s="27">
        <v>329923659</v>
      </c>
      <c r="AC113" s="27">
        <v>0</v>
      </c>
      <c r="AD113" s="27">
        <v>0</v>
      </c>
      <c r="AE113" s="27">
        <v>69891658</v>
      </c>
      <c r="AF113" s="27">
        <v>399815317</v>
      </c>
      <c r="AG113" s="27">
        <v>55409000</v>
      </c>
      <c r="AH113" s="27">
        <v>0</v>
      </c>
      <c r="AI113" s="524"/>
      <c r="AJ113" s="524"/>
      <c r="AM113" s="174" t="e">
        <v>#REF!</v>
      </c>
    </row>
    <row r="114" spans="1:40" ht="15" customHeight="1" outlineLevel="1" x14ac:dyDescent="0.25">
      <c r="A114" s="521"/>
      <c r="B114" s="521"/>
      <c r="C114" s="521"/>
      <c r="D114" s="521"/>
      <c r="E114" s="520"/>
      <c r="F114" s="521"/>
      <c r="G114" s="521"/>
      <c r="H114" s="522"/>
      <c r="I114" s="522"/>
      <c r="J114" s="522"/>
      <c r="K114" s="522"/>
      <c r="L114" s="522"/>
      <c r="M114" s="522"/>
      <c r="N114" s="522"/>
      <c r="O114" s="522"/>
      <c r="P114" s="520"/>
      <c r="Q114" s="518"/>
      <c r="R114" s="519"/>
      <c r="S114" s="519"/>
      <c r="T114" s="519"/>
      <c r="U114" s="519"/>
      <c r="V114" s="519"/>
      <c r="W114" s="519"/>
      <c r="X114" s="519"/>
      <c r="Y114" s="519"/>
      <c r="Z114" s="519"/>
      <c r="AA114" s="519"/>
      <c r="AB114" s="519"/>
      <c r="AC114" s="519"/>
      <c r="AD114" s="519"/>
      <c r="AE114" s="519"/>
      <c r="AF114" s="519"/>
      <c r="AG114" s="519"/>
      <c r="AH114" s="519"/>
      <c r="AI114" s="524"/>
      <c r="AJ114" s="524"/>
      <c r="AM114" s="174" t="e">
        <v>#REF!</v>
      </c>
    </row>
    <row r="115" spans="1:40" ht="21" customHeight="1" outlineLevel="1" x14ac:dyDescent="0.35">
      <c r="A115" s="521"/>
      <c r="B115" s="521"/>
      <c r="C115" s="521"/>
      <c r="D115" s="521"/>
      <c r="E115" s="520"/>
      <c r="F115" s="521"/>
      <c r="G115" s="521"/>
      <c r="H115" s="522"/>
      <c r="I115" s="522"/>
      <c r="J115" s="522"/>
      <c r="K115" s="522"/>
      <c r="L115" s="522"/>
      <c r="M115" s="522"/>
      <c r="N115" s="522"/>
      <c r="O115" s="522"/>
      <c r="P115" s="31" t="s">
        <v>195</v>
      </c>
      <c r="Q115" s="518"/>
      <c r="R115" s="519"/>
      <c r="S115" s="519"/>
      <c r="T115" s="519"/>
      <c r="U115" s="519"/>
      <c r="V115" s="519"/>
      <c r="W115" s="519"/>
      <c r="X115" s="519"/>
      <c r="Y115" s="519"/>
      <c r="Z115" s="519"/>
      <c r="AA115" s="519"/>
      <c r="AB115" s="519"/>
      <c r="AC115" s="519"/>
      <c r="AD115" s="519"/>
      <c r="AE115" s="519"/>
      <c r="AF115" s="519"/>
      <c r="AG115" s="519"/>
      <c r="AH115" s="519"/>
      <c r="AI115" s="524"/>
      <c r="AJ115" s="524"/>
      <c r="AM115" s="174" t="e">
        <v>#REF!</v>
      </c>
    </row>
    <row r="116" spans="1:40" ht="15" customHeight="1" outlineLevel="1" x14ac:dyDescent="0.25">
      <c r="A116" s="521"/>
      <c r="B116" s="521"/>
      <c r="C116" s="521"/>
      <c r="D116" s="521"/>
      <c r="E116" s="520"/>
      <c r="F116" s="521"/>
      <c r="G116" s="521"/>
      <c r="H116" s="522"/>
      <c r="I116" s="522"/>
      <c r="J116" s="522"/>
      <c r="K116" s="522"/>
      <c r="L116" s="522"/>
      <c r="M116" s="522"/>
      <c r="N116" s="522"/>
      <c r="O116" s="522"/>
      <c r="P116" s="11" t="s">
        <v>47</v>
      </c>
      <c r="Q116" s="518"/>
      <c r="R116" s="519"/>
      <c r="S116" s="519"/>
      <c r="T116" s="519"/>
      <c r="U116" s="519"/>
      <c r="V116" s="519"/>
      <c r="W116" s="519"/>
      <c r="X116" s="519"/>
      <c r="Y116" s="519"/>
      <c r="Z116" s="519"/>
      <c r="AA116" s="519"/>
      <c r="AB116" s="519"/>
      <c r="AC116" s="519"/>
      <c r="AD116" s="519"/>
      <c r="AE116" s="519"/>
      <c r="AF116" s="519"/>
      <c r="AG116" s="519"/>
      <c r="AH116" s="519"/>
      <c r="AI116" s="524"/>
      <c r="AJ116" s="524"/>
      <c r="AM116" s="174" t="e">
        <v>#REF!</v>
      </c>
    </row>
    <row r="117" spans="1:40" s="174" customFormat="1" ht="15" customHeight="1" outlineLevel="2" x14ac:dyDescent="0.25">
      <c r="A117" s="176">
        <v>31</v>
      </c>
      <c r="B117" s="176" t="s">
        <v>48</v>
      </c>
      <c r="C117" s="176" t="s">
        <v>83</v>
      </c>
      <c r="D117" s="176" t="s">
        <v>50</v>
      </c>
      <c r="E117" s="176" t="s">
        <v>196</v>
      </c>
      <c r="F117" s="176" t="s">
        <v>197</v>
      </c>
      <c r="G117" s="176" t="s">
        <v>52</v>
      </c>
      <c r="H117" s="177">
        <v>30086815</v>
      </c>
      <c r="I117" s="531" t="s">
        <v>1598</v>
      </c>
      <c r="J117" s="531" t="s">
        <v>1599</v>
      </c>
      <c r="K117" s="531"/>
      <c r="L117" s="531">
        <v>31</v>
      </c>
      <c r="M117" s="531" t="s">
        <v>196</v>
      </c>
      <c r="N117" s="531"/>
      <c r="O117" s="531" t="e">
        <v>#REF!</v>
      </c>
      <c r="P117" s="176" t="s">
        <v>198</v>
      </c>
      <c r="Q117" s="178">
        <v>15318985549</v>
      </c>
      <c r="R117" s="179">
        <v>4648166927</v>
      </c>
      <c r="S117" s="179">
        <v>588439156</v>
      </c>
      <c r="T117" s="530">
        <v>0</v>
      </c>
      <c r="U117" s="530">
        <v>0</v>
      </c>
      <c r="V117" s="530">
        <v>0</v>
      </c>
      <c r="W117" s="530">
        <v>0</v>
      </c>
      <c r="X117" s="530">
        <v>88439156</v>
      </c>
      <c r="Y117" s="530">
        <v>0</v>
      </c>
      <c r="Z117" s="530">
        <v>0</v>
      </c>
      <c r="AA117" s="530">
        <v>88439156</v>
      </c>
      <c r="AB117" s="179">
        <v>88439156</v>
      </c>
      <c r="AC117" s="179">
        <v>0</v>
      </c>
      <c r="AD117" s="179">
        <v>0</v>
      </c>
      <c r="AE117" s="179">
        <v>0</v>
      </c>
      <c r="AF117" s="179">
        <v>88439156</v>
      </c>
      <c r="AG117" s="179">
        <v>500000000</v>
      </c>
      <c r="AH117" s="179">
        <v>10082379466</v>
      </c>
      <c r="AI117" s="180" t="s">
        <v>54</v>
      </c>
      <c r="AJ117" s="180" t="s">
        <v>55</v>
      </c>
      <c r="AK117" s="3" t="s">
        <v>199</v>
      </c>
      <c r="AL117" s="551" t="s">
        <v>1462</v>
      </c>
      <c r="AM117" s="174" t="e">
        <v>#REF!</v>
      </c>
      <c r="AN117" s="174" t="e">
        <v>#REF!</v>
      </c>
    </row>
    <row r="118" spans="1:40" s="174" customFormat="1" ht="15" customHeight="1" outlineLevel="2" x14ac:dyDescent="0.25">
      <c r="A118" s="176">
        <v>31</v>
      </c>
      <c r="B118" s="176" t="s">
        <v>48</v>
      </c>
      <c r="C118" s="176" t="s">
        <v>49</v>
      </c>
      <c r="D118" s="176" t="s">
        <v>50</v>
      </c>
      <c r="E118" s="176" t="s">
        <v>196</v>
      </c>
      <c r="F118" s="176" t="s">
        <v>58</v>
      </c>
      <c r="G118" s="176" t="s">
        <v>52</v>
      </c>
      <c r="H118" s="177">
        <v>30158072</v>
      </c>
      <c r="I118" s="531" t="s">
        <v>1600</v>
      </c>
      <c r="J118" s="531" t="s">
        <v>1601</v>
      </c>
      <c r="K118" s="531" t="s">
        <v>200</v>
      </c>
      <c r="L118" s="531">
        <v>31</v>
      </c>
      <c r="M118" s="531" t="s">
        <v>196</v>
      </c>
      <c r="N118" s="531"/>
      <c r="O118" s="531" t="e">
        <v>#REF!</v>
      </c>
      <c r="P118" s="176" t="s">
        <v>201</v>
      </c>
      <c r="Q118" s="178">
        <v>3257705000</v>
      </c>
      <c r="R118" s="179">
        <v>2093000</v>
      </c>
      <c r="S118" s="179">
        <v>896879534</v>
      </c>
      <c r="T118" s="530">
        <v>0</v>
      </c>
      <c r="U118" s="530">
        <v>0</v>
      </c>
      <c r="V118" s="530">
        <v>0</v>
      </c>
      <c r="W118" s="530">
        <v>0</v>
      </c>
      <c r="X118" s="530">
        <v>0</v>
      </c>
      <c r="Y118" s="530">
        <v>196957341</v>
      </c>
      <c r="Z118" s="530">
        <v>156491356</v>
      </c>
      <c r="AA118" s="530">
        <v>353448697</v>
      </c>
      <c r="AB118" s="179">
        <v>353448697</v>
      </c>
      <c r="AC118" s="179">
        <v>128998255</v>
      </c>
      <c r="AD118" s="179">
        <v>201432582</v>
      </c>
      <c r="AE118" s="179">
        <v>0</v>
      </c>
      <c r="AF118" s="179">
        <v>683879534</v>
      </c>
      <c r="AG118" s="179">
        <v>213000000</v>
      </c>
      <c r="AH118" s="179">
        <v>2358732466</v>
      </c>
      <c r="AI118" s="180" t="s">
        <v>54</v>
      </c>
      <c r="AJ118" s="180" t="s">
        <v>55</v>
      </c>
      <c r="AK118" s="3" t="s">
        <v>56</v>
      </c>
      <c r="AL118" s="551" t="s">
        <v>1451</v>
      </c>
      <c r="AM118" s="174" t="e">
        <v>#REF!</v>
      </c>
      <c r="AN118" s="174" t="e">
        <v>#REF!</v>
      </c>
    </row>
    <row r="119" spans="1:40" s="174" customFormat="1" ht="15" customHeight="1" outlineLevel="2" x14ac:dyDescent="0.25">
      <c r="A119" s="176">
        <v>33</v>
      </c>
      <c r="B119" s="176" t="s">
        <v>57</v>
      </c>
      <c r="C119" s="176" t="s">
        <v>83</v>
      </c>
      <c r="D119" s="176" t="s">
        <v>50</v>
      </c>
      <c r="E119" s="176" t="s">
        <v>196</v>
      </c>
      <c r="F119" s="176" t="s">
        <v>202</v>
      </c>
      <c r="G119" s="176" t="s">
        <v>52</v>
      </c>
      <c r="H119" s="177" t="s">
        <v>203</v>
      </c>
      <c r="I119" s="531" t="s">
        <v>1602</v>
      </c>
      <c r="J119" s="531" t="s">
        <v>203</v>
      </c>
      <c r="K119" s="531"/>
      <c r="L119" s="531">
        <v>33</v>
      </c>
      <c r="M119" s="531" t="s">
        <v>196</v>
      </c>
      <c r="N119" s="531"/>
      <c r="O119" s="531" t="e">
        <v>#REF!</v>
      </c>
      <c r="P119" s="176" t="s">
        <v>204</v>
      </c>
      <c r="Q119" s="178">
        <v>1943775723</v>
      </c>
      <c r="R119" s="179">
        <v>0</v>
      </c>
      <c r="S119" s="179">
        <v>1943775723</v>
      </c>
      <c r="T119" s="530">
        <v>31077847</v>
      </c>
      <c r="U119" s="530">
        <v>252592897</v>
      </c>
      <c r="V119" s="530">
        <v>386662130</v>
      </c>
      <c r="W119" s="530">
        <v>670332874</v>
      </c>
      <c r="X119" s="530">
        <v>233715991</v>
      </c>
      <c r="Y119" s="530">
        <v>339847220</v>
      </c>
      <c r="Z119" s="530">
        <v>129478542</v>
      </c>
      <c r="AA119" s="530">
        <v>703041753</v>
      </c>
      <c r="AB119" s="179">
        <v>1373374627</v>
      </c>
      <c r="AC119" s="179">
        <v>0</v>
      </c>
      <c r="AD119" s="179">
        <v>53101748</v>
      </c>
      <c r="AE119" s="179">
        <v>48452975</v>
      </c>
      <c r="AF119" s="179">
        <v>1474929350</v>
      </c>
      <c r="AG119" s="179">
        <v>468846373</v>
      </c>
      <c r="AH119" s="179">
        <v>0</v>
      </c>
      <c r="AI119" s="180" t="s">
        <v>54</v>
      </c>
      <c r="AJ119" s="180" t="s">
        <v>205</v>
      </c>
      <c r="AK119" s="3"/>
      <c r="AL119" s="551" t="s">
        <v>54</v>
      </c>
      <c r="AM119" s="174" t="e">
        <v>#REF!</v>
      </c>
      <c r="AN119" s="174" t="e">
        <v>#REF!</v>
      </c>
    </row>
    <row r="120" spans="1:40" s="174" customFormat="1" ht="15" customHeight="1" outlineLevel="2" x14ac:dyDescent="0.25">
      <c r="A120" s="176">
        <v>31</v>
      </c>
      <c r="B120" s="176" t="s">
        <v>48</v>
      </c>
      <c r="C120" s="176" t="s">
        <v>65</v>
      </c>
      <c r="D120" s="176" t="s">
        <v>50</v>
      </c>
      <c r="E120" s="176" t="s">
        <v>196</v>
      </c>
      <c r="F120" s="176" t="s">
        <v>51</v>
      </c>
      <c r="G120" s="176" t="s">
        <v>98</v>
      </c>
      <c r="H120" s="177">
        <v>30465788</v>
      </c>
      <c r="I120" s="531" t="s">
        <v>1603</v>
      </c>
      <c r="J120" s="531" t="s">
        <v>1604</v>
      </c>
      <c r="K120" s="531"/>
      <c r="L120" s="531">
        <v>31</v>
      </c>
      <c r="M120" s="531" t="s">
        <v>196</v>
      </c>
      <c r="N120" s="531"/>
      <c r="O120" s="531" t="e">
        <v>#REF!</v>
      </c>
      <c r="P120" s="176" t="s">
        <v>209</v>
      </c>
      <c r="Q120" s="178">
        <v>325073000</v>
      </c>
      <c r="R120" s="179">
        <v>3999000</v>
      </c>
      <c r="S120" s="179">
        <v>71421000</v>
      </c>
      <c r="T120" s="530">
        <v>0</v>
      </c>
      <c r="U120" s="530">
        <v>0</v>
      </c>
      <c r="V120" s="530">
        <v>0</v>
      </c>
      <c r="W120" s="530">
        <v>0</v>
      </c>
      <c r="X120" s="530">
        <v>0</v>
      </c>
      <c r="Y120" s="530">
        <v>0</v>
      </c>
      <c r="Z120" s="530">
        <v>0</v>
      </c>
      <c r="AA120" s="530">
        <v>0</v>
      </c>
      <c r="AB120" s="179">
        <v>0</v>
      </c>
      <c r="AC120" s="179">
        <v>0</v>
      </c>
      <c r="AD120" s="179">
        <v>0</v>
      </c>
      <c r="AE120" s="179">
        <v>0</v>
      </c>
      <c r="AF120" s="179">
        <v>0</v>
      </c>
      <c r="AG120" s="179">
        <v>71421000</v>
      </c>
      <c r="AH120" s="179">
        <v>249653000</v>
      </c>
      <c r="AI120" s="180" t="s">
        <v>54</v>
      </c>
      <c r="AJ120" s="180" t="s">
        <v>55</v>
      </c>
      <c r="AK120" s="3" t="s">
        <v>56</v>
      </c>
      <c r="AL120" s="551" t="s">
        <v>1378</v>
      </c>
      <c r="AM120" s="174" t="e">
        <v>#REF!</v>
      </c>
      <c r="AN120" s="174" t="e">
        <v>#REF!</v>
      </c>
    </row>
    <row r="121" spans="1:40" ht="15" customHeight="1" outlineLevel="2" x14ac:dyDescent="0.25">
      <c r="A121" s="521"/>
      <c r="B121" s="521"/>
      <c r="C121" s="521"/>
      <c r="D121" s="521"/>
      <c r="E121" s="521"/>
      <c r="F121" s="521"/>
      <c r="G121" s="521"/>
      <c r="H121" s="522"/>
      <c r="I121" s="522"/>
      <c r="J121" s="522"/>
      <c r="K121" s="522"/>
      <c r="L121" s="522"/>
      <c r="M121" s="522"/>
      <c r="N121" s="522"/>
      <c r="O121" s="522"/>
      <c r="P121" s="10" t="s">
        <v>73</v>
      </c>
      <c r="Q121" s="17">
        <v>20845539272</v>
      </c>
      <c r="R121" s="17">
        <v>4654258927</v>
      </c>
      <c r="S121" s="17">
        <v>3500515413</v>
      </c>
      <c r="T121" s="17">
        <v>31077847</v>
      </c>
      <c r="U121" s="17">
        <v>252592897</v>
      </c>
      <c r="V121" s="17">
        <v>386662130</v>
      </c>
      <c r="W121" s="17">
        <v>670332874</v>
      </c>
      <c r="X121" s="17">
        <v>322155147</v>
      </c>
      <c r="Y121" s="17">
        <v>536804561</v>
      </c>
      <c r="Z121" s="17">
        <v>285969898</v>
      </c>
      <c r="AA121" s="17">
        <v>1144929606</v>
      </c>
      <c r="AB121" s="17">
        <v>1815262480</v>
      </c>
      <c r="AC121" s="17">
        <v>128998255</v>
      </c>
      <c r="AD121" s="17">
        <v>254534330</v>
      </c>
      <c r="AE121" s="17">
        <v>48452975</v>
      </c>
      <c r="AF121" s="17">
        <v>2247248040</v>
      </c>
      <c r="AG121" s="17">
        <v>1253267373</v>
      </c>
      <c r="AH121" s="17">
        <v>12690764932</v>
      </c>
      <c r="AI121" s="524"/>
      <c r="AJ121" s="524"/>
      <c r="AM121" s="174" t="e">
        <v>#REF!</v>
      </c>
    </row>
    <row r="122" spans="1:40" ht="15" customHeight="1" outlineLevel="2" x14ac:dyDescent="0.25">
      <c r="A122" s="521"/>
      <c r="B122" s="521"/>
      <c r="C122" s="521"/>
      <c r="D122" s="521"/>
      <c r="E122" s="521"/>
      <c r="F122" s="521"/>
      <c r="G122" s="521"/>
      <c r="H122" s="522"/>
      <c r="I122" s="522"/>
      <c r="J122" s="522"/>
      <c r="K122" s="522"/>
      <c r="L122" s="522"/>
      <c r="M122" s="522"/>
      <c r="N122" s="522"/>
      <c r="O122" s="522"/>
      <c r="P122" s="521"/>
      <c r="Q122" s="527"/>
      <c r="R122" s="526"/>
      <c r="S122" s="526"/>
      <c r="T122" s="526"/>
      <c r="U122" s="526"/>
      <c r="V122" s="526"/>
      <c r="W122" s="526"/>
      <c r="X122" s="526"/>
      <c r="Y122" s="526"/>
      <c r="Z122" s="526"/>
      <c r="AA122" s="526"/>
      <c r="AB122" s="526"/>
      <c r="AC122" s="526"/>
      <c r="AD122" s="526"/>
      <c r="AE122" s="526"/>
      <c r="AF122" s="526"/>
      <c r="AG122" s="526"/>
      <c r="AH122" s="526"/>
      <c r="AI122" s="524"/>
      <c r="AJ122" s="524"/>
      <c r="AM122" s="174" t="e">
        <v>#REF!</v>
      </c>
    </row>
    <row r="123" spans="1:40" ht="15" customHeight="1" outlineLevel="2" x14ac:dyDescent="0.25">
      <c r="A123" s="521"/>
      <c r="B123" s="521"/>
      <c r="C123" s="521"/>
      <c r="D123" s="521"/>
      <c r="E123" s="521"/>
      <c r="F123" s="521"/>
      <c r="G123" s="521"/>
      <c r="H123" s="522"/>
      <c r="I123" s="522"/>
      <c r="J123" s="522"/>
      <c r="K123" s="522"/>
      <c r="L123" s="522"/>
      <c r="M123" s="522"/>
      <c r="N123" s="522"/>
      <c r="O123" s="522"/>
      <c r="P123" s="11" t="s">
        <v>74</v>
      </c>
      <c r="Q123" s="527"/>
      <c r="R123" s="526"/>
      <c r="S123" s="526"/>
      <c r="T123" s="526"/>
      <c r="U123" s="526"/>
      <c r="V123" s="526"/>
      <c r="W123" s="526"/>
      <c r="X123" s="526"/>
      <c r="Y123" s="526"/>
      <c r="Z123" s="526"/>
      <c r="AA123" s="526"/>
      <c r="AB123" s="526"/>
      <c r="AC123" s="526"/>
      <c r="AD123" s="526"/>
      <c r="AE123" s="526"/>
      <c r="AF123" s="526"/>
      <c r="AG123" s="526"/>
      <c r="AH123" s="526"/>
      <c r="AI123" s="524"/>
      <c r="AJ123" s="524"/>
      <c r="AM123" s="174" t="e">
        <v>#REF!</v>
      </c>
    </row>
    <row r="124" spans="1:40" s="174" customFormat="1" ht="15" customHeight="1" outlineLevel="2" x14ac:dyDescent="0.25">
      <c r="A124" s="176">
        <v>29</v>
      </c>
      <c r="B124" s="176" t="s">
        <v>57</v>
      </c>
      <c r="C124" s="176" t="s">
        <v>83</v>
      </c>
      <c r="D124" s="176" t="s">
        <v>50</v>
      </c>
      <c r="E124" s="176" t="s">
        <v>196</v>
      </c>
      <c r="F124" s="176" t="s">
        <v>197</v>
      </c>
      <c r="G124" s="176" t="s">
        <v>52</v>
      </c>
      <c r="H124" s="177">
        <v>30085619</v>
      </c>
      <c r="I124" s="531" t="s">
        <v>1605</v>
      </c>
      <c r="J124" s="531" t="s">
        <v>1606</v>
      </c>
      <c r="K124" s="531"/>
      <c r="L124" s="531">
        <v>29</v>
      </c>
      <c r="M124" s="531" t="s">
        <v>196</v>
      </c>
      <c r="N124" s="531"/>
      <c r="O124" s="531" t="e">
        <v>#REF!</v>
      </c>
      <c r="P124" s="176" t="s">
        <v>210</v>
      </c>
      <c r="Q124" s="178">
        <v>190400000</v>
      </c>
      <c r="R124" s="179">
        <v>0</v>
      </c>
      <c r="S124" s="179">
        <v>0</v>
      </c>
      <c r="T124" s="530">
        <v>0</v>
      </c>
      <c r="U124" s="530">
        <v>0</v>
      </c>
      <c r="V124" s="530">
        <v>0</v>
      </c>
      <c r="W124" s="530">
        <v>0</v>
      </c>
      <c r="X124" s="530">
        <v>0</v>
      </c>
      <c r="Y124" s="530">
        <v>0</v>
      </c>
      <c r="Z124" s="530">
        <v>0</v>
      </c>
      <c r="AA124" s="530">
        <v>0</v>
      </c>
      <c r="AB124" s="179">
        <v>0</v>
      </c>
      <c r="AC124" s="179">
        <v>0</v>
      </c>
      <c r="AD124" s="179">
        <v>0</v>
      </c>
      <c r="AE124" s="179">
        <v>0</v>
      </c>
      <c r="AF124" s="179">
        <v>0</v>
      </c>
      <c r="AG124" s="179">
        <v>0</v>
      </c>
      <c r="AH124" s="179">
        <v>190400000</v>
      </c>
      <c r="AI124" s="180" t="s">
        <v>77</v>
      </c>
      <c r="AJ124" s="180" t="s">
        <v>64</v>
      </c>
      <c r="AK124" s="3"/>
      <c r="AL124" s="551" t="s">
        <v>1321</v>
      </c>
      <c r="AM124" s="174" t="e">
        <v>#REF!</v>
      </c>
      <c r="AN124" s="174" t="e">
        <v>#REF!</v>
      </c>
    </row>
    <row r="125" spans="1:40" s="174" customFormat="1" ht="15" customHeight="1" outlineLevel="2" x14ac:dyDescent="0.25">
      <c r="A125" s="176">
        <v>31</v>
      </c>
      <c r="B125" s="176" t="s">
        <v>57</v>
      </c>
      <c r="C125" s="176" t="s">
        <v>49</v>
      </c>
      <c r="D125" s="176" t="s">
        <v>50</v>
      </c>
      <c r="E125" s="176" t="s">
        <v>196</v>
      </c>
      <c r="F125" s="176" t="s">
        <v>58</v>
      </c>
      <c r="G125" s="176" t="s">
        <v>52</v>
      </c>
      <c r="H125" s="177">
        <v>30136310</v>
      </c>
      <c r="I125" s="531" t="s">
        <v>1607</v>
      </c>
      <c r="J125" s="531" t="s">
        <v>1608</v>
      </c>
      <c r="K125" s="531" t="s">
        <v>225</v>
      </c>
      <c r="L125" s="531">
        <v>31</v>
      </c>
      <c r="M125" s="531" t="s">
        <v>196</v>
      </c>
      <c r="N125" s="531"/>
      <c r="O125" s="531" t="e">
        <v>#REF!</v>
      </c>
      <c r="P125" s="176" t="s">
        <v>226</v>
      </c>
      <c r="Q125" s="178">
        <v>1811122000</v>
      </c>
      <c r="R125" s="179">
        <v>0</v>
      </c>
      <c r="S125" s="179">
        <v>229960649</v>
      </c>
      <c r="T125" s="530">
        <v>0</v>
      </c>
      <c r="U125" s="530">
        <v>0</v>
      </c>
      <c r="V125" s="530">
        <v>0</v>
      </c>
      <c r="W125" s="530">
        <v>0</v>
      </c>
      <c r="X125" s="530">
        <v>0</v>
      </c>
      <c r="Y125" s="530">
        <v>0</v>
      </c>
      <c r="Z125" s="530">
        <v>0</v>
      </c>
      <c r="AA125" s="530">
        <v>0</v>
      </c>
      <c r="AB125" s="179">
        <v>0</v>
      </c>
      <c r="AC125" s="179">
        <v>0</v>
      </c>
      <c r="AD125" s="179">
        <v>0</v>
      </c>
      <c r="AE125" s="179">
        <v>0</v>
      </c>
      <c r="AF125" s="179">
        <v>0</v>
      </c>
      <c r="AG125" s="179">
        <v>229960649</v>
      </c>
      <c r="AH125" s="179">
        <v>1581161351</v>
      </c>
      <c r="AI125" s="180" t="s">
        <v>77</v>
      </c>
      <c r="AJ125" s="180" t="s">
        <v>55</v>
      </c>
      <c r="AK125" s="3"/>
      <c r="AL125" s="551" t="s">
        <v>1487</v>
      </c>
      <c r="AM125" s="174" t="e">
        <v>#REF!</v>
      </c>
      <c r="AN125" s="174" t="e">
        <v>#REF!</v>
      </c>
    </row>
    <row r="126" spans="1:40" s="174" customFormat="1" ht="15" customHeight="1" outlineLevel="2" x14ac:dyDescent="0.25">
      <c r="A126" s="176">
        <v>31</v>
      </c>
      <c r="B126" s="176" t="s">
        <v>48</v>
      </c>
      <c r="C126" s="176" t="s">
        <v>78</v>
      </c>
      <c r="D126" s="176" t="s">
        <v>50</v>
      </c>
      <c r="E126" s="176" t="s">
        <v>196</v>
      </c>
      <c r="F126" s="176" t="s">
        <v>51</v>
      </c>
      <c r="G126" s="176" t="s">
        <v>52</v>
      </c>
      <c r="H126" s="177">
        <v>30087497</v>
      </c>
      <c r="I126" s="531" t="s">
        <v>1609</v>
      </c>
      <c r="J126" s="531" t="s">
        <v>1610</v>
      </c>
      <c r="K126" s="531"/>
      <c r="L126" s="531">
        <v>31</v>
      </c>
      <c r="M126" s="531" t="s">
        <v>196</v>
      </c>
      <c r="N126" s="531"/>
      <c r="O126" s="531" t="e">
        <v>#REF!</v>
      </c>
      <c r="P126" s="176" t="s">
        <v>208</v>
      </c>
      <c r="Q126" s="178">
        <v>5473500000</v>
      </c>
      <c r="R126" s="179">
        <v>16381000</v>
      </c>
      <c r="S126" s="179">
        <v>0</v>
      </c>
      <c r="T126" s="530">
        <v>0</v>
      </c>
      <c r="U126" s="530">
        <v>0</v>
      </c>
      <c r="V126" s="530">
        <v>0</v>
      </c>
      <c r="W126" s="530">
        <v>0</v>
      </c>
      <c r="X126" s="530">
        <v>0</v>
      </c>
      <c r="Y126" s="530">
        <v>0</v>
      </c>
      <c r="Z126" s="530">
        <v>0</v>
      </c>
      <c r="AA126" s="530">
        <v>0</v>
      </c>
      <c r="AB126" s="179">
        <v>0</v>
      </c>
      <c r="AC126" s="179">
        <v>0</v>
      </c>
      <c r="AD126" s="179">
        <v>0</v>
      </c>
      <c r="AE126" s="179">
        <v>0</v>
      </c>
      <c r="AF126" s="179">
        <v>0</v>
      </c>
      <c r="AG126" s="179">
        <v>0</v>
      </c>
      <c r="AH126" s="179">
        <v>5457119000</v>
      </c>
      <c r="AI126" s="180" t="s">
        <v>77</v>
      </c>
      <c r="AJ126" s="180" t="s">
        <v>160</v>
      </c>
      <c r="AK126" s="3" t="s">
        <v>56</v>
      </c>
      <c r="AL126" s="551" t="s">
        <v>1452</v>
      </c>
      <c r="AM126" s="174" t="e">
        <v>#REF!</v>
      </c>
      <c r="AN126" s="174" t="e">
        <v>#REF!</v>
      </c>
    </row>
    <row r="127" spans="1:40" s="174" customFormat="1" ht="15" customHeight="1" outlineLevel="2" x14ac:dyDescent="0.25">
      <c r="A127" s="176">
        <v>29</v>
      </c>
      <c r="B127" s="176" t="s">
        <v>67</v>
      </c>
      <c r="C127" s="176" t="s">
        <v>78</v>
      </c>
      <c r="D127" s="176" t="s">
        <v>50</v>
      </c>
      <c r="E127" s="176" t="s">
        <v>196</v>
      </c>
      <c r="F127" s="176" t="s">
        <v>58</v>
      </c>
      <c r="G127" s="176" t="s">
        <v>52</v>
      </c>
      <c r="H127" s="177">
        <v>40001457</v>
      </c>
      <c r="I127" s="531" t="s">
        <v>1611</v>
      </c>
      <c r="J127" s="531" t="s">
        <v>1612</v>
      </c>
      <c r="K127" s="531"/>
      <c r="L127" s="531">
        <v>29</v>
      </c>
      <c r="M127" s="531" t="s">
        <v>196</v>
      </c>
      <c r="N127" s="531"/>
      <c r="O127" s="531" t="e">
        <v>#REF!</v>
      </c>
      <c r="P127" s="176" t="s">
        <v>212</v>
      </c>
      <c r="Q127" s="178">
        <v>249575000</v>
      </c>
      <c r="R127" s="179">
        <v>0</v>
      </c>
      <c r="S127" s="179">
        <v>0</v>
      </c>
      <c r="T127" s="530">
        <v>0</v>
      </c>
      <c r="U127" s="530">
        <v>0</v>
      </c>
      <c r="V127" s="530">
        <v>0</v>
      </c>
      <c r="W127" s="530">
        <v>0</v>
      </c>
      <c r="X127" s="530">
        <v>0</v>
      </c>
      <c r="Y127" s="530">
        <v>0</v>
      </c>
      <c r="Z127" s="530">
        <v>0</v>
      </c>
      <c r="AA127" s="530">
        <v>0</v>
      </c>
      <c r="AB127" s="179">
        <v>0</v>
      </c>
      <c r="AC127" s="179">
        <v>0</v>
      </c>
      <c r="AD127" s="179">
        <v>0</v>
      </c>
      <c r="AE127" s="179">
        <v>0</v>
      </c>
      <c r="AF127" s="179">
        <v>0</v>
      </c>
      <c r="AG127" s="179">
        <v>0</v>
      </c>
      <c r="AH127" s="179">
        <v>249575000</v>
      </c>
      <c r="AI127" s="180" t="s">
        <v>77</v>
      </c>
      <c r="AJ127" s="180" t="s">
        <v>64</v>
      </c>
      <c r="AK127" s="3"/>
      <c r="AL127" s="551" t="s">
        <v>1361</v>
      </c>
      <c r="AM127" s="174" t="e">
        <v>#REF!</v>
      </c>
      <c r="AN127" s="174" t="e">
        <v>#REF!</v>
      </c>
    </row>
    <row r="128" spans="1:40" s="174" customFormat="1" ht="15" customHeight="1" outlineLevel="2" x14ac:dyDescent="0.25">
      <c r="A128" s="176">
        <v>31</v>
      </c>
      <c r="B128" s="176" t="s">
        <v>57</v>
      </c>
      <c r="C128" s="176" t="s">
        <v>65</v>
      </c>
      <c r="D128" s="176" t="s">
        <v>50</v>
      </c>
      <c r="E128" s="176" t="s">
        <v>196</v>
      </c>
      <c r="F128" s="176" t="s">
        <v>51</v>
      </c>
      <c r="G128" s="176" t="s">
        <v>52</v>
      </c>
      <c r="H128" s="177">
        <v>30448275</v>
      </c>
      <c r="I128" s="531" t="s">
        <v>1613</v>
      </c>
      <c r="J128" s="531" t="s">
        <v>1614</v>
      </c>
      <c r="K128" s="531"/>
      <c r="L128" s="531">
        <v>31</v>
      </c>
      <c r="M128" s="531" t="s">
        <v>196</v>
      </c>
      <c r="N128" s="531"/>
      <c r="O128" s="531" t="e">
        <v>#REF!</v>
      </c>
      <c r="P128" s="176" t="s">
        <v>213</v>
      </c>
      <c r="Q128" s="178">
        <v>328333000</v>
      </c>
      <c r="R128" s="179">
        <v>0</v>
      </c>
      <c r="S128" s="179">
        <v>97873269.199996904</v>
      </c>
      <c r="T128" s="530">
        <v>0</v>
      </c>
      <c r="U128" s="530">
        <v>0</v>
      </c>
      <c r="V128" s="530">
        <v>0</v>
      </c>
      <c r="W128" s="530">
        <v>0</v>
      </c>
      <c r="X128" s="530">
        <v>0</v>
      </c>
      <c r="Y128" s="530">
        <v>0</v>
      </c>
      <c r="Z128" s="530">
        <v>0</v>
      </c>
      <c r="AA128" s="530">
        <v>0</v>
      </c>
      <c r="AB128" s="179">
        <v>0</v>
      </c>
      <c r="AC128" s="179">
        <v>0</v>
      </c>
      <c r="AD128" s="179">
        <v>0</v>
      </c>
      <c r="AE128" s="179">
        <v>0</v>
      </c>
      <c r="AF128" s="179">
        <v>0</v>
      </c>
      <c r="AG128" s="179">
        <v>97873269.199996904</v>
      </c>
      <c r="AH128" s="179">
        <v>230459730.80000311</v>
      </c>
      <c r="AI128" s="180" t="s">
        <v>77</v>
      </c>
      <c r="AJ128" s="180" t="s">
        <v>64</v>
      </c>
      <c r="AK128" s="3" t="s">
        <v>56</v>
      </c>
      <c r="AL128" s="551" t="s">
        <v>1379</v>
      </c>
      <c r="AM128" s="174" t="e">
        <v>#REF!</v>
      </c>
      <c r="AN128" s="174" t="e">
        <v>#REF!</v>
      </c>
    </row>
    <row r="129" spans="1:40" ht="15" customHeight="1" outlineLevel="2" x14ac:dyDescent="0.25">
      <c r="A129" s="4"/>
      <c r="B129" s="4"/>
      <c r="C129" s="4"/>
      <c r="D129" s="4"/>
      <c r="E129" s="4"/>
      <c r="F129" s="4"/>
      <c r="G129" s="4"/>
      <c r="H129" s="7"/>
      <c r="I129" s="7"/>
      <c r="J129" s="7"/>
      <c r="K129" s="7"/>
      <c r="L129" s="7"/>
      <c r="M129" s="7"/>
      <c r="N129" s="7"/>
      <c r="O129" s="7"/>
      <c r="P129" s="10" t="s">
        <v>81</v>
      </c>
      <c r="Q129" s="17">
        <v>8052930000</v>
      </c>
      <c r="R129" s="17">
        <v>16381000</v>
      </c>
      <c r="S129" s="17">
        <v>327833918.19999689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327833918.19999689</v>
      </c>
      <c r="AH129" s="17">
        <v>7708715081.8000031</v>
      </c>
      <c r="AI129" s="28"/>
      <c r="AJ129" s="28"/>
      <c r="AM129" s="174" t="e">
        <v>#REF!</v>
      </c>
    </row>
    <row r="130" spans="1:40" ht="15" customHeight="1" outlineLevel="2" x14ac:dyDescent="0.25">
      <c r="A130" s="521"/>
      <c r="B130" s="521"/>
      <c r="C130" s="521"/>
      <c r="D130" s="521"/>
      <c r="E130" s="521"/>
      <c r="F130" s="521"/>
      <c r="G130" s="521"/>
      <c r="H130" s="522"/>
      <c r="I130" s="522"/>
      <c r="J130" s="522"/>
      <c r="K130" s="522"/>
      <c r="L130" s="522"/>
      <c r="M130" s="522"/>
      <c r="N130" s="522"/>
      <c r="O130" s="522"/>
      <c r="P130" s="521"/>
      <c r="Q130" s="527"/>
      <c r="R130" s="526"/>
      <c r="S130" s="526"/>
      <c r="T130" s="526"/>
      <c r="U130" s="526"/>
      <c r="V130" s="526"/>
      <c r="W130" s="526"/>
      <c r="X130" s="526"/>
      <c r="Y130" s="526"/>
      <c r="Z130" s="526"/>
      <c r="AA130" s="526"/>
      <c r="AB130" s="526"/>
      <c r="AC130" s="526"/>
      <c r="AD130" s="526"/>
      <c r="AE130" s="526"/>
      <c r="AF130" s="526"/>
      <c r="AG130" s="526"/>
      <c r="AH130" s="526"/>
      <c r="AI130" s="524"/>
      <c r="AJ130" s="524"/>
      <c r="AM130" s="174" t="e">
        <v>#REF!</v>
      </c>
    </row>
    <row r="131" spans="1:40" ht="15" customHeight="1" outlineLevel="2" x14ac:dyDescent="0.25">
      <c r="A131" s="521"/>
      <c r="B131" s="521"/>
      <c r="C131" s="521"/>
      <c r="D131" s="521"/>
      <c r="E131" s="521"/>
      <c r="F131" s="521"/>
      <c r="G131" s="521"/>
      <c r="H131" s="522"/>
      <c r="I131" s="522"/>
      <c r="J131" s="522"/>
      <c r="K131" s="522"/>
      <c r="L131" s="522"/>
      <c r="M131" s="522"/>
      <c r="N131" s="522"/>
      <c r="O131" s="522"/>
      <c r="P131" s="11" t="s">
        <v>129</v>
      </c>
      <c r="Q131" s="527"/>
      <c r="R131" s="526"/>
      <c r="S131" s="526"/>
      <c r="T131" s="526"/>
      <c r="U131" s="526"/>
      <c r="V131" s="526"/>
      <c r="W131" s="526"/>
      <c r="X131" s="526"/>
      <c r="Y131" s="526"/>
      <c r="Z131" s="526"/>
      <c r="AA131" s="526"/>
      <c r="AB131" s="526"/>
      <c r="AC131" s="526"/>
      <c r="AD131" s="526"/>
      <c r="AE131" s="526"/>
      <c r="AF131" s="526"/>
      <c r="AG131" s="526"/>
      <c r="AH131" s="526"/>
      <c r="AI131" s="524"/>
      <c r="AJ131" s="524"/>
      <c r="AM131" s="174" t="e">
        <v>#REF!</v>
      </c>
    </row>
    <row r="132" spans="1:40" s="174" customFormat="1" ht="15" customHeight="1" outlineLevel="2" x14ac:dyDescent="0.25">
      <c r="A132" s="176">
        <v>29</v>
      </c>
      <c r="B132" s="176" t="s">
        <v>57</v>
      </c>
      <c r="C132" s="176" t="s">
        <v>49</v>
      </c>
      <c r="D132" s="176" t="s">
        <v>50</v>
      </c>
      <c r="E132" s="176" t="s">
        <v>196</v>
      </c>
      <c r="F132" s="176" t="s">
        <v>58</v>
      </c>
      <c r="G132" s="176" t="s">
        <v>52</v>
      </c>
      <c r="H132" s="177">
        <v>30486204</v>
      </c>
      <c r="I132" s="531" t="s">
        <v>1615</v>
      </c>
      <c r="J132" s="531" t="s">
        <v>1616</v>
      </c>
      <c r="K132" s="531"/>
      <c r="L132" s="531">
        <v>29</v>
      </c>
      <c r="M132" s="531" t="s">
        <v>196</v>
      </c>
      <c r="N132" s="531"/>
      <c r="O132" s="531" t="e">
        <v>#REF!</v>
      </c>
      <c r="P132" s="176" t="s">
        <v>211</v>
      </c>
      <c r="Q132" s="178">
        <v>24847200</v>
      </c>
      <c r="R132" s="179">
        <v>0</v>
      </c>
      <c r="S132" s="179">
        <v>24847200</v>
      </c>
      <c r="T132" s="530">
        <v>0</v>
      </c>
      <c r="U132" s="530">
        <v>0</v>
      </c>
      <c r="V132" s="530">
        <v>0</v>
      </c>
      <c r="W132" s="530">
        <v>0</v>
      </c>
      <c r="X132" s="530">
        <v>0</v>
      </c>
      <c r="Y132" s="530">
        <v>24847200</v>
      </c>
      <c r="Z132" s="530">
        <v>0</v>
      </c>
      <c r="AA132" s="530">
        <v>24847200</v>
      </c>
      <c r="AB132" s="179">
        <v>24847200</v>
      </c>
      <c r="AC132" s="179">
        <v>0</v>
      </c>
      <c r="AD132" s="179">
        <v>0</v>
      </c>
      <c r="AE132" s="179">
        <v>0</v>
      </c>
      <c r="AF132" s="179">
        <v>24847200</v>
      </c>
      <c r="AG132" s="179">
        <v>0</v>
      </c>
      <c r="AH132" s="179">
        <v>0</v>
      </c>
      <c r="AI132" s="180" t="s">
        <v>131</v>
      </c>
      <c r="AJ132" s="180" t="s">
        <v>64</v>
      </c>
      <c r="AK132" s="3" t="s">
        <v>132</v>
      </c>
      <c r="AL132" s="551" t="s">
        <v>1402</v>
      </c>
      <c r="AM132" s="174" t="e">
        <v>#REF!</v>
      </c>
      <c r="AN132" s="174" t="e">
        <v>#REF!</v>
      </c>
    </row>
    <row r="133" spans="1:40" ht="15" customHeight="1" outlineLevel="2" x14ac:dyDescent="0.25">
      <c r="A133" s="521"/>
      <c r="B133" s="521"/>
      <c r="C133" s="521"/>
      <c r="D133" s="521"/>
      <c r="E133" s="521"/>
      <c r="F133" s="521"/>
      <c r="G133" s="521"/>
      <c r="H133" s="522"/>
      <c r="I133" s="522"/>
      <c r="J133" s="522"/>
      <c r="K133" s="522"/>
      <c r="L133" s="522"/>
      <c r="M133" s="522"/>
      <c r="N133" s="522"/>
      <c r="O133" s="522"/>
      <c r="P133" s="10" t="s">
        <v>133</v>
      </c>
      <c r="Q133" s="17">
        <v>24847200</v>
      </c>
      <c r="R133" s="17">
        <v>0</v>
      </c>
      <c r="S133" s="17">
        <v>24847200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24847200</v>
      </c>
      <c r="Z133" s="17">
        <v>0</v>
      </c>
      <c r="AA133" s="17">
        <v>24847200</v>
      </c>
      <c r="AB133" s="17">
        <v>24847200</v>
      </c>
      <c r="AC133" s="17">
        <v>0</v>
      </c>
      <c r="AD133" s="17">
        <v>0</v>
      </c>
      <c r="AE133" s="17">
        <v>0</v>
      </c>
      <c r="AF133" s="17">
        <v>24847200</v>
      </c>
      <c r="AG133" s="17">
        <v>0</v>
      </c>
      <c r="AH133" s="17">
        <v>0</v>
      </c>
      <c r="AI133" s="524"/>
      <c r="AJ133" s="524"/>
      <c r="AM133" s="174" t="e">
        <v>#REF!</v>
      </c>
    </row>
    <row r="134" spans="1:40" ht="15" customHeight="1" outlineLevel="2" x14ac:dyDescent="0.25">
      <c r="A134" s="521"/>
      <c r="B134" s="521"/>
      <c r="C134" s="521"/>
      <c r="D134" s="521"/>
      <c r="E134" s="521"/>
      <c r="F134" s="521"/>
      <c r="G134" s="521"/>
      <c r="H134" s="522"/>
      <c r="I134" s="522"/>
      <c r="J134" s="522"/>
      <c r="K134" s="522"/>
      <c r="L134" s="522"/>
      <c r="M134" s="522"/>
      <c r="N134" s="522"/>
      <c r="O134" s="522"/>
      <c r="P134" s="521"/>
      <c r="Q134" s="527"/>
      <c r="R134" s="526"/>
      <c r="S134" s="526"/>
      <c r="T134" s="526"/>
      <c r="U134" s="526"/>
      <c r="V134" s="526"/>
      <c r="W134" s="526"/>
      <c r="X134" s="526"/>
      <c r="Y134" s="526"/>
      <c r="Z134" s="526"/>
      <c r="AA134" s="526"/>
      <c r="AB134" s="526"/>
      <c r="AC134" s="526"/>
      <c r="AD134" s="526"/>
      <c r="AE134" s="526"/>
      <c r="AF134" s="526"/>
      <c r="AG134" s="526"/>
      <c r="AH134" s="526"/>
      <c r="AI134" s="524"/>
      <c r="AJ134" s="524"/>
      <c r="AM134" s="174" t="e">
        <v>#REF!</v>
      </c>
    </row>
    <row r="135" spans="1:40" ht="15" customHeight="1" outlineLevel="2" x14ac:dyDescent="0.25">
      <c r="A135" s="521"/>
      <c r="B135" s="521"/>
      <c r="C135" s="521"/>
      <c r="D135" s="521"/>
      <c r="E135" s="521"/>
      <c r="F135" s="521"/>
      <c r="G135" s="521"/>
      <c r="H135" s="522"/>
      <c r="I135" s="522"/>
      <c r="J135" s="522"/>
      <c r="K135" s="522"/>
      <c r="L135" s="522"/>
      <c r="M135" s="522"/>
      <c r="N135" s="522"/>
      <c r="O135" s="522"/>
      <c r="P135" s="11" t="s">
        <v>82</v>
      </c>
      <c r="Q135" s="527"/>
      <c r="R135" s="526"/>
      <c r="S135" s="526"/>
      <c r="T135" s="526"/>
      <c r="U135" s="526"/>
      <c r="V135" s="526"/>
      <c r="W135" s="526"/>
      <c r="X135" s="526"/>
      <c r="Y135" s="526"/>
      <c r="Z135" s="526"/>
      <c r="AA135" s="526"/>
      <c r="AB135" s="526"/>
      <c r="AC135" s="526"/>
      <c r="AD135" s="526"/>
      <c r="AE135" s="526"/>
      <c r="AF135" s="526"/>
      <c r="AG135" s="526"/>
      <c r="AH135" s="526"/>
      <c r="AI135" s="524"/>
      <c r="AJ135" s="524"/>
      <c r="AM135" s="174" t="e">
        <v>#REF!</v>
      </c>
    </row>
    <row r="136" spans="1:40" s="174" customFormat="1" ht="15" customHeight="1" outlineLevel="2" x14ac:dyDescent="0.25">
      <c r="A136" s="176">
        <v>31</v>
      </c>
      <c r="B136" s="176" t="s">
        <v>57</v>
      </c>
      <c r="C136" s="176" t="s">
        <v>83</v>
      </c>
      <c r="D136" s="176" t="s">
        <v>50</v>
      </c>
      <c r="E136" s="176" t="s">
        <v>196</v>
      </c>
      <c r="F136" s="176" t="s">
        <v>58</v>
      </c>
      <c r="G136" s="176" t="s">
        <v>52</v>
      </c>
      <c r="H136" s="177">
        <v>30126075</v>
      </c>
      <c r="I136" s="531" t="s">
        <v>1617</v>
      </c>
      <c r="J136" s="531" t="s">
        <v>1618</v>
      </c>
      <c r="K136" s="531"/>
      <c r="L136" s="531">
        <v>31</v>
      </c>
      <c r="M136" s="531" t="s">
        <v>196</v>
      </c>
      <c r="N136" s="531"/>
      <c r="O136" s="531" t="e">
        <v>#REF!</v>
      </c>
      <c r="P136" s="176" t="s">
        <v>214</v>
      </c>
      <c r="Q136" s="178">
        <v>886118000</v>
      </c>
      <c r="R136" s="179">
        <v>0</v>
      </c>
      <c r="S136" s="179">
        <v>0</v>
      </c>
      <c r="T136" s="530">
        <v>0</v>
      </c>
      <c r="U136" s="530">
        <v>0</v>
      </c>
      <c r="V136" s="530">
        <v>0</v>
      </c>
      <c r="W136" s="530">
        <v>0</v>
      </c>
      <c r="X136" s="530">
        <v>0</v>
      </c>
      <c r="Y136" s="530">
        <v>0</v>
      </c>
      <c r="Z136" s="530">
        <v>0</v>
      </c>
      <c r="AA136" s="530">
        <v>0</v>
      </c>
      <c r="AB136" s="179">
        <v>0</v>
      </c>
      <c r="AC136" s="179">
        <v>0</v>
      </c>
      <c r="AD136" s="179">
        <v>0</v>
      </c>
      <c r="AE136" s="179">
        <v>0</v>
      </c>
      <c r="AF136" s="179">
        <v>0</v>
      </c>
      <c r="AG136" s="179">
        <v>0</v>
      </c>
      <c r="AH136" s="179">
        <v>886118000</v>
      </c>
      <c r="AI136" s="180" t="s">
        <v>135</v>
      </c>
      <c r="AJ136" s="180" t="s">
        <v>55</v>
      </c>
      <c r="AK136" s="3" t="s">
        <v>56</v>
      </c>
      <c r="AL136" s="551" t="s">
        <v>1380</v>
      </c>
      <c r="AM136" s="174" t="e">
        <v>#REF!</v>
      </c>
      <c r="AN136" s="174" t="e">
        <v>#REF!</v>
      </c>
    </row>
    <row r="137" spans="1:40" s="174" customFormat="1" ht="15" customHeight="1" outlineLevel="2" x14ac:dyDescent="0.25">
      <c r="A137" s="176">
        <v>24</v>
      </c>
      <c r="B137" s="176" t="s">
        <v>57</v>
      </c>
      <c r="C137" s="176" t="s">
        <v>88</v>
      </c>
      <c r="D137" s="176" t="s">
        <v>50</v>
      </c>
      <c r="E137" s="176" t="s">
        <v>196</v>
      </c>
      <c r="F137" s="176" t="s">
        <v>58</v>
      </c>
      <c r="G137" s="176" t="s">
        <v>52</v>
      </c>
      <c r="H137" s="177" t="s">
        <v>215</v>
      </c>
      <c r="I137" s="531" t="s">
        <v>1619</v>
      </c>
      <c r="J137" s="531" t="s">
        <v>215</v>
      </c>
      <c r="K137" s="531"/>
      <c r="L137" s="531">
        <v>24</v>
      </c>
      <c r="M137" s="531" t="s">
        <v>196</v>
      </c>
      <c r="N137" s="531"/>
      <c r="O137" s="531" t="e">
        <v>#REF!</v>
      </c>
      <c r="P137" s="176" t="s">
        <v>216</v>
      </c>
      <c r="Q137" s="178">
        <v>321789500</v>
      </c>
      <c r="R137" s="179">
        <v>0</v>
      </c>
      <c r="S137" s="179">
        <v>321789500</v>
      </c>
      <c r="T137" s="530">
        <v>0</v>
      </c>
      <c r="U137" s="530">
        <v>0</v>
      </c>
      <c r="V137" s="530">
        <v>0</v>
      </c>
      <c r="W137" s="530">
        <v>0</v>
      </c>
      <c r="X137" s="530">
        <v>904413</v>
      </c>
      <c r="Y137" s="530">
        <v>0</v>
      </c>
      <c r="Z137" s="530">
        <v>15000000</v>
      </c>
      <c r="AA137" s="530">
        <v>15904413</v>
      </c>
      <c r="AB137" s="179">
        <v>15904413</v>
      </c>
      <c r="AC137" s="179">
        <v>10000000</v>
      </c>
      <c r="AD137" s="179">
        <v>0</v>
      </c>
      <c r="AE137" s="179">
        <v>34897976.75</v>
      </c>
      <c r="AF137" s="179">
        <v>60802389.75</v>
      </c>
      <c r="AG137" s="179">
        <v>260987110.25</v>
      </c>
      <c r="AH137" s="179">
        <v>0</v>
      </c>
      <c r="AI137" s="180" t="s">
        <v>217</v>
      </c>
      <c r="AJ137" s="180" t="s">
        <v>218</v>
      </c>
      <c r="AK137" s="3"/>
      <c r="AL137" s="551" t="s">
        <v>54</v>
      </c>
      <c r="AM137" s="174" t="e">
        <v>#REF!</v>
      </c>
      <c r="AN137" s="174" t="e">
        <v>#REF!</v>
      </c>
    </row>
    <row r="138" spans="1:40" s="174" customFormat="1" ht="15" customHeight="1" outlineLevel="2" x14ac:dyDescent="0.25">
      <c r="A138" s="176">
        <v>24</v>
      </c>
      <c r="B138" s="176" t="s">
        <v>57</v>
      </c>
      <c r="C138" s="176" t="s">
        <v>140</v>
      </c>
      <c r="D138" s="176" t="s">
        <v>50</v>
      </c>
      <c r="E138" s="176" t="s">
        <v>196</v>
      </c>
      <c r="F138" s="176" t="s">
        <v>58</v>
      </c>
      <c r="G138" s="176" t="s">
        <v>52</v>
      </c>
      <c r="H138" s="177" t="s">
        <v>215</v>
      </c>
      <c r="I138" s="531" t="s">
        <v>1619</v>
      </c>
      <c r="J138" s="531" t="s">
        <v>215</v>
      </c>
      <c r="K138" s="531"/>
      <c r="L138" s="531">
        <v>24</v>
      </c>
      <c r="M138" s="531" t="s">
        <v>196</v>
      </c>
      <c r="N138" s="531"/>
      <c r="O138" s="531" t="e">
        <v>#REF!</v>
      </c>
      <c r="P138" s="176" t="s">
        <v>219</v>
      </c>
      <c r="Q138" s="178">
        <v>321789500</v>
      </c>
      <c r="R138" s="179">
        <v>0</v>
      </c>
      <c r="S138" s="179">
        <v>321789500</v>
      </c>
      <c r="T138" s="530">
        <v>0</v>
      </c>
      <c r="U138" s="530">
        <v>1350000</v>
      </c>
      <c r="V138" s="530">
        <v>0</v>
      </c>
      <c r="W138" s="530">
        <v>1350000</v>
      </c>
      <c r="X138" s="530">
        <v>0</v>
      </c>
      <c r="Y138" s="530">
        <v>0</v>
      </c>
      <c r="Z138" s="530">
        <v>0</v>
      </c>
      <c r="AA138" s="530">
        <v>0</v>
      </c>
      <c r="AB138" s="179">
        <v>1350000</v>
      </c>
      <c r="AC138" s="179">
        <v>0</v>
      </c>
      <c r="AD138" s="179">
        <v>0</v>
      </c>
      <c r="AE138" s="179">
        <v>101332031</v>
      </c>
      <c r="AF138" s="179">
        <v>102682031</v>
      </c>
      <c r="AG138" s="179">
        <v>219107469</v>
      </c>
      <c r="AH138" s="179">
        <v>0</v>
      </c>
      <c r="AI138" s="180" t="s">
        <v>217</v>
      </c>
      <c r="AJ138" s="180" t="s">
        <v>218</v>
      </c>
      <c r="AK138" s="3"/>
      <c r="AL138" s="551" t="s">
        <v>54</v>
      </c>
      <c r="AM138" s="174" t="e">
        <v>#REF!</v>
      </c>
      <c r="AN138" s="174" t="e">
        <v>#REF!</v>
      </c>
    </row>
    <row r="139" spans="1:40" s="174" customFormat="1" ht="15" customHeight="1" outlineLevel="2" x14ac:dyDescent="0.25">
      <c r="A139" s="176">
        <v>24</v>
      </c>
      <c r="B139" s="176" t="s">
        <v>57</v>
      </c>
      <c r="C139" s="176" t="s">
        <v>78</v>
      </c>
      <c r="D139" s="176" t="s">
        <v>50</v>
      </c>
      <c r="E139" s="176" t="s">
        <v>196</v>
      </c>
      <c r="F139" s="176" t="s">
        <v>58</v>
      </c>
      <c r="G139" s="176" t="s">
        <v>52</v>
      </c>
      <c r="H139" s="177" t="s">
        <v>215</v>
      </c>
      <c r="I139" s="531" t="s">
        <v>1619</v>
      </c>
      <c r="J139" s="531" t="s">
        <v>215</v>
      </c>
      <c r="K139" s="531"/>
      <c r="L139" s="531">
        <v>24</v>
      </c>
      <c r="M139" s="531" t="s">
        <v>196</v>
      </c>
      <c r="N139" s="531"/>
      <c r="O139" s="531" t="e">
        <v>#REF!</v>
      </c>
      <c r="P139" s="176" t="s">
        <v>220</v>
      </c>
      <c r="Q139" s="178">
        <v>321789500</v>
      </c>
      <c r="R139" s="179">
        <v>0</v>
      </c>
      <c r="S139" s="179">
        <v>321789500</v>
      </c>
      <c r="T139" s="530">
        <v>0</v>
      </c>
      <c r="U139" s="530">
        <v>0</v>
      </c>
      <c r="V139" s="530">
        <v>0</v>
      </c>
      <c r="W139" s="530">
        <v>0</v>
      </c>
      <c r="X139" s="530">
        <v>0</v>
      </c>
      <c r="Y139" s="530">
        <v>0</v>
      </c>
      <c r="Z139" s="530">
        <v>0</v>
      </c>
      <c r="AA139" s="530">
        <v>0</v>
      </c>
      <c r="AB139" s="179">
        <v>0</v>
      </c>
      <c r="AC139" s="179">
        <v>0</v>
      </c>
      <c r="AD139" s="179">
        <v>0</v>
      </c>
      <c r="AE139" s="179">
        <v>117278497.5</v>
      </c>
      <c r="AF139" s="179">
        <v>117278497.5</v>
      </c>
      <c r="AG139" s="179">
        <v>204511002.5</v>
      </c>
      <c r="AH139" s="179">
        <v>0</v>
      </c>
      <c r="AI139" s="180" t="s">
        <v>217</v>
      </c>
      <c r="AJ139" s="180" t="s">
        <v>218</v>
      </c>
      <c r="AK139" s="3"/>
      <c r="AL139" s="551" t="s">
        <v>54</v>
      </c>
      <c r="AM139" s="174" t="e">
        <v>#REF!</v>
      </c>
      <c r="AN139" s="174" t="e">
        <v>#REF!</v>
      </c>
    </row>
    <row r="140" spans="1:40" ht="15" customHeight="1" outlineLevel="2" x14ac:dyDescent="0.25">
      <c r="A140" s="4"/>
      <c r="B140" s="4"/>
      <c r="C140" s="4"/>
      <c r="D140" s="4"/>
      <c r="E140" s="4"/>
      <c r="F140" s="4"/>
      <c r="G140" s="4"/>
      <c r="H140" s="7"/>
      <c r="I140" s="7"/>
      <c r="J140" s="7"/>
      <c r="K140" s="7"/>
      <c r="L140" s="7"/>
      <c r="M140" s="7"/>
      <c r="N140" s="7"/>
      <c r="O140" s="7"/>
      <c r="P140" s="10" t="s">
        <v>86</v>
      </c>
      <c r="Q140" s="17">
        <v>1851486500</v>
      </c>
      <c r="R140" s="17">
        <v>0</v>
      </c>
      <c r="S140" s="17">
        <v>965368500</v>
      </c>
      <c r="T140" s="17">
        <v>0</v>
      </c>
      <c r="U140" s="17">
        <v>1350000</v>
      </c>
      <c r="V140" s="17">
        <v>0</v>
      </c>
      <c r="W140" s="17">
        <v>1350000</v>
      </c>
      <c r="X140" s="17">
        <v>904413</v>
      </c>
      <c r="Y140" s="17">
        <v>0</v>
      </c>
      <c r="Z140" s="17">
        <v>15000000</v>
      </c>
      <c r="AA140" s="17">
        <v>15904413</v>
      </c>
      <c r="AB140" s="17">
        <v>17254413</v>
      </c>
      <c r="AC140" s="17">
        <v>10000000</v>
      </c>
      <c r="AD140" s="17">
        <v>0</v>
      </c>
      <c r="AE140" s="17">
        <v>253508505.25</v>
      </c>
      <c r="AF140" s="17">
        <v>280762918.25</v>
      </c>
      <c r="AG140" s="17">
        <v>684605581.75</v>
      </c>
      <c r="AH140" s="17">
        <v>886118000</v>
      </c>
      <c r="AI140" s="28"/>
      <c r="AJ140" s="28"/>
      <c r="AM140" s="174" t="e">
        <v>#REF!</v>
      </c>
    </row>
    <row r="141" spans="1:40" ht="15" customHeight="1" outlineLevel="2" x14ac:dyDescent="0.25">
      <c r="A141" s="521"/>
      <c r="B141" s="521"/>
      <c r="C141" s="521"/>
      <c r="D141" s="521"/>
      <c r="E141" s="521"/>
      <c r="F141" s="521"/>
      <c r="G141" s="521"/>
      <c r="H141" s="522"/>
      <c r="I141" s="522"/>
      <c r="J141" s="522"/>
      <c r="K141" s="522"/>
      <c r="L141" s="522"/>
      <c r="M141" s="522"/>
      <c r="N141" s="522"/>
      <c r="O141" s="522"/>
      <c r="P141" s="521"/>
      <c r="Q141" s="527"/>
      <c r="R141" s="526"/>
      <c r="S141" s="526"/>
      <c r="T141" s="526"/>
      <c r="U141" s="526"/>
      <c r="V141" s="526"/>
      <c r="W141" s="526"/>
      <c r="X141" s="526"/>
      <c r="Y141" s="526"/>
      <c r="Z141" s="526"/>
      <c r="AA141" s="526"/>
      <c r="AB141" s="526"/>
      <c r="AC141" s="526"/>
      <c r="AD141" s="526"/>
      <c r="AE141" s="526"/>
      <c r="AF141" s="526"/>
      <c r="AG141" s="526"/>
      <c r="AH141" s="526"/>
      <c r="AI141" s="524"/>
      <c r="AJ141" s="524"/>
      <c r="AM141" s="174" t="e">
        <v>#REF!</v>
      </c>
    </row>
    <row r="142" spans="1:40" ht="15" customHeight="1" outlineLevel="2" x14ac:dyDescent="0.25">
      <c r="A142" s="521"/>
      <c r="B142" s="521"/>
      <c r="C142" s="521"/>
      <c r="D142" s="521"/>
      <c r="E142" s="521"/>
      <c r="F142" s="521"/>
      <c r="G142" s="170"/>
      <c r="H142" s="522"/>
      <c r="I142" s="522"/>
      <c r="J142" s="522"/>
      <c r="K142" s="522"/>
      <c r="L142" s="522"/>
      <c r="M142" s="522"/>
      <c r="N142" s="522"/>
      <c r="O142" s="522"/>
      <c r="P142" s="11" t="s">
        <v>87</v>
      </c>
      <c r="Q142" s="527"/>
      <c r="R142" s="526"/>
      <c r="S142" s="526"/>
      <c r="T142" s="526"/>
      <c r="U142" s="526"/>
      <c r="V142" s="526"/>
      <c r="W142" s="526"/>
      <c r="X142" s="526"/>
      <c r="Y142" s="526"/>
      <c r="Z142" s="526"/>
      <c r="AA142" s="526"/>
      <c r="AB142" s="526"/>
      <c r="AC142" s="526"/>
      <c r="AD142" s="526"/>
      <c r="AE142" s="526"/>
      <c r="AF142" s="526"/>
      <c r="AG142" s="526"/>
      <c r="AH142" s="526"/>
      <c r="AI142" s="524"/>
      <c r="AJ142" s="524"/>
      <c r="AM142" s="174" t="e">
        <v>#REF!</v>
      </c>
    </row>
    <row r="143" spans="1:40" s="174" customFormat="1" ht="15" customHeight="1" outlineLevel="2" x14ac:dyDescent="0.25">
      <c r="A143" s="176">
        <v>31</v>
      </c>
      <c r="B143" s="176" t="s">
        <v>67</v>
      </c>
      <c r="C143" s="176" t="s">
        <v>49</v>
      </c>
      <c r="D143" s="176" t="s">
        <v>50</v>
      </c>
      <c r="E143" s="176" t="s">
        <v>196</v>
      </c>
      <c r="F143" s="176" t="s">
        <v>58</v>
      </c>
      <c r="G143" s="176" t="s">
        <v>52</v>
      </c>
      <c r="H143" s="177">
        <v>30324573</v>
      </c>
      <c r="I143" s="531" t="s">
        <v>1620</v>
      </c>
      <c r="J143" s="531" t="s">
        <v>1621</v>
      </c>
      <c r="K143" s="531" t="s">
        <v>221</v>
      </c>
      <c r="L143" s="531">
        <v>31</v>
      </c>
      <c r="M143" s="531" t="s">
        <v>196</v>
      </c>
      <c r="N143" s="531"/>
      <c r="O143" s="531" t="e">
        <v>#REF!</v>
      </c>
      <c r="P143" s="176" t="s">
        <v>222</v>
      </c>
      <c r="Q143" s="178">
        <v>1496798000</v>
      </c>
      <c r="R143" s="179">
        <v>0</v>
      </c>
      <c r="S143" s="179">
        <v>0</v>
      </c>
      <c r="T143" s="530">
        <v>0</v>
      </c>
      <c r="U143" s="530">
        <v>0</v>
      </c>
      <c r="V143" s="530">
        <v>0</v>
      </c>
      <c r="W143" s="530">
        <v>0</v>
      </c>
      <c r="X143" s="530">
        <v>0</v>
      </c>
      <c r="Y143" s="530">
        <v>0</v>
      </c>
      <c r="Z143" s="530">
        <v>0</v>
      </c>
      <c r="AA143" s="530">
        <v>0</v>
      </c>
      <c r="AB143" s="179">
        <v>0</v>
      </c>
      <c r="AC143" s="179">
        <v>0</v>
      </c>
      <c r="AD143" s="179">
        <v>0</v>
      </c>
      <c r="AE143" s="179">
        <v>0</v>
      </c>
      <c r="AF143" s="179">
        <v>0</v>
      </c>
      <c r="AG143" s="179">
        <v>0</v>
      </c>
      <c r="AH143" s="179">
        <v>1496798000</v>
      </c>
      <c r="AI143" s="180" t="s">
        <v>113</v>
      </c>
      <c r="AJ143" s="180" t="s">
        <v>55</v>
      </c>
      <c r="AK143" s="3"/>
      <c r="AL143" s="551" t="s">
        <v>1502</v>
      </c>
      <c r="AM143" s="174" t="e">
        <v>#REF!</v>
      </c>
      <c r="AN143" s="174" t="e">
        <v>#REF!</v>
      </c>
    </row>
    <row r="144" spans="1:40" s="174" customFormat="1" ht="15" customHeight="1" outlineLevel="2" x14ac:dyDescent="0.25">
      <c r="A144" s="176">
        <v>31</v>
      </c>
      <c r="B144" s="176" t="s">
        <v>57</v>
      </c>
      <c r="C144" s="176" t="s">
        <v>112</v>
      </c>
      <c r="D144" s="176" t="s">
        <v>50</v>
      </c>
      <c r="E144" s="176" t="s">
        <v>196</v>
      </c>
      <c r="F144" s="176" t="s">
        <v>58</v>
      </c>
      <c r="G144" s="176" t="s">
        <v>52</v>
      </c>
      <c r="H144" s="177">
        <v>30358072</v>
      </c>
      <c r="I144" s="531" t="s">
        <v>1622</v>
      </c>
      <c r="J144" s="531" t="s">
        <v>1623</v>
      </c>
      <c r="K144" s="531"/>
      <c r="L144" s="531">
        <v>31</v>
      </c>
      <c r="M144" s="531" t="s">
        <v>196</v>
      </c>
      <c r="N144" s="531" t="s">
        <v>67</v>
      </c>
      <c r="O144" s="531" t="e">
        <v>#REF!</v>
      </c>
      <c r="P144" s="176" t="s">
        <v>223</v>
      </c>
      <c r="Q144" s="178">
        <v>100000000</v>
      </c>
      <c r="R144" s="179">
        <v>0</v>
      </c>
      <c r="S144" s="179">
        <v>0</v>
      </c>
      <c r="T144" s="530">
        <v>0</v>
      </c>
      <c r="U144" s="530">
        <v>0</v>
      </c>
      <c r="V144" s="530">
        <v>0</v>
      </c>
      <c r="W144" s="530">
        <v>0</v>
      </c>
      <c r="X144" s="530">
        <v>0</v>
      </c>
      <c r="Y144" s="530">
        <v>0</v>
      </c>
      <c r="Z144" s="530">
        <v>0</v>
      </c>
      <c r="AA144" s="530">
        <v>0</v>
      </c>
      <c r="AB144" s="179">
        <v>0</v>
      </c>
      <c r="AC144" s="179">
        <v>0</v>
      </c>
      <c r="AD144" s="179">
        <v>0</v>
      </c>
      <c r="AE144" s="179">
        <v>0</v>
      </c>
      <c r="AF144" s="179">
        <v>0</v>
      </c>
      <c r="AG144" s="179">
        <v>0</v>
      </c>
      <c r="AH144" s="179">
        <v>100000000</v>
      </c>
      <c r="AI144" s="180" t="s">
        <v>113</v>
      </c>
      <c r="AJ144" s="180" t="s">
        <v>64</v>
      </c>
      <c r="AK144" s="3"/>
      <c r="AL144" s="551" t="s">
        <v>655</v>
      </c>
      <c r="AM144" s="174" t="e">
        <v>#REF!</v>
      </c>
      <c r="AN144" s="174" t="e">
        <v>#REF!</v>
      </c>
    </row>
    <row r="145" spans="1:40" s="174" customFormat="1" ht="15" customHeight="1" outlineLevel="2" x14ac:dyDescent="0.25">
      <c r="A145" s="176">
        <v>31</v>
      </c>
      <c r="B145" s="176" t="s">
        <v>57</v>
      </c>
      <c r="C145" s="176" t="s">
        <v>49</v>
      </c>
      <c r="D145" s="176" t="s">
        <v>50</v>
      </c>
      <c r="E145" s="176" t="s">
        <v>196</v>
      </c>
      <c r="F145" s="176" t="s">
        <v>58</v>
      </c>
      <c r="G145" s="176" t="s">
        <v>52</v>
      </c>
      <c r="H145" s="177">
        <v>30126943</v>
      </c>
      <c r="I145" s="531" t="s">
        <v>1624</v>
      </c>
      <c r="J145" s="531" t="s">
        <v>1625</v>
      </c>
      <c r="K145" s="531" t="s">
        <v>206</v>
      </c>
      <c r="L145" s="531">
        <v>31</v>
      </c>
      <c r="M145" s="531" t="s">
        <v>196</v>
      </c>
      <c r="N145" s="531"/>
      <c r="O145" s="531" t="e">
        <v>#REF!</v>
      </c>
      <c r="P145" s="176" t="s">
        <v>207</v>
      </c>
      <c r="Q145" s="178">
        <v>3242559000</v>
      </c>
      <c r="R145" s="179">
        <v>2092000</v>
      </c>
      <c r="S145" s="179">
        <v>274131463</v>
      </c>
      <c r="T145" s="530">
        <v>0</v>
      </c>
      <c r="U145" s="530">
        <v>0</v>
      </c>
      <c r="V145" s="530">
        <v>0</v>
      </c>
      <c r="W145" s="530">
        <v>0</v>
      </c>
      <c r="X145" s="530">
        <v>0</v>
      </c>
      <c r="Y145" s="530">
        <v>0</v>
      </c>
      <c r="Z145" s="530">
        <v>0</v>
      </c>
      <c r="AA145" s="530">
        <v>0</v>
      </c>
      <c r="AB145" s="179">
        <v>0</v>
      </c>
      <c r="AC145" s="179">
        <v>0</v>
      </c>
      <c r="AD145" s="179">
        <v>0</v>
      </c>
      <c r="AE145" s="179">
        <v>0</v>
      </c>
      <c r="AF145" s="179">
        <v>0</v>
      </c>
      <c r="AG145" s="179">
        <v>274131463</v>
      </c>
      <c r="AH145" s="179">
        <v>2966335537</v>
      </c>
      <c r="AI145" s="180" t="s">
        <v>413</v>
      </c>
      <c r="AJ145" s="180" t="s">
        <v>55</v>
      </c>
      <c r="AK145" s="3" t="s">
        <v>56</v>
      </c>
      <c r="AL145" s="551" t="s">
        <v>1381</v>
      </c>
      <c r="AM145" s="174" t="e">
        <v>#REF!</v>
      </c>
      <c r="AN145" s="174" t="e">
        <v>#REF!</v>
      </c>
    </row>
    <row r="146" spans="1:40" ht="15" customHeight="1" outlineLevel="2" x14ac:dyDescent="0.25">
      <c r="A146" s="521"/>
      <c r="B146" s="521"/>
      <c r="C146" s="521"/>
      <c r="D146" s="521"/>
      <c r="E146" s="521"/>
      <c r="F146" s="521"/>
      <c r="G146" s="521"/>
      <c r="H146" s="522"/>
      <c r="I146" s="522"/>
      <c r="J146" s="522"/>
      <c r="K146" s="522"/>
      <c r="L146" s="522"/>
      <c r="M146" s="522"/>
      <c r="N146" s="522"/>
      <c r="O146" s="522"/>
      <c r="P146" s="10" t="s">
        <v>105</v>
      </c>
      <c r="Q146" s="17">
        <v>4839357000</v>
      </c>
      <c r="R146" s="17">
        <v>2092000</v>
      </c>
      <c r="S146" s="17">
        <v>274131463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274131463</v>
      </c>
      <c r="AH146" s="17">
        <v>4563133537</v>
      </c>
      <c r="AI146" s="524"/>
      <c r="AJ146" s="524"/>
      <c r="AM146" s="174" t="e">
        <v>#REF!</v>
      </c>
    </row>
    <row r="147" spans="1:40" ht="15" customHeight="1" outlineLevel="2" x14ac:dyDescent="0.25">
      <c r="A147" s="521"/>
      <c r="B147" s="521"/>
      <c r="C147" s="521"/>
      <c r="D147" s="521"/>
      <c r="E147" s="521"/>
      <c r="F147" s="521"/>
      <c r="G147" s="521"/>
      <c r="H147" s="522"/>
      <c r="I147" s="522"/>
      <c r="J147" s="522"/>
      <c r="K147" s="522"/>
      <c r="L147" s="522"/>
      <c r="M147" s="522"/>
      <c r="N147" s="522"/>
      <c r="O147" s="522"/>
      <c r="P147" s="521"/>
      <c r="Q147" s="527"/>
      <c r="R147" s="526"/>
      <c r="S147" s="526"/>
      <c r="T147" s="526"/>
      <c r="U147" s="526"/>
      <c r="V147" s="526"/>
      <c r="W147" s="526"/>
      <c r="X147" s="526"/>
      <c r="Y147" s="526"/>
      <c r="Z147" s="526"/>
      <c r="AA147" s="526"/>
      <c r="AB147" s="526"/>
      <c r="AC147" s="526"/>
      <c r="AD147" s="526"/>
      <c r="AE147" s="526"/>
      <c r="AF147" s="526"/>
      <c r="AG147" s="526"/>
      <c r="AH147" s="526"/>
      <c r="AI147" s="524"/>
      <c r="AJ147" s="524"/>
      <c r="AM147" s="174" t="e">
        <v>#REF!</v>
      </c>
    </row>
    <row r="148" spans="1:40" ht="15" customHeight="1" outlineLevel="1" x14ac:dyDescent="0.25">
      <c r="A148" s="521"/>
      <c r="B148" s="521"/>
      <c r="C148" s="521"/>
      <c r="D148" s="521"/>
      <c r="E148" s="520"/>
      <c r="F148" s="521"/>
      <c r="G148" s="521"/>
      <c r="H148" s="522"/>
      <c r="I148" s="522"/>
      <c r="J148" s="522"/>
      <c r="K148" s="522"/>
      <c r="L148" s="522"/>
      <c r="M148" s="522"/>
      <c r="N148" s="522"/>
      <c r="O148" s="522"/>
      <c r="P148" s="9" t="s">
        <v>227</v>
      </c>
      <c r="Q148" s="15">
        <v>35614159972</v>
      </c>
      <c r="R148" s="15">
        <v>4672731927</v>
      </c>
      <c r="S148" s="15">
        <v>5092696494.1999969</v>
      </c>
      <c r="T148" s="15">
        <v>31077847</v>
      </c>
      <c r="U148" s="15">
        <v>253942897</v>
      </c>
      <c r="V148" s="15">
        <v>386662130</v>
      </c>
      <c r="W148" s="15">
        <v>671682874</v>
      </c>
      <c r="X148" s="15">
        <v>323059560</v>
      </c>
      <c r="Y148" s="15">
        <v>561651761</v>
      </c>
      <c r="Z148" s="15">
        <v>300969898</v>
      </c>
      <c r="AA148" s="15">
        <v>1185681219</v>
      </c>
      <c r="AB148" s="15">
        <v>1857364093</v>
      </c>
      <c r="AC148" s="15">
        <v>138998255</v>
      </c>
      <c r="AD148" s="15">
        <v>254534330</v>
      </c>
      <c r="AE148" s="15">
        <v>301961480.25</v>
      </c>
      <c r="AF148" s="15">
        <v>2552858158.25</v>
      </c>
      <c r="AG148" s="15">
        <v>2539838335.9499969</v>
      </c>
      <c r="AH148" s="15">
        <v>25848731550.800003</v>
      </c>
      <c r="AI148" s="524"/>
      <c r="AJ148" s="524"/>
      <c r="AM148" s="174" t="e">
        <v>#REF!</v>
      </c>
    </row>
    <row r="149" spans="1:40" ht="15" customHeight="1" outlineLevel="1" x14ac:dyDescent="0.25">
      <c r="A149" s="521"/>
      <c r="B149" s="521"/>
      <c r="C149" s="521"/>
      <c r="D149" s="521"/>
      <c r="E149" s="520"/>
      <c r="F149" s="521"/>
      <c r="G149" s="521"/>
      <c r="H149" s="522"/>
      <c r="I149" s="522"/>
      <c r="J149" s="522"/>
      <c r="K149" s="522"/>
      <c r="L149" s="522"/>
      <c r="M149" s="522"/>
      <c r="N149" s="522"/>
      <c r="O149" s="522"/>
      <c r="P149" s="520"/>
      <c r="Q149" s="518"/>
      <c r="R149" s="519"/>
      <c r="S149" s="519"/>
      <c r="T149" s="519"/>
      <c r="U149" s="519"/>
      <c r="V149" s="519"/>
      <c r="W149" s="519"/>
      <c r="X149" s="519"/>
      <c r="Y149" s="519"/>
      <c r="Z149" s="519"/>
      <c r="AA149" s="519"/>
      <c r="AB149" s="519"/>
      <c r="AC149" s="519"/>
      <c r="AD149" s="519"/>
      <c r="AE149" s="519"/>
      <c r="AF149" s="519"/>
      <c r="AG149" s="519"/>
      <c r="AH149" s="519"/>
      <c r="AI149" s="524"/>
      <c r="AJ149" s="524"/>
      <c r="AM149" s="174" t="e">
        <v>#REF!</v>
      </c>
    </row>
    <row r="150" spans="1:40" ht="18.75" customHeight="1" outlineLevel="1" x14ac:dyDescent="0.3">
      <c r="A150" s="521"/>
      <c r="B150" s="521"/>
      <c r="C150" s="521"/>
      <c r="D150" s="521"/>
      <c r="E150" s="520"/>
      <c r="F150" s="521"/>
      <c r="G150" s="521"/>
      <c r="H150" s="522"/>
      <c r="I150" s="522"/>
      <c r="J150" s="522"/>
      <c r="K150" s="522"/>
      <c r="L150" s="522"/>
      <c r="M150" s="522"/>
      <c r="N150" s="522"/>
      <c r="O150" s="522"/>
      <c r="P150" s="26" t="s">
        <v>228</v>
      </c>
      <c r="Q150" s="27">
        <v>83463555896</v>
      </c>
      <c r="R150" s="27">
        <v>15461567537</v>
      </c>
      <c r="S150" s="27">
        <v>15791120418</v>
      </c>
      <c r="T150" s="27">
        <v>615372306</v>
      </c>
      <c r="U150" s="27">
        <v>635145662</v>
      </c>
      <c r="V150" s="27">
        <v>1154460475</v>
      </c>
      <c r="W150" s="27">
        <v>2404978443</v>
      </c>
      <c r="X150" s="27">
        <v>954414942</v>
      </c>
      <c r="Y150" s="27">
        <v>1468583933</v>
      </c>
      <c r="Z150" s="27">
        <v>2384061019</v>
      </c>
      <c r="AA150" s="27">
        <v>4807059894</v>
      </c>
      <c r="AB150" s="27">
        <v>7212038337</v>
      </c>
      <c r="AC150" s="27">
        <v>437471895</v>
      </c>
      <c r="AD150" s="27">
        <v>1438589601</v>
      </c>
      <c r="AE150" s="27">
        <v>612770945.25</v>
      </c>
      <c r="AF150" s="27">
        <v>9700870778.25</v>
      </c>
      <c r="AG150" s="27">
        <v>6090249639.75</v>
      </c>
      <c r="AH150" s="27">
        <v>52210867941</v>
      </c>
      <c r="AI150" s="524"/>
      <c r="AJ150" s="524"/>
      <c r="AM150" s="174" t="e">
        <v>#REF!</v>
      </c>
    </row>
    <row r="151" spans="1:40" ht="15" customHeight="1" outlineLevel="1" x14ac:dyDescent="0.25">
      <c r="A151" s="521"/>
      <c r="B151" s="521"/>
      <c r="C151" s="521"/>
      <c r="D151" s="521"/>
      <c r="E151" s="520"/>
      <c r="F151" s="521"/>
      <c r="G151" s="521"/>
      <c r="H151" s="522"/>
      <c r="I151" s="522"/>
      <c r="J151" s="522"/>
      <c r="K151" s="522"/>
      <c r="L151" s="522"/>
      <c r="M151" s="522"/>
      <c r="N151" s="522"/>
      <c r="O151" s="522"/>
      <c r="P151" s="520"/>
      <c r="Q151" s="518"/>
      <c r="R151" s="519"/>
      <c r="S151" s="519"/>
      <c r="T151" s="519"/>
      <c r="U151" s="519"/>
      <c r="V151" s="519"/>
      <c r="W151" s="519"/>
      <c r="X151" s="519"/>
      <c r="Y151" s="519"/>
      <c r="Z151" s="519"/>
      <c r="AA151" s="519"/>
      <c r="AB151" s="519"/>
      <c r="AC151" s="519"/>
      <c r="AD151" s="519"/>
      <c r="AE151" s="519"/>
      <c r="AF151" s="519"/>
      <c r="AG151" s="519"/>
      <c r="AH151" s="519"/>
      <c r="AI151" s="524"/>
      <c r="AJ151" s="524"/>
      <c r="AM151" s="174" t="e">
        <v>#REF!</v>
      </c>
    </row>
    <row r="152" spans="1:40" ht="26.25" customHeight="1" outlineLevel="1" x14ac:dyDescent="0.4">
      <c r="A152" s="521"/>
      <c r="B152" s="521"/>
      <c r="C152" s="521"/>
      <c r="D152" s="521"/>
      <c r="E152" s="520"/>
      <c r="F152" s="521"/>
      <c r="G152" s="521"/>
      <c r="H152" s="522"/>
      <c r="I152" s="522"/>
      <c r="J152" s="522"/>
      <c r="K152" s="522"/>
      <c r="L152" s="522"/>
      <c r="M152" s="522"/>
      <c r="N152" s="522"/>
      <c r="O152" s="522"/>
      <c r="P152" s="35" t="s">
        <v>229</v>
      </c>
      <c r="Q152" s="518"/>
      <c r="R152" s="519"/>
      <c r="S152" s="519"/>
      <c r="T152" s="519"/>
      <c r="U152" s="519"/>
      <c r="V152" s="519"/>
      <c r="W152" s="519"/>
      <c r="X152" s="519"/>
      <c r="Y152" s="519"/>
      <c r="Z152" s="519"/>
      <c r="AA152" s="519"/>
      <c r="AB152" s="519"/>
      <c r="AC152" s="519"/>
      <c r="AD152" s="519"/>
      <c r="AE152" s="519"/>
      <c r="AF152" s="519"/>
      <c r="AG152" s="519"/>
      <c r="AH152" s="519"/>
      <c r="AI152" s="524"/>
      <c r="AJ152" s="524"/>
      <c r="AM152" s="174" t="e">
        <v>#REF!</v>
      </c>
    </row>
    <row r="153" spans="1:40" ht="15" customHeight="1" outlineLevel="1" x14ac:dyDescent="0.25">
      <c r="A153" s="521"/>
      <c r="B153" s="521"/>
      <c r="C153" s="521"/>
      <c r="D153" s="521"/>
      <c r="E153" s="520"/>
      <c r="F153" s="521"/>
      <c r="G153" s="521"/>
      <c r="H153" s="522"/>
      <c r="I153" s="522"/>
      <c r="J153" s="522"/>
      <c r="K153" s="522"/>
      <c r="L153" s="522"/>
      <c r="M153" s="522"/>
      <c r="N153" s="522"/>
      <c r="O153" s="522"/>
      <c r="P153" s="11" t="s">
        <v>47</v>
      </c>
      <c r="Q153" s="518"/>
      <c r="R153" s="519"/>
      <c r="S153" s="519"/>
      <c r="T153" s="519"/>
      <c r="U153" s="519"/>
      <c r="V153" s="519"/>
      <c r="W153" s="519"/>
      <c r="X153" s="519"/>
      <c r="Y153" s="519"/>
      <c r="Z153" s="519"/>
      <c r="AA153" s="519"/>
      <c r="AB153" s="519"/>
      <c r="AC153" s="519"/>
      <c r="AD153" s="519"/>
      <c r="AE153" s="519"/>
      <c r="AF153" s="519"/>
      <c r="AG153" s="519"/>
      <c r="AH153" s="519"/>
      <c r="AI153" s="524"/>
      <c r="AJ153" s="524"/>
      <c r="AM153" s="174" t="e">
        <v>#REF!</v>
      </c>
    </row>
    <row r="154" spans="1:40" s="174" customFormat="1" ht="15" customHeight="1" outlineLevel="2" x14ac:dyDescent="0.25">
      <c r="A154" s="176">
        <v>31</v>
      </c>
      <c r="B154" s="176" t="s">
        <v>48</v>
      </c>
      <c r="C154" s="176" t="s">
        <v>65</v>
      </c>
      <c r="D154" s="176" t="s">
        <v>230</v>
      </c>
      <c r="E154" s="176" t="s">
        <v>231</v>
      </c>
      <c r="F154" s="176" t="s">
        <v>51</v>
      </c>
      <c r="G154" s="176" t="s">
        <v>52</v>
      </c>
      <c r="H154" s="177">
        <v>30356933</v>
      </c>
      <c r="I154" s="531" t="s">
        <v>1626</v>
      </c>
      <c r="J154" s="531" t="s">
        <v>1627</v>
      </c>
      <c r="K154" s="531"/>
      <c r="L154" s="531">
        <v>31</v>
      </c>
      <c r="M154" s="531" t="s">
        <v>231</v>
      </c>
      <c r="N154" s="531"/>
      <c r="O154" s="531" t="e">
        <v>#REF!</v>
      </c>
      <c r="P154" s="176" t="s">
        <v>232</v>
      </c>
      <c r="Q154" s="178">
        <v>932304269</v>
      </c>
      <c r="R154" s="179">
        <v>1147000</v>
      </c>
      <c r="S154" s="179">
        <v>441408033</v>
      </c>
      <c r="T154" s="530">
        <v>1560000</v>
      </c>
      <c r="U154" s="530">
        <v>1560000</v>
      </c>
      <c r="V154" s="530">
        <v>38682638</v>
      </c>
      <c r="W154" s="530">
        <v>41802638</v>
      </c>
      <c r="X154" s="530">
        <v>51616006</v>
      </c>
      <c r="Y154" s="530">
        <v>58607291</v>
      </c>
      <c r="Z154" s="530">
        <v>62822098</v>
      </c>
      <c r="AA154" s="530">
        <v>173045395</v>
      </c>
      <c r="AB154" s="179">
        <v>214848033</v>
      </c>
      <c r="AC154" s="179">
        <v>0</v>
      </c>
      <c r="AD154" s="179">
        <v>115918551</v>
      </c>
      <c r="AE154" s="179">
        <v>0</v>
      </c>
      <c r="AF154" s="179">
        <v>330766584</v>
      </c>
      <c r="AG154" s="179">
        <v>110641449</v>
      </c>
      <c r="AH154" s="179">
        <v>489749236</v>
      </c>
      <c r="AI154" s="180" t="s">
        <v>54</v>
      </c>
      <c r="AJ154" s="180" t="s">
        <v>55</v>
      </c>
      <c r="AK154" s="3" t="s">
        <v>233</v>
      </c>
      <c r="AL154" s="551" t="s">
        <v>1463</v>
      </c>
      <c r="AM154" s="174" t="e">
        <v>#REF!</v>
      </c>
      <c r="AN154" s="174" t="e">
        <v>#REF!</v>
      </c>
    </row>
    <row r="155" spans="1:40" s="174" customFormat="1" ht="15" customHeight="1" outlineLevel="2" x14ac:dyDescent="0.25">
      <c r="A155" s="176">
        <v>31</v>
      </c>
      <c r="B155" s="176" t="s">
        <v>48</v>
      </c>
      <c r="C155" s="176" t="s">
        <v>88</v>
      </c>
      <c r="D155" s="176" t="s">
        <v>230</v>
      </c>
      <c r="E155" s="176" t="s">
        <v>231</v>
      </c>
      <c r="F155" s="176" t="s">
        <v>89</v>
      </c>
      <c r="G155" s="176" t="s">
        <v>52</v>
      </c>
      <c r="H155" s="177">
        <v>30063478</v>
      </c>
      <c r="I155" s="531" t="s">
        <v>1628</v>
      </c>
      <c r="J155" s="531" t="s">
        <v>1629</v>
      </c>
      <c r="K155" s="531"/>
      <c r="L155" s="531">
        <v>31</v>
      </c>
      <c r="M155" s="531" t="s">
        <v>231</v>
      </c>
      <c r="N155" s="531"/>
      <c r="O155" s="531" t="e">
        <v>#REF!</v>
      </c>
      <c r="P155" s="176" t="s">
        <v>236</v>
      </c>
      <c r="Q155" s="178">
        <v>2282921924</v>
      </c>
      <c r="R155" s="179">
        <v>2214659319</v>
      </c>
      <c r="S155" s="179">
        <v>17793967</v>
      </c>
      <c r="T155" s="530">
        <v>0</v>
      </c>
      <c r="U155" s="530">
        <v>0</v>
      </c>
      <c r="V155" s="530">
        <v>0</v>
      </c>
      <c r="W155" s="530">
        <v>0</v>
      </c>
      <c r="X155" s="530">
        <v>0</v>
      </c>
      <c r="Y155" s="530">
        <v>0</v>
      </c>
      <c r="Z155" s="530">
        <v>4985576</v>
      </c>
      <c r="AA155" s="530">
        <v>4985576</v>
      </c>
      <c r="AB155" s="179">
        <v>4985576</v>
      </c>
      <c r="AC155" s="179">
        <v>0</v>
      </c>
      <c r="AD155" s="179">
        <v>0</v>
      </c>
      <c r="AE155" s="179">
        <v>0</v>
      </c>
      <c r="AF155" s="179">
        <v>4985576</v>
      </c>
      <c r="AG155" s="179">
        <v>12808391</v>
      </c>
      <c r="AH155" s="179">
        <v>50468638</v>
      </c>
      <c r="AI155" s="180" t="s">
        <v>54</v>
      </c>
      <c r="AJ155" s="180" t="s">
        <v>55</v>
      </c>
      <c r="AK155" s="3" t="s">
        <v>237</v>
      </c>
      <c r="AL155" s="551" t="s">
        <v>1358</v>
      </c>
      <c r="AM155" s="174" t="e">
        <v>#REF!</v>
      </c>
      <c r="AN155" s="174" t="e">
        <v>#REF!</v>
      </c>
    </row>
    <row r="156" spans="1:40" s="174" customFormat="1" ht="15" customHeight="1" outlineLevel="2" x14ac:dyDescent="0.25">
      <c r="A156" s="176">
        <v>31</v>
      </c>
      <c r="B156" s="176" t="s">
        <v>48</v>
      </c>
      <c r="C156" s="176" t="s">
        <v>88</v>
      </c>
      <c r="D156" s="176" t="s">
        <v>230</v>
      </c>
      <c r="E156" s="176" t="s">
        <v>231</v>
      </c>
      <c r="F156" s="176" t="s">
        <v>89</v>
      </c>
      <c r="G156" s="176" t="s">
        <v>52</v>
      </c>
      <c r="H156" s="177">
        <v>30103446</v>
      </c>
      <c r="I156" s="531" t="s">
        <v>1630</v>
      </c>
      <c r="J156" s="531" t="s">
        <v>1631</v>
      </c>
      <c r="K156" s="531"/>
      <c r="L156" s="531">
        <v>31</v>
      </c>
      <c r="M156" s="531" t="s">
        <v>231</v>
      </c>
      <c r="N156" s="531"/>
      <c r="O156" s="531" t="e">
        <v>#REF!</v>
      </c>
      <c r="P156" s="176" t="s">
        <v>239</v>
      </c>
      <c r="Q156" s="178">
        <v>4577920638</v>
      </c>
      <c r="R156" s="179">
        <v>4513636083</v>
      </c>
      <c r="S156" s="179">
        <v>64284555</v>
      </c>
      <c r="T156" s="530">
        <v>0</v>
      </c>
      <c r="U156" s="530">
        <v>0</v>
      </c>
      <c r="V156" s="530">
        <v>0</v>
      </c>
      <c r="W156" s="530">
        <v>0</v>
      </c>
      <c r="X156" s="530">
        <v>5477422</v>
      </c>
      <c r="Y156" s="530">
        <v>0</v>
      </c>
      <c r="Z156" s="530">
        <v>0</v>
      </c>
      <c r="AA156" s="530">
        <v>5477422</v>
      </c>
      <c r="AB156" s="179">
        <v>5477422</v>
      </c>
      <c r="AC156" s="179">
        <v>0</v>
      </c>
      <c r="AD156" s="179">
        <v>0</v>
      </c>
      <c r="AE156" s="179">
        <v>0</v>
      </c>
      <c r="AF156" s="179">
        <v>5477422</v>
      </c>
      <c r="AG156" s="179">
        <v>58807133</v>
      </c>
      <c r="AH156" s="179">
        <v>0</v>
      </c>
      <c r="AI156" s="180" t="s">
        <v>54</v>
      </c>
      <c r="AJ156" s="180" t="s">
        <v>55</v>
      </c>
      <c r="AK156" s="3" t="s">
        <v>237</v>
      </c>
      <c r="AL156" s="551" t="s">
        <v>1358</v>
      </c>
      <c r="AM156" s="174" t="e">
        <v>#REF!</v>
      </c>
      <c r="AN156" s="174" t="e">
        <v>#REF!</v>
      </c>
    </row>
    <row r="157" spans="1:40" s="174" customFormat="1" ht="15" customHeight="1" outlineLevel="2" x14ac:dyDescent="0.25">
      <c r="A157" s="176">
        <v>31</v>
      </c>
      <c r="B157" s="176" t="s">
        <v>48</v>
      </c>
      <c r="C157" s="176" t="s">
        <v>140</v>
      </c>
      <c r="D157" s="176" t="s">
        <v>230</v>
      </c>
      <c r="E157" s="176" t="s">
        <v>231</v>
      </c>
      <c r="F157" s="176" t="s">
        <v>58</v>
      </c>
      <c r="G157" s="176" t="s">
        <v>52</v>
      </c>
      <c r="H157" s="177">
        <v>30199272</v>
      </c>
      <c r="I157" s="531" t="s">
        <v>1632</v>
      </c>
      <c r="J157" s="531" t="s">
        <v>1633</v>
      </c>
      <c r="K157" s="531"/>
      <c r="L157" s="531">
        <v>31</v>
      </c>
      <c r="M157" s="531" t="s">
        <v>231</v>
      </c>
      <c r="N157" s="531"/>
      <c r="O157" s="531" t="e">
        <v>#REF!</v>
      </c>
      <c r="P157" s="176" t="s">
        <v>240</v>
      </c>
      <c r="Q157" s="178">
        <v>1683911357</v>
      </c>
      <c r="R157" s="179">
        <v>1673202656</v>
      </c>
      <c r="S157" s="179">
        <v>10708701</v>
      </c>
      <c r="T157" s="530">
        <v>2015116</v>
      </c>
      <c r="U157" s="530">
        <v>0</v>
      </c>
      <c r="V157" s="530">
        <v>0</v>
      </c>
      <c r="W157" s="530">
        <v>2015116</v>
      </c>
      <c r="X157" s="530">
        <v>4400465</v>
      </c>
      <c r="Y157" s="530">
        <v>0</v>
      </c>
      <c r="Z157" s="530">
        <v>1227188</v>
      </c>
      <c r="AA157" s="530">
        <v>5627653</v>
      </c>
      <c r="AB157" s="179">
        <v>7642769</v>
      </c>
      <c r="AC157" s="179">
        <v>0</v>
      </c>
      <c r="AD157" s="179">
        <v>0</v>
      </c>
      <c r="AE157" s="179">
        <v>0</v>
      </c>
      <c r="AF157" s="179">
        <v>7642769</v>
      </c>
      <c r="AG157" s="179">
        <v>3065932</v>
      </c>
      <c r="AH157" s="179">
        <v>0</v>
      </c>
      <c r="AI157" s="180" t="s">
        <v>54</v>
      </c>
      <c r="AJ157" s="180" t="s">
        <v>55</v>
      </c>
      <c r="AK157" s="3" t="s">
        <v>237</v>
      </c>
      <c r="AL157" s="551" t="s">
        <v>1358</v>
      </c>
      <c r="AM157" s="174" t="e">
        <v>#REF!</v>
      </c>
      <c r="AN157" s="174" t="e">
        <v>#REF!</v>
      </c>
    </row>
    <row r="158" spans="1:40" s="174" customFormat="1" ht="15" customHeight="1" outlineLevel="2" x14ac:dyDescent="0.25">
      <c r="A158" s="176">
        <v>31</v>
      </c>
      <c r="B158" s="176" t="s">
        <v>48</v>
      </c>
      <c r="C158" s="176" t="s">
        <v>65</v>
      </c>
      <c r="D158" s="176" t="s">
        <v>230</v>
      </c>
      <c r="E158" s="176" t="s">
        <v>231</v>
      </c>
      <c r="F158" s="176" t="s">
        <v>51</v>
      </c>
      <c r="G158" s="176" t="s">
        <v>52</v>
      </c>
      <c r="H158" s="177">
        <v>30084978</v>
      </c>
      <c r="I158" s="531" t="s">
        <v>1634</v>
      </c>
      <c r="J158" s="531" t="s">
        <v>1635</v>
      </c>
      <c r="K158" s="531"/>
      <c r="L158" s="531">
        <v>31</v>
      </c>
      <c r="M158" s="531" t="s">
        <v>231</v>
      </c>
      <c r="N158" s="531"/>
      <c r="O158" s="531" t="e">
        <v>#REF!</v>
      </c>
      <c r="P158" s="176" t="s">
        <v>241</v>
      </c>
      <c r="Q158" s="178">
        <v>233740051</v>
      </c>
      <c r="R158" s="179">
        <v>217661768</v>
      </c>
      <c r="S158" s="179">
        <v>16078283</v>
      </c>
      <c r="T158" s="530">
        <v>0</v>
      </c>
      <c r="U158" s="530">
        <v>0</v>
      </c>
      <c r="V158" s="530">
        <v>0</v>
      </c>
      <c r="W158" s="530">
        <v>0</v>
      </c>
      <c r="X158" s="530">
        <v>0</v>
      </c>
      <c r="Y158" s="530">
        <v>0</v>
      </c>
      <c r="Z158" s="530">
        <v>0</v>
      </c>
      <c r="AA158" s="530">
        <v>0</v>
      </c>
      <c r="AB158" s="179">
        <v>0</v>
      </c>
      <c r="AC158" s="179">
        <v>0</v>
      </c>
      <c r="AD158" s="179">
        <v>0</v>
      </c>
      <c r="AE158" s="179">
        <v>0</v>
      </c>
      <c r="AF158" s="179">
        <v>0</v>
      </c>
      <c r="AG158" s="179">
        <v>16078283</v>
      </c>
      <c r="AH158" s="179">
        <v>0</v>
      </c>
      <c r="AI158" s="180" t="s">
        <v>54</v>
      </c>
      <c r="AJ158" s="180" t="s">
        <v>55</v>
      </c>
      <c r="AK158" s="3"/>
      <c r="AL158" s="551" t="s">
        <v>1450</v>
      </c>
      <c r="AM158" s="174" t="e">
        <v>#REF!</v>
      </c>
      <c r="AN158" s="174" t="e">
        <v>#REF!</v>
      </c>
    </row>
    <row r="159" spans="1:40" s="174" customFormat="1" ht="15" customHeight="1" outlineLevel="2" x14ac:dyDescent="0.25">
      <c r="A159" s="176">
        <v>31</v>
      </c>
      <c r="B159" s="176" t="s">
        <v>48</v>
      </c>
      <c r="C159" s="176" t="s">
        <v>83</v>
      </c>
      <c r="D159" s="176" t="s">
        <v>230</v>
      </c>
      <c r="E159" s="176" t="s">
        <v>231</v>
      </c>
      <c r="F159" s="176" t="s">
        <v>58</v>
      </c>
      <c r="G159" s="176" t="s">
        <v>52</v>
      </c>
      <c r="H159" s="177">
        <v>30073367</v>
      </c>
      <c r="I159" s="531" t="s">
        <v>1636</v>
      </c>
      <c r="J159" s="531" t="s">
        <v>1637</v>
      </c>
      <c r="K159" s="531"/>
      <c r="L159" s="531">
        <v>31</v>
      </c>
      <c r="M159" s="531" t="s">
        <v>231</v>
      </c>
      <c r="N159" s="531"/>
      <c r="O159" s="531" t="e">
        <v>#REF!</v>
      </c>
      <c r="P159" s="176" t="s">
        <v>242</v>
      </c>
      <c r="Q159" s="178">
        <v>428305415</v>
      </c>
      <c r="R159" s="179">
        <v>343624242</v>
      </c>
      <c r="S159" s="179">
        <v>10236450</v>
      </c>
      <c r="T159" s="530">
        <v>0</v>
      </c>
      <c r="U159" s="530">
        <v>5597159</v>
      </c>
      <c r="V159" s="530">
        <v>4639291</v>
      </c>
      <c r="W159" s="530">
        <v>10236450</v>
      </c>
      <c r="X159" s="530">
        <v>0</v>
      </c>
      <c r="Y159" s="530">
        <v>0</v>
      </c>
      <c r="Z159" s="530">
        <v>0</v>
      </c>
      <c r="AA159" s="530">
        <v>0</v>
      </c>
      <c r="AB159" s="179">
        <v>10236450</v>
      </c>
      <c r="AC159" s="179">
        <v>0</v>
      </c>
      <c r="AD159" s="179">
        <v>0</v>
      </c>
      <c r="AE159" s="179">
        <v>0</v>
      </c>
      <c r="AF159" s="179">
        <v>10236450</v>
      </c>
      <c r="AG159" s="179">
        <v>0</v>
      </c>
      <c r="AH159" s="179">
        <v>74444723</v>
      </c>
      <c r="AI159" s="180" t="s">
        <v>54</v>
      </c>
      <c r="AJ159" s="180" t="s">
        <v>55</v>
      </c>
      <c r="AK159" s="3" t="s">
        <v>199</v>
      </c>
      <c r="AL159" s="551" t="s">
        <v>1464</v>
      </c>
      <c r="AM159" s="174" t="e">
        <v>#REF!</v>
      </c>
      <c r="AN159" s="174" t="e">
        <v>#REF!</v>
      </c>
    </row>
    <row r="160" spans="1:40" s="174" customFormat="1" ht="15" customHeight="1" outlineLevel="2" x14ac:dyDescent="0.25">
      <c r="A160" s="176">
        <v>31</v>
      </c>
      <c r="B160" s="176" t="s">
        <v>48</v>
      </c>
      <c r="C160" s="176" t="s">
        <v>49</v>
      </c>
      <c r="D160" s="176" t="s">
        <v>230</v>
      </c>
      <c r="E160" s="176" t="s">
        <v>231</v>
      </c>
      <c r="F160" s="176" t="s">
        <v>58</v>
      </c>
      <c r="G160" s="176" t="s">
        <v>52</v>
      </c>
      <c r="H160" s="177">
        <v>20190549</v>
      </c>
      <c r="I160" s="531" t="s">
        <v>1638</v>
      </c>
      <c r="J160" s="531" t="s">
        <v>1639</v>
      </c>
      <c r="K160" s="531"/>
      <c r="L160" s="531">
        <v>31</v>
      </c>
      <c r="M160" s="531" t="s">
        <v>231</v>
      </c>
      <c r="N160" s="531"/>
      <c r="O160" s="531" t="e">
        <v>#REF!</v>
      </c>
      <c r="P160" s="176" t="s">
        <v>243</v>
      </c>
      <c r="Q160" s="178">
        <v>3985138607</v>
      </c>
      <c r="R160" s="179">
        <v>3955473444</v>
      </c>
      <c r="S160" s="179">
        <v>22759416</v>
      </c>
      <c r="T160" s="530">
        <v>0</v>
      </c>
      <c r="U160" s="530">
        <v>0</v>
      </c>
      <c r="V160" s="530">
        <v>0</v>
      </c>
      <c r="W160" s="530">
        <v>0</v>
      </c>
      <c r="X160" s="530">
        <v>0</v>
      </c>
      <c r="Y160" s="530">
        <v>0</v>
      </c>
      <c r="Z160" s="530">
        <v>860078</v>
      </c>
      <c r="AA160" s="530">
        <v>860078</v>
      </c>
      <c r="AB160" s="179">
        <v>860078</v>
      </c>
      <c r="AC160" s="179">
        <v>0</v>
      </c>
      <c r="AD160" s="179">
        <v>0</v>
      </c>
      <c r="AE160" s="179">
        <v>21899338</v>
      </c>
      <c r="AF160" s="179">
        <v>22759416</v>
      </c>
      <c r="AG160" s="179">
        <v>0</v>
      </c>
      <c r="AH160" s="179">
        <v>6905747</v>
      </c>
      <c r="AI160" s="180" t="s">
        <v>54</v>
      </c>
      <c r="AJ160" s="180" t="s">
        <v>55</v>
      </c>
      <c r="AK160" s="3" t="s">
        <v>233</v>
      </c>
      <c r="AL160" s="551" t="s">
        <v>1465</v>
      </c>
      <c r="AM160" s="174" t="e">
        <v>#REF!</v>
      </c>
      <c r="AN160" s="174" t="e">
        <v>#REF!</v>
      </c>
    </row>
    <row r="161" spans="1:40" s="174" customFormat="1" ht="15" customHeight="1" outlineLevel="2" x14ac:dyDescent="0.25">
      <c r="A161" s="176">
        <v>31</v>
      </c>
      <c r="B161" s="176" t="s">
        <v>48</v>
      </c>
      <c r="C161" s="176" t="s">
        <v>88</v>
      </c>
      <c r="D161" s="176" t="s">
        <v>230</v>
      </c>
      <c r="E161" s="176" t="s">
        <v>231</v>
      </c>
      <c r="F161" s="176" t="s">
        <v>89</v>
      </c>
      <c r="G161" s="176" t="s">
        <v>52</v>
      </c>
      <c r="H161" s="177">
        <v>30440174</v>
      </c>
      <c r="I161" s="531" t="s">
        <v>1640</v>
      </c>
      <c r="J161" s="531" t="s">
        <v>1641</v>
      </c>
      <c r="K161" s="531"/>
      <c r="L161" s="531">
        <v>31</v>
      </c>
      <c r="M161" s="531" t="s">
        <v>231</v>
      </c>
      <c r="N161" s="531"/>
      <c r="O161" s="531" t="e">
        <v>#REF!</v>
      </c>
      <c r="P161" s="176" t="s">
        <v>246</v>
      </c>
      <c r="Q161" s="178">
        <v>477379436</v>
      </c>
      <c r="R161" s="179">
        <v>0</v>
      </c>
      <c r="S161" s="179">
        <v>401544218</v>
      </c>
      <c r="T161" s="530">
        <v>0</v>
      </c>
      <c r="U161" s="530">
        <v>148195484</v>
      </c>
      <c r="V161" s="530">
        <v>102354097</v>
      </c>
      <c r="W161" s="530">
        <v>250549581</v>
      </c>
      <c r="X161" s="530">
        <v>45639828</v>
      </c>
      <c r="Y161" s="530">
        <v>36216879</v>
      </c>
      <c r="Z161" s="530">
        <v>50561908</v>
      </c>
      <c r="AA161" s="530">
        <v>132418615</v>
      </c>
      <c r="AB161" s="179">
        <v>382968196</v>
      </c>
      <c r="AC161" s="179">
        <v>0</v>
      </c>
      <c r="AD161" s="179">
        <v>0</v>
      </c>
      <c r="AE161" s="179">
        <v>0</v>
      </c>
      <c r="AF161" s="179">
        <v>382968196</v>
      </c>
      <c r="AG161" s="179">
        <v>18576022</v>
      </c>
      <c r="AH161" s="179">
        <v>75835218</v>
      </c>
      <c r="AI161" s="180" t="s">
        <v>54</v>
      </c>
      <c r="AJ161" s="180" t="s">
        <v>64</v>
      </c>
      <c r="AK161" s="3" t="s">
        <v>233</v>
      </c>
      <c r="AL161" s="551" t="s">
        <v>1464</v>
      </c>
      <c r="AM161" s="174" t="e">
        <v>#REF!</v>
      </c>
      <c r="AN161" s="174" t="e">
        <v>#REF!</v>
      </c>
    </row>
    <row r="162" spans="1:40" s="174" customFormat="1" ht="15" customHeight="1" outlineLevel="2" x14ac:dyDescent="0.25">
      <c r="A162" s="176">
        <v>31</v>
      </c>
      <c r="B162" s="176" t="s">
        <v>48</v>
      </c>
      <c r="C162" s="176" t="s">
        <v>88</v>
      </c>
      <c r="D162" s="176" t="s">
        <v>230</v>
      </c>
      <c r="E162" s="176" t="s">
        <v>231</v>
      </c>
      <c r="F162" s="176" t="s">
        <v>58</v>
      </c>
      <c r="G162" s="176" t="s">
        <v>98</v>
      </c>
      <c r="H162" s="177">
        <v>30106468</v>
      </c>
      <c r="I162" s="531" t="s">
        <v>1642</v>
      </c>
      <c r="J162" s="531" t="s">
        <v>1643</v>
      </c>
      <c r="K162" s="531"/>
      <c r="L162" s="531">
        <v>31</v>
      </c>
      <c r="M162" s="531" t="s">
        <v>231</v>
      </c>
      <c r="N162" s="531"/>
      <c r="O162" s="531" t="e">
        <v>#REF!</v>
      </c>
      <c r="P162" s="176" t="s">
        <v>247</v>
      </c>
      <c r="Q162" s="178">
        <v>117000000</v>
      </c>
      <c r="R162" s="179">
        <v>4200000</v>
      </c>
      <c r="S162" s="179">
        <v>95880000</v>
      </c>
      <c r="T162" s="530">
        <v>9588000</v>
      </c>
      <c r="U162" s="530">
        <v>0</v>
      </c>
      <c r="V162" s="530">
        <v>19176000</v>
      </c>
      <c r="W162" s="530">
        <v>28764000</v>
      </c>
      <c r="X162" s="530">
        <v>0</v>
      </c>
      <c r="Y162" s="530">
        <v>28764000</v>
      </c>
      <c r="Z162" s="530">
        <v>0</v>
      </c>
      <c r="AA162" s="530">
        <v>28764000</v>
      </c>
      <c r="AB162" s="179">
        <v>57528000</v>
      </c>
      <c r="AC162" s="179">
        <v>0</v>
      </c>
      <c r="AD162" s="179">
        <v>19176000</v>
      </c>
      <c r="AE162" s="179">
        <v>0</v>
      </c>
      <c r="AF162" s="179">
        <v>76704000</v>
      </c>
      <c r="AG162" s="179">
        <v>19176000</v>
      </c>
      <c r="AH162" s="179">
        <v>16920000</v>
      </c>
      <c r="AI162" s="180" t="s">
        <v>54</v>
      </c>
      <c r="AJ162" s="180" t="s">
        <v>55</v>
      </c>
      <c r="AK162" s="3"/>
      <c r="AL162" s="551" t="s">
        <v>1393</v>
      </c>
      <c r="AM162" s="174" t="e">
        <v>#REF!</v>
      </c>
      <c r="AN162" s="174" t="e">
        <v>#REF!</v>
      </c>
    </row>
    <row r="163" spans="1:40" s="174" customFormat="1" ht="15" customHeight="1" outlineLevel="2" x14ac:dyDescent="0.25">
      <c r="A163" s="176">
        <v>31</v>
      </c>
      <c r="B163" s="176" t="s">
        <v>67</v>
      </c>
      <c r="C163" s="176" t="s">
        <v>49</v>
      </c>
      <c r="D163" s="176" t="s">
        <v>230</v>
      </c>
      <c r="E163" s="176" t="s">
        <v>231</v>
      </c>
      <c r="F163" s="176" t="s">
        <v>58</v>
      </c>
      <c r="G163" s="176" t="s">
        <v>98</v>
      </c>
      <c r="H163" s="177">
        <v>30080729</v>
      </c>
      <c r="I163" s="531" t="s">
        <v>1644</v>
      </c>
      <c r="J163" s="531" t="s">
        <v>1645</v>
      </c>
      <c r="K163" s="531" t="s">
        <v>248</v>
      </c>
      <c r="L163" s="531">
        <v>31</v>
      </c>
      <c r="M163" s="531" t="s">
        <v>231</v>
      </c>
      <c r="N163" s="531"/>
      <c r="O163" s="531" t="e">
        <v>#REF!</v>
      </c>
      <c r="P163" s="176" t="s">
        <v>249</v>
      </c>
      <c r="Q163" s="178">
        <v>1438056000</v>
      </c>
      <c r="R163" s="179">
        <v>0</v>
      </c>
      <c r="S163" s="179">
        <v>80013250</v>
      </c>
      <c r="T163" s="530">
        <v>0</v>
      </c>
      <c r="U163" s="530">
        <v>0</v>
      </c>
      <c r="V163" s="530">
        <v>0</v>
      </c>
      <c r="W163" s="530">
        <v>0</v>
      </c>
      <c r="X163" s="530">
        <v>28576250</v>
      </c>
      <c r="Y163" s="530">
        <v>0</v>
      </c>
      <c r="Z163" s="530">
        <v>0</v>
      </c>
      <c r="AA163" s="530">
        <v>28576250</v>
      </c>
      <c r="AB163" s="179">
        <v>28576250</v>
      </c>
      <c r="AC163" s="179">
        <v>0</v>
      </c>
      <c r="AD163" s="179">
        <v>0</v>
      </c>
      <c r="AE163" s="179">
        <v>0</v>
      </c>
      <c r="AF163" s="179">
        <v>28576250</v>
      </c>
      <c r="AG163" s="179">
        <v>51437000</v>
      </c>
      <c r="AH163" s="179">
        <v>1358042750</v>
      </c>
      <c r="AI163" s="180" t="s">
        <v>54</v>
      </c>
      <c r="AJ163" s="180" t="s">
        <v>55</v>
      </c>
      <c r="AK163" s="3" t="s">
        <v>233</v>
      </c>
      <c r="AL163" s="551" t="s">
        <v>1416</v>
      </c>
      <c r="AM163" s="174" t="e">
        <v>#REF!</v>
      </c>
      <c r="AN163" s="174" t="e">
        <v>#REF!</v>
      </c>
    </row>
    <row r="164" spans="1:40" s="174" customFormat="1" ht="15" customHeight="1" outlineLevel="2" x14ac:dyDescent="0.25">
      <c r="A164" s="176">
        <v>29</v>
      </c>
      <c r="B164" s="176" t="s">
        <v>67</v>
      </c>
      <c r="C164" s="176" t="s">
        <v>78</v>
      </c>
      <c r="D164" s="176" t="s">
        <v>230</v>
      </c>
      <c r="E164" s="176" t="s">
        <v>231</v>
      </c>
      <c r="F164" s="176" t="s">
        <v>58</v>
      </c>
      <c r="G164" s="176" t="s">
        <v>52</v>
      </c>
      <c r="H164" s="177">
        <v>30228773</v>
      </c>
      <c r="I164" s="531" t="s">
        <v>1646</v>
      </c>
      <c r="J164" s="531" t="s">
        <v>1647</v>
      </c>
      <c r="K164" s="531"/>
      <c r="L164" s="531">
        <v>29</v>
      </c>
      <c r="M164" s="531" t="s">
        <v>231</v>
      </c>
      <c r="N164" s="531"/>
      <c r="O164" s="531" t="e">
        <v>#REF!</v>
      </c>
      <c r="P164" s="176" t="s">
        <v>1310</v>
      </c>
      <c r="Q164" s="178">
        <v>138000000</v>
      </c>
      <c r="R164" s="179">
        <v>0</v>
      </c>
      <c r="S164" s="179">
        <v>138000000</v>
      </c>
      <c r="T164" s="530">
        <v>0</v>
      </c>
      <c r="U164" s="530">
        <v>0</v>
      </c>
      <c r="V164" s="530">
        <v>0</v>
      </c>
      <c r="W164" s="530">
        <v>0</v>
      </c>
      <c r="X164" s="530">
        <v>0</v>
      </c>
      <c r="Y164" s="530">
        <v>0</v>
      </c>
      <c r="Z164" s="530">
        <v>74183355</v>
      </c>
      <c r="AA164" s="530">
        <v>74183355</v>
      </c>
      <c r="AB164" s="179">
        <v>74183355</v>
      </c>
      <c r="AC164" s="179">
        <v>0</v>
      </c>
      <c r="AD164" s="179">
        <v>0</v>
      </c>
      <c r="AE164" s="179">
        <v>26439676</v>
      </c>
      <c r="AF164" s="179">
        <v>100623031</v>
      </c>
      <c r="AG164" s="179">
        <v>37376969</v>
      </c>
      <c r="AH164" s="179">
        <v>0</v>
      </c>
      <c r="AI164" s="180" t="s">
        <v>54</v>
      </c>
      <c r="AJ164" s="180" t="s">
        <v>64</v>
      </c>
      <c r="AK164" s="3"/>
      <c r="AL164" s="551" t="s">
        <v>1366</v>
      </c>
      <c r="AM164" s="174" t="e">
        <v>#REF!</v>
      </c>
      <c r="AN164" s="174" t="e">
        <v>#REF!</v>
      </c>
    </row>
    <row r="165" spans="1:40" s="174" customFormat="1" ht="15" customHeight="1" outlineLevel="2" x14ac:dyDescent="0.25">
      <c r="A165" s="176">
        <v>31</v>
      </c>
      <c r="B165" s="176" t="s">
        <v>57</v>
      </c>
      <c r="C165" s="176" t="s">
        <v>112</v>
      </c>
      <c r="D165" s="176" t="s">
        <v>230</v>
      </c>
      <c r="E165" s="176" t="s">
        <v>231</v>
      </c>
      <c r="F165" s="176" t="s">
        <v>124</v>
      </c>
      <c r="G165" s="176" t="s">
        <v>52</v>
      </c>
      <c r="H165" s="177">
        <v>30461279</v>
      </c>
      <c r="I165" s="531" t="s">
        <v>1648</v>
      </c>
      <c r="J165" s="531" t="s">
        <v>1649</v>
      </c>
      <c r="K165" s="531"/>
      <c r="L165" s="531">
        <v>31</v>
      </c>
      <c r="M165" s="531" t="s">
        <v>231</v>
      </c>
      <c r="N165" s="531" t="s">
        <v>1006</v>
      </c>
      <c r="O165" s="531" t="e">
        <v>#REF!</v>
      </c>
      <c r="P165" s="176" t="s">
        <v>253</v>
      </c>
      <c r="Q165" s="178">
        <v>480642000</v>
      </c>
      <c r="R165" s="179">
        <v>0</v>
      </c>
      <c r="S165" s="179">
        <v>363337212</v>
      </c>
      <c r="T165" s="530">
        <v>0</v>
      </c>
      <c r="U165" s="530">
        <v>0</v>
      </c>
      <c r="V165" s="530">
        <v>0</v>
      </c>
      <c r="W165" s="530">
        <v>0</v>
      </c>
      <c r="X165" s="530">
        <v>0</v>
      </c>
      <c r="Y165" s="530">
        <v>0</v>
      </c>
      <c r="Z165" s="530">
        <v>53937212</v>
      </c>
      <c r="AA165" s="530">
        <v>53937212</v>
      </c>
      <c r="AB165" s="179">
        <v>53937212</v>
      </c>
      <c r="AC165" s="179">
        <v>31499950</v>
      </c>
      <c r="AD165" s="179">
        <v>8147495</v>
      </c>
      <c r="AE165" s="179">
        <v>1500000</v>
      </c>
      <c r="AF165" s="179">
        <v>95084657</v>
      </c>
      <c r="AG165" s="179">
        <v>268252555</v>
      </c>
      <c r="AH165" s="179">
        <v>117304788</v>
      </c>
      <c r="AI165" s="180" t="s">
        <v>54</v>
      </c>
      <c r="AJ165" s="180" t="s">
        <v>55</v>
      </c>
      <c r="AK165" s="3" t="s">
        <v>237</v>
      </c>
      <c r="AL165" s="551" t="s">
        <v>1412</v>
      </c>
      <c r="AM165" s="174" t="e">
        <v>#REF!</v>
      </c>
      <c r="AN165" s="174" t="e">
        <v>#REF!</v>
      </c>
    </row>
    <row r="166" spans="1:40" s="174" customFormat="1" ht="15" customHeight="1" outlineLevel="2" x14ac:dyDescent="0.25">
      <c r="A166" s="176">
        <v>31</v>
      </c>
      <c r="B166" s="176" t="s">
        <v>48</v>
      </c>
      <c r="C166" s="176" t="s">
        <v>83</v>
      </c>
      <c r="D166" s="176" t="s">
        <v>230</v>
      </c>
      <c r="E166" s="176" t="s">
        <v>231</v>
      </c>
      <c r="F166" s="176" t="s">
        <v>51</v>
      </c>
      <c r="G166" s="176" t="s">
        <v>52</v>
      </c>
      <c r="H166" s="177">
        <v>30129273</v>
      </c>
      <c r="I166" s="531" t="s">
        <v>1650</v>
      </c>
      <c r="J166" s="531" t="s">
        <v>1651</v>
      </c>
      <c r="K166" s="531"/>
      <c r="L166" s="531">
        <v>31</v>
      </c>
      <c r="M166" s="531" t="s">
        <v>231</v>
      </c>
      <c r="N166" s="531"/>
      <c r="O166" s="531" t="e">
        <v>#REF!</v>
      </c>
      <c r="P166" s="176" t="s">
        <v>234</v>
      </c>
      <c r="Q166" s="178">
        <v>2016554462</v>
      </c>
      <c r="R166" s="179">
        <v>2014383699</v>
      </c>
      <c r="S166" s="179">
        <v>2170763</v>
      </c>
      <c r="T166" s="530">
        <v>0</v>
      </c>
      <c r="U166" s="530">
        <v>0</v>
      </c>
      <c r="V166" s="530">
        <v>1198372</v>
      </c>
      <c r="W166" s="530">
        <v>1198372</v>
      </c>
      <c r="X166" s="530">
        <v>381705</v>
      </c>
      <c r="Y166" s="530">
        <v>0</v>
      </c>
      <c r="Z166" s="530">
        <v>0</v>
      </c>
      <c r="AA166" s="530">
        <v>381705</v>
      </c>
      <c r="AB166" s="179">
        <v>1580077</v>
      </c>
      <c r="AC166" s="179">
        <v>570686</v>
      </c>
      <c r="AD166" s="179">
        <v>0</v>
      </c>
      <c r="AE166" s="179">
        <v>0</v>
      </c>
      <c r="AF166" s="179">
        <v>2150763</v>
      </c>
      <c r="AG166" s="179">
        <v>20000</v>
      </c>
      <c r="AH166" s="179">
        <v>0</v>
      </c>
      <c r="AI166" s="180" t="s">
        <v>54</v>
      </c>
      <c r="AJ166" s="180" t="s">
        <v>55</v>
      </c>
      <c r="AK166" s="3" t="s">
        <v>233</v>
      </c>
      <c r="AL166" s="551" t="s">
        <v>1418</v>
      </c>
      <c r="AM166" s="174" t="e">
        <v>#REF!</v>
      </c>
      <c r="AN166" s="174" t="e">
        <v>#REF!</v>
      </c>
    </row>
    <row r="167" spans="1:40" s="174" customFormat="1" ht="15" customHeight="1" outlineLevel="2" x14ac:dyDescent="0.25">
      <c r="A167" s="176">
        <v>29</v>
      </c>
      <c r="B167" s="176" t="s">
        <v>57</v>
      </c>
      <c r="C167" s="176" t="s">
        <v>49</v>
      </c>
      <c r="D167" s="176" t="s">
        <v>230</v>
      </c>
      <c r="E167" s="176" t="s">
        <v>231</v>
      </c>
      <c r="F167" s="176" t="s">
        <v>58</v>
      </c>
      <c r="G167" s="176" t="s">
        <v>52</v>
      </c>
      <c r="H167" s="177">
        <v>40000194</v>
      </c>
      <c r="I167" s="531" t="s">
        <v>1652</v>
      </c>
      <c r="J167" s="531" t="s">
        <v>1653</v>
      </c>
      <c r="K167" s="531"/>
      <c r="L167" s="531">
        <v>29</v>
      </c>
      <c r="M167" s="531" t="s">
        <v>231</v>
      </c>
      <c r="N167" s="531"/>
      <c r="O167" s="531" t="e">
        <v>#REF!</v>
      </c>
      <c r="P167" s="176" t="s">
        <v>250</v>
      </c>
      <c r="Q167" s="178">
        <v>1039322000</v>
      </c>
      <c r="R167" s="179">
        <v>28247017</v>
      </c>
      <c r="S167" s="179">
        <v>763178687</v>
      </c>
      <c r="T167" s="530">
        <v>0</v>
      </c>
      <c r="U167" s="530">
        <v>0</v>
      </c>
      <c r="V167" s="530">
        <v>9936055</v>
      </c>
      <c r="W167" s="530">
        <v>9936055</v>
      </c>
      <c r="X167" s="530">
        <v>41618281</v>
      </c>
      <c r="Y167" s="530">
        <v>9773327</v>
      </c>
      <c r="Z167" s="530">
        <v>200806945</v>
      </c>
      <c r="AA167" s="530">
        <v>252198553</v>
      </c>
      <c r="AB167" s="179">
        <v>262134608</v>
      </c>
      <c r="AC167" s="179">
        <v>0</v>
      </c>
      <c r="AD167" s="179">
        <v>48833356</v>
      </c>
      <c r="AE167" s="179">
        <v>260086329</v>
      </c>
      <c r="AF167" s="179">
        <v>571054293</v>
      </c>
      <c r="AG167" s="179">
        <v>192124394</v>
      </c>
      <c r="AH167" s="179">
        <v>247896296</v>
      </c>
      <c r="AI167" s="180" t="s">
        <v>54</v>
      </c>
      <c r="AJ167" s="180" t="s">
        <v>64</v>
      </c>
      <c r="AK167" s="3" t="s">
        <v>199</v>
      </c>
      <c r="AL167" s="551" t="s">
        <v>1466</v>
      </c>
      <c r="AM167" s="174" t="e">
        <v>#REF!</v>
      </c>
      <c r="AN167" s="174" t="e">
        <v>#REF!</v>
      </c>
    </row>
    <row r="168" spans="1:40" ht="15" customHeight="1" outlineLevel="2" x14ac:dyDescent="0.25">
      <c r="A168" s="521"/>
      <c r="B168" s="521"/>
      <c r="C168" s="521"/>
      <c r="D168" s="521"/>
      <c r="E168" s="521"/>
      <c r="F168" s="521"/>
      <c r="G168" s="521"/>
      <c r="H168" s="522"/>
      <c r="I168" s="522"/>
      <c r="J168" s="522"/>
      <c r="K168" s="522"/>
      <c r="L168" s="522"/>
      <c r="M168" s="522"/>
      <c r="N168" s="522"/>
      <c r="O168" s="522"/>
      <c r="P168" s="10" t="s">
        <v>73</v>
      </c>
      <c r="Q168" s="17">
        <v>19831196159</v>
      </c>
      <c r="R168" s="17">
        <v>14966235228</v>
      </c>
      <c r="S168" s="17">
        <v>2427393535</v>
      </c>
      <c r="T168" s="17">
        <v>13163116</v>
      </c>
      <c r="U168" s="17">
        <v>155352643</v>
      </c>
      <c r="V168" s="17">
        <v>175986453</v>
      </c>
      <c r="W168" s="17">
        <v>344502212</v>
      </c>
      <c r="X168" s="17">
        <v>177709957</v>
      </c>
      <c r="Y168" s="17">
        <v>133361497</v>
      </c>
      <c r="Z168" s="17">
        <v>449384360</v>
      </c>
      <c r="AA168" s="17">
        <v>760455814</v>
      </c>
      <c r="AB168" s="17">
        <v>1104958026</v>
      </c>
      <c r="AC168" s="17">
        <v>32070636</v>
      </c>
      <c r="AD168" s="17">
        <v>192075402</v>
      </c>
      <c r="AE168" s="17">
        <v>309925343</v>
      </c>
      <c r="AF168" s="17">
        <v>1639029407</v>
      </c>
      <c r="AG168" s="17">
        <v>788364128</v>
      </c>
      <c r="AH168" s="17">
        <v>2437567396</v>
      </c>
      <c r="AI168" s="524"/>
      <c r="AJ168" s="524"/>
      <c r="AM168" s="174" t="e">
        <v>#REF!</v>
      </c>
    </row>
    <row r="169" spans="1:40" ht="15" customHeight="1" outlineLevel="2" x14ac:dyDescent="0.25">
      <c r="A169" s="521"/>
      <c r="B169" s="521"/>
      <c r="C169" s="521"/>
      <c r="D169" s="521"/>
      <c r="E169" s="521"/>
      <c r="F169" s="521"/>
      <c r="G169" s="521"/>
      <c r="H169" s="522"/>
      <c r="I169" s="522"/>
      <c r="J169" s="522"/>
      <c r="K169" s="522"/>
      <c r="L169" s="522"/>
      <c r="M169" s="522"/>
      <c r="N169" s="522"/>
      <c r="O169" s="522"/>
      <c r="P169" s="521"/>
      <c r="Q169" s="527"/>
      <c r="R169" s="526"/>
      <c r="S169" s="526"/>
      <c r="T169" s="526"/>
      <c r="U169" s="526"/>
      <c r="V169" s="526"/>
      <c r="W169" s="526"/>
      <c r="X169" s="526"/>
      <c r="Y169" s="526"/>
      <c r="Z169" s="526"/>
      <c r="AA169" s="526"/>
      <c r="AB169" s="526"/>
      <c r="AC169" s="526"/>
      <c r="AD169" s="526"/>
      <c r="AE169" s="526"/>
      <c r="AF169" s="526"/>
      <c r="AG169" s="526"/>
      <c r="AH169" s="526"/>
      <c r="AI169" s="524"/>
      <c r="AJ169" s="524"/>
      <c r="AM169" s="174" t="e">
        <v>#REF!</v>
      </c>
    </row>
    <row r="170" spans="1:40" ht="15" customHeight="1" outlineLevel="2" x14ac:dyDescent="0.25">
      <c r="A170" s="521"/>
      <c r="B170" s="521"/>
      <c r="C170" s="521"/>
      <c r="D170" s="521"/>
      <c r="E170" s="521"/>
      <c r="F170" s="521"/>
      <c r="G170" s="521"/>
      <c r="H170" s="522"/>
      <c r="I170" s="522"/>
      <c r="J170" s="522"/>
      <c r="K170" s="522"/>
      <c r="L170" s="522"/>
      <c r="M170" s="522"/>
      <c r="N170" s="522"/>
      <c r="O170" s="522"/>
      <c r="P170" s="11" t="s">
        <v>129</v>
      </c>
      <c r="Q170" s="527"/>
      <c r="R170" s="526"/>
      <c r="S170" s="526"/>
      <c r="T170" s="526"/>
      <c r="U170" s="526"/>
      <c r="V170" s="526"/>
      <c r="W170" s="526"/>
      <c r="X170" s="526"/>
      <c r="Y170" s="526"/>
      <c r="Z170" s="526"/>
      <c r="AA170" s="526"/>
      <c r="AB170" s="526"/>
      <c r="AC170" s="526"/>
      <c r="AD170" s="526"/>
      <c r="AE170" s="526"/>
      <c r="AF170" s="526"/>
      <c r="AG170" s="526"/>
      <c r="AH170" s="526"/>
      <c r="AI170" s="524"/>
      <c r="AJ170" s="524"/>
      <c r="AM170" s="174" t="e">
        <v>#REF!</v>
      </c>
    </row>
    <row r="171" spans="1:40" s="174" customFormat="1" ht="15" customHeight="1" outlineLevel="2" x14ac:dyDescent="0.25">
      <c r="A171" s="176">
        <v>31</v>
      </c>
      <c r="B171" s="176" t="s">
        <v>48</v>
      </c>
      <c r="C171" s="176" t="s">
        <v>112</v>
      </c>
      <c r="D171" s="176" t="s">
        <v>230</v>
      </c>
      <c r="E171" s="176" t="s">
        <v>231</v>
      </c>
      <c r="F171" s="176" t="s">
        <v>58</v>
      </c>
      <c r="G171" s="176" t="s">
        <v>52</v>
      </c>
      <c r="H171" s="177">
        <v>30388872</v>
      </c>
      <c r="I171" s="531" t="s">
        <v>1654</v>
      </c>
      <c r="J171" s="531" t="s">
        <v>1655</v>
      </c>
      <c r="K171" s="531"/>
      <c r="L171" s="531">
        <v>31</v>
      </c>
      <c r="M171" s="531" t="s">
        <v>231</v>
      </c>
      <c r="N171" s="531" t="s">
        <v>1006</v>
      </c>
      <c r="O171" s="531" t="e">
        <v>#REF!</v>
      </c>
      <c r="P171" s="176" t="s">
        <v>252</v>
      </c>
      <c r="Q171" s="178">
        <v>244155487</v>
      </c>
      <c r="R171" s="179">
        <v>220680329</v>
      </c>
      <c r="S171" s="179">
        <v>23475158</v>
      </c>
      <c r="T171" s="530">
        <v>0</v>
      </c>
      <c r="U171" s="530">
        <v>23475158</v>
      </c>
      <c r="V171" s="530">
        <v>0</v>
      </c>
      <c r="W171" s="530">
        <v>23475158</v>
      </c>
      <c r="X171" s="530">
        <v>0</v>
      </c>
      <c r="Y171" s="530">
        <v>0</v>
      </c>
      <c r="Z171" s="530">
        <v>0</v>
      </c>
      <c r="AA171" s="530">
        <v>0</v>
      </c>
      <c r="AB171" s="179">
        <v>23475158</v>
      </c>
      <c r="AC171" s="179">
        <v>0</v>
      </c>
      <c r="AD171" s="179">
        <v>0</v>
      </c>
      <c r="AE171" s="179">
        <v>0</v>
      </c>
      <c r="AF171" s="179">
        <v>23475158</v>
      </c>
      <c r="AG171" s="179">
        <v>0</v>
      </c>
      <c r="AH171" s="179">
        <v>0</v>
      </c>
      <c r="AI171" s="180" t="s">
        <v>131</v>
      </c>
      <c r="AJ171" s="180" t="s">
        <v>55</v>
      </c>
      <c r="AK171" s="3" t="s">
        <v>233</v>
      </c>
      <c r="AL171" s="551" t="s">
        <v>1479</v>
      </c>
      <c r="AM171" s="174" t="e">
        <v>#REF!</v>
      </c>
      <c r="AN171" s="174" t="e">
        <v>#REF!</v>
      </c>
    </row>
    <row r="172" spans="1:40" s="174" customFormat="1" ht="15" customHeight="1" outlineLevel="2" x14ac:dyDescent="0.25">
      <c r="A172" s="176">
        <v>31</v>
      </c>
      <c r="B172" s="176" t="s">
        <v>48</v>
      </c>
      <c r="C172" s="176" t="s">
        <v>49</v>
      </c>
      <c r="D172" s="176" t="s">
        <v>230</v>
      </c>
      <c r="E172" s="176" t="s">
        <v>231</v>
      </c>
      <c r="F172" s="176" t="s">
        <v>58</v>
      </c>
      <c r="G172" s="176" t="s">
        <v>52</v>
      </c>
      <c r="H172" s="177">
        <v>30034666</v>
      </c>
      <c r="I172" s="531" t="s">
        <v>1656</v>
      </c>
      <c r="J172" s="531" t="s">
        <v>1657</v>
      </c>
      <c r="K172" s="531"/>
      <c r="L172" s="531">
        <v>31</v>
      </c>
      <c r="M172" s="531" t="s">
        <v>231</v>
      </c>
      <c r="N172" s="531"/>
      <c r="O172" s="531" t="e">
        <v>#REF!</v>
      </c>
      <c r="P172" s="176" t="s">
        <v>238</v>
      </c>
      <c r="Q172" s="178">
        <v>259677522</v>
      </c>
      <c r="R172" s="179">
        <v>242272569</v>
      </c>
      <c r="S172" s="179">
        <v>17404953</v>
      </c>
      <c r="T172" s="530">
        <v>0</v>
      </c>
      <c r="U172" s="530">
        <v>0</v>
      </c>
      <c r="V172" s="530">
        <v>0</v>
      </c>
      <c r="W172" s="530">
        <v>0</v>
      </c>
      <c r="X172" s="530">
        <v>0</v>
      </c>
      <c r="Y172" s="530">
        <v>17404953</v>
      </c>
      <c r="Z172" s="530">
        <v>0</v>
      </c>
      <c r="AA172" s="530">
        <v>17404953</v>
      </c>
      <c r="AB172" s="179">
        <v>17404953</v>
      </c>
      <c r="AC172" s="179">
        <v>0</v>
      </c>
      <c r="AD172" s="179">
        <v>0</v>
      </c>
      <c r="AE172" s="179">
        <v>0</v>
      </c>
      <c r="AF172" s="179">
        <v>17404953</v>
      </c>
      <c r="AG172" s="179">
        <v>0</v>
      </c>
      <c r="AH172" s="179">
        <v>0</v>
      </c>
      <c r="AI172" s="180" t="s">
        <v>131</v>
      </c>
      <c r="AJ172" s="180" t="s">
        <v>55</v>
      </c>
      <c r="AK172" s="3" t="s">
        <v>237</v>
      </c>
      <c r="AL172" s="551" t="s">
        <v>1417</v>
      </c>
      <c r="AM172" s="174" t="e">
        <v>#REF!</v>
      </c>
      <c r="AN172" s="174" t="e">
        <v>#REF!</v>
      </c>
    </row>
    <row r="173" spans="1:40" s="174" customFormat="1" ht="15" customHeight="1" outlineLevel="2" x14ac:dyDescent="0.25">
      <c r="A173" s="176">
        <v>31</v>
      </c>
      <c r="B173" s="176" t="s">
        <v>48</v>
      </c>
      <c r="C173" s="176" t="s">
        <v>140</v>
      </c>
      <c r="D173" s="176" t="s">
        <v>230</v>
      </c>
      <c r="E173" s="176" t="s">
        <v>231</v>
      </c>
      <c r="F173" s="176" t="s">
        <v>58</v>
      </c>
      <c r="G173" s="176" t="s">
        <v>52</v>
      </c>
      <c r="H173" s="177">
        <v>30199074</v>
      </c>
      <c r="I173" s="531" t="s">
        <v>1658</v>
      </c>
      <c r="J173" s="531" t="s">
        <v>1659</v>
      </c>
      <c r="K173" s="531"/>
      <c r="L173" s="531">
        <v>31</v>
      </c>
      <c r="M173" s="531" t="s">
        <v>231</v>
      </c>
      <c r="N173" s="531"/>
      <c r="O173" s="531" t="e">
        <v>#REF!</v>
      </c>
      <c r="P173" s="176" t="s">
        <v>235</v>
      </c>
      <c r="Q173" s="178">
        <v>1813185240</v>
      </c>
      <c r="R173" s="179">
        <v>1751057725</v>
      </c>
      <c r="S173" s="179">
        <v>62127515</v>
      </c>
      <c r="T173" s="530">
        <v>0</v>
      </c>
      <c r="U173" s="530">
        <v>2015116</v>
      </c>
      <c r="V173" s="530">
        <v>0</v>
      </c>
      <c r="W173" s="530">
        <v>2015116</v>
      </c>
      <c r="X173" s="530">
        <v>3580359</v>
      </c>
      <c r="Y173" s="530">
        <v>512844</v>
      </c>
      <c r="Z173" s="530">
        <v>1227188</v>
      </c>
      <c r="AA173" s="530">
        <v>5320391</v>
      </c>
      <c r="AB173" s="179">
        <v>7335507</v>
      </c>
      <c r="AC173" s="179">
        <v>0</v>
      </c>
      <c r="AD173" s="179">
        <v>54792008</v>
      </c>
      <c r="AE173" s="179">
        <v>0</v>
      </c>
      <c r="AF173" s="179">
        <v>62127515</v>
      </c>
      <c r="AG173" s="179">
        <v>0</v>
      </c>
      <c r="AH173" s="179">
        <v>0</v>
      </c>
      <c r="AI173" s="180" t="s">
        <v>131</v>
      </c>
      <c r="AJ173" s="180" t="s">
        <v>55</v>
      </c>
      <c r="AK173" s="3" t="s">
        <v>199</v>
      </c>
      <c r="AL173" s="551" t="s">
        <v>1465</v>
      </c>
      <c r="AM173" s="174" t="e">
        <v>#REF!</v>
      </c>
      <c r="AN173" s="174" t="e">
        <v>#REF!</v>
      </c>
    </row>
    <row r="174" spans="1:40" s="174" customFormat="1" ht="15" customHeight="1" outlineLevel="2" x14ac:dyDescent="0.25">
      <c r="A174" s="176">
        <v>29</v>
      </c>
      <c r="B174" s="176" t="s">
        <v>57</v>
      </c>
      <c r="C174" s="176" t="s">
        <v>83</v>
      </c>
      <c r="D174" s="176" t="s">
        <v>230</v>
      </c>
      <c r="E174" s="176" t="s">
        <v>231</v>
      </c>
      <c r="F174" s="176" t="s">
        <v>197</v>
      </c>
      <c r="G174" s="176" t="s">
        <v>52</v>
      </c>
      <c r="H174" s="177">
        <v>30481457</v>
      </c>
      <c r="I174" s="531" t="s">
        <v>1660</v>
      </c>
      <c r="J174" s="531" t="s">
        <v>1661</v>
      </c>
      <c r="K174" s="531"/>
      <c r="L174" s="531">
        <v>29</v>
      </c>
      <c r="M174" s="531" t="s">
        <v>231</v>
      </c>
      <c r="N174" s="531"/>
      <c r="O174" s="531" t="e">
        <v>#REF!</v>
      </c>
      <c r="P174" s="176" t="s">
        <v>251</v>
      </c>
      <c r="Q174" s="178">
        <v>470645000</v>
      </c>
      <c r="R174" s="179">
        <v>0</v>
      </c>
      <c r="S174" s="179">
        <v>470645000</v>
      </c>
      <c r="T174" s="530">
        <v>0</v>
      </c>
      <c r="U174" s="530">
        <v>0</v>
      </c>
      <c r="V174" s="530">
        <v>0</v>
      </c>
      <c r="W174" s="530">
        <v>0</v>
      </c>
      <c r="X174" s="530">
        <v>0</v>
      </c>
      <c r="Y174" s="530">
        <v>470645000</v>
      </c>
      <c r="Z174" s="530">
        <v>0</v>
      </c>
      <c r="AA174" s="530">
        <v>470645000</v>
      </c>
      <c r="AB174" s="179">
        <v>470645000</v>
      </c>
      <c r="AC174" s="179">
        <v>0</v>
      </c>
      <c r="AD174" s="179">
        <v>0</v>
      </c>
      <c r="AE174" s="179">
        <v>0</v>
      </c>
      <c r="AF174" s="179">
        <v>470645000</v>
      </c>
      <c r="AG174" s="179">
        <v>0</v>
      </c>
      <c r="AH174" s="179">
        <v>0</v>
      </c>
      <c r="AI174" s="180" t="s">
        <v>131</v>
      </c>
      <c r="AJ174" s="180" t="s">
        <v>64</v>
      </c>
      <c r="AK174" s="3"/>
      <c r="AL174" s="552" t="s">
        <v>1402</v>
      </c>
      <c r="AM174" s="174" t="e">
        <v>#REF!</v>
      </c>
      <c r="AN174" s="174" t="e">
        <v>#REF!</v>
      </c>
    </row>
    <row r="175" spans="1:40" s="174" customFormat="1" ht="15" customHeight="1" outlineLevel="2" x14ac:dyDescent="0.25">
      <c r="A175" s="176">
        <v>31</v>
      </c>
      <c r="B175" s="176" t="s">
        <v>48</v>
      </c>
      <c r="C175" s="176" t="s">
        <v>78</v>
      </c>
      <c r="D175" s="176" t="s">
        <v>230</v>
      </c>
      <c r="E175" s="176" t="s">
        <v>231</v>
      </c>
      <c r="F175" s="176" t="s">
        <v>51</v>
      </c>
      <c r="G175" s="176" t="s">
        <v>52</v>
      </c>
      <c r="H175" s="177">
        <v>30076941</v>
      </c>
      <c r="I175" s="531" t="s">
        <v>1662</v>
      </c>
      <c r="J175" s="531" t="s">
        <v>1663</v>
      </c>
      <c r="K175" s="531"/>
      <c r="L175" s="531">
        <v>31</v>
      </c>
      <c r="M175" s="531" t="s">
        <v>231</v>
      </c>
      <c r="N175" s="531"/>
      <c r="O175" s="531" t="e">
        <v>#REF!</v>
      </c>
      <c r="P175" s="176" t="s">
        <v>244</v>
      </c>
      <c r="Q175" s="178">
        <v>1119147262</v>
      </c>
      <c r="R175" s="179">
        <v>1119147262</v>
      </c>
      <c r="S175" s="179">
        <v>0</v>
      </c>
      <c r="T175" s="530">
        <v>0</v>
      </c>
      <c r="U175" s="530">
        <v>0</v>
      </c>
      <c r="V175" s="530">
        <v>0</v>
      </c>
      <c r="W175" s="530">
        <v>0</v>
      </c>
      <c r="X175" s="530">
        <v>0</v>
      </c>
      <c r="Y175" s="530">
        <v>0</v>
      </c>
      <c r="Z175" s="530">
        <v>0</v>
      </c>
      <c r="AA175" s="530">
        <v>0</v>
      </c>
      <c r="AB175" s="179">
        <v>0</v>
      </c>
      <c r="AC175" s="179">
        <v>0</v>
      </c>
      <c r="AD175" s="179">
        <v>0</v>
      </c>
      <c r="AE175" s="179">
        <v>0</v>
      </c>
      <c r="AF175" s="179">
        <v>0</v>
      </c>
      <c r="AG175" s="179">
        <v>0</v>
      </c>
      <c r="AH175" s="179">
        <v>0</v>
      </c>
      <c r="AI175" s="180" t="s">
        <v>131</v>
      </c>
      <c r="AJ175" s="180" t="s">
        <v>55</v>
      </c>
      <c r="AK175" s="3"/>
      <c r="AL175" s="551" t="s">
        <v>1402</v>
      </c>
      <c r="AM175" s="174" t="e">
        <v>#REF!</v>
      </c>
      <c r="AN175" s="174" t="e">
        <v>#REF!</v>
      </c>
    </row>
    <row r="176" spans="1:40" s="174" customFormat="1" ht="15" customHeight="1" outlineLevel="2" x14ac:dyDescent="0.25">
      <c r="A176" s="176">
        <v>31</v>
      </c>
      <c r="B176" s="176" t="s">
        <v>67</v>
      </c>
      <c r="C176" s="176" t="s">
        <v>68</v>
      </c>
      <c r="D176" s="176" t="s">
        <v>230</v>
      </c>
      <c r="E176" s="176" t="s">
        <v>231</v>
      </c>
      <c r="F176" s="176" t="s">
        <v>69</v>
      </c>
      <c r="G176" s="176" t="s">
        <v>52</v>
      </c>
      <c r="H176" s="177">
        <v>30488869</v>
      </c>
      <c r="I176" s="531" t="s">
        <v>1664</v>
      </c>
      <c r="J176" s="531" t="s">
        <v>1665</v>
      </c>
      <c r="K176" s="531"/>
      <c r="L176" s="531">
        <v>31</v>
      </c>
      <c r="M176" s="531" t="s">
        <v>231</v>
      </c>
      <c r="N176" s="531"/>
      <c r="O176" s="531" t="e">
        <v>#REF!</v>
      </c>
      <c r="P176" s="176" t="s">
        <v>1299</v>
      </c>
      <c r="Q176" s="178">
        <v>55002000</v>
      </c>
      <c r="R176" s="179">
        <v>0</v>
      </c>
      <c r="S176" s="179">
        <v>55002000</v>
      </c>
      <c r="T176" s="530">
        <v>0</v>
      </c>
      <c r="U176" s="530">
        <v>0</v>
      </c>
      <c r="V176" s="530">
        <v>0</v>
      </c>
      <c r="W176" s="530">
        <v>0</v>
      </c>
      <c r="X176" s="530">
        <v>0</v>
      </c>
      <c r="Y176" s="530">
        <v>0</v>
      </c>
      <c r="Z176" s="530">
        <v>55002000</v>
      </c>
      <c r="AA176" s="530">
        <v>55002000</v>
      </c>
      <c r="AB176" s="179">
        <v>55002000</v>
      </c>
      <c r="AC176" s="179">
        <v>0</v>
      </c>
      <c r="AD176" s="179">
        <v>0</v>
      </c>
      <c r="AE176" s="179">
        <v>0</v>
      </c>
      <c r="AF176" s="179">
        <v>55002000</v>
      </c>
      <c r="AG176" s="179">
        <v>0</v>
      </c>
      <c r="AH176" s="179">
        <v>0</v>
      </c>
      <c r="AI176" s="180" t="s">
        <v>131</v>
      </c>
      <c r="AJ176" s="180" t="s">
        <v>55</v>
      </c>
      <c r="AK176" s="3"/>
      <c r="AL176" s="551" t="s">
        <v>1402</v>
      </c>
      <c r="AM176" s="174" t="e">
        <v>#REF!</v>
      </c>
      <c r="AN176" s="174" t="e">
        <v>#REF!</v>
      </c>
    </row>
    <row r="177" spans="1:40" ht="15" customHeight="1" outlineLevel="2" x14ac:dyDescent="0.25">
      <c r="A177" s="521"/>
      <c r="B177" s="521"/>
      <c r="C177" s="521"/>
      <c r="D177" s="521"/>
      <c r="E177" s="521"/>
      <c r="F177" s="521"/>
      <c r="G177" s="521"/>
      <c r="H177" s="522"/>
      <c r="I177" s="522"/>
      <c r="J177" s="522"/>
      <c r="K177" s="522"/>
      <c r="L177" s="522"/>
      <c r="M177" s="522"/>
      <c r="N177" s="522"/>
      <c r="O177" s="522"/>
      <c r="P177" s="10" t="s">
        <v>133</v>
      </c>
      <c r="Q177" s="17">
        <v>3961812511</v>
      </c>
      <c r="R177" s="17">
        <v>3333157885</v>
      </c>
      <c r="S177" s="17">
        <v>628654626</v>
      </c>
      <c r="T177" s="17">
        <v>0</v>
      </c>
      <c r="U177" s="17">
        <v>25490274</v>
      </c>
      <c r="V177" s="17">
        <v>0</v>
      </c>
      <c r="W177" s="17">
        <v>25490274</v>
      </c>
      <c r="X177" s="17">
        <v>3580359</v>
      </c>
      <c r="Y177" s="17">
        <v>488562797</v>
      </c>
      <c r="Z177" s="17">
        <v>56229188</v>
      </c>
      <c r="AA177" s="17">
        <v>548372344</v>
      </c>
      <c r="AB177" s="17">
        <v>573862618</v>
      </c>
      <c r="AC177" s="17">
        <v>0</v>
      </c>
      <c r="AD177" s="17">
        <v>54792008</v>
      </c>
      <c r="AE177" s="17">
        <v>0</v>
      </c>
      <c r="AF177" s="17">
        <v>628654626</v>
      </c>
      <c r="AG177" s="17">
        <v>0</v>
      </c>
      <c r="AH177" s="17">
        <v>0</v>
      </c>
      <c r="AI177" s="524"/>
      <c r="AJ177" s="524"/>
      <c r="AM177" s="174" t="e">
        <v>#REF!</v>
      </c>
    </row>
    <row r="178" spans="1:40" ht="15" customHeight="1" outlineLevel="2" x14ac:dyDescent="0.25">
      <c r="A178" s="521"/>
      <c r="B178" s="521"/>
      <c r="C178" s="521"/>
      <c r="D178" s="521"/>
      <c r="E178" s="521"/>
      <c r="F178" s="521"/>
      <c r="G178" s="521"/>
      <c r="H178" s="522"/>
      <c r="I178" s="522"/>
      <c r="J178" s="522"/>
      <c r="K178" s="522"/>
      <c r="L178" s="522"/>
      <c r="M178" s="522"/>
      <c r="N178" s="522"/>
      <c r="O178" s="522"/>
      <c r="P178" s="521"/>
      <c r="Q178" s="527"/>
      <c r="R178" s="526"/>
      <c r="S178" s="526"/>
      <c r="T178" s="526"/>
      <c r="U178" s="526"/>
      <c r="V178" s="526"/>
      <c r="W178" s="526"/>
      <c r="X178" s="526"/>
      <c r="Y178" s="526"/>
      <c r="Z178" s="526"/>
      <c r="AA178" s="526"/>
      <c r="AB178" s="526"/>
      <c r="AC178" s="526"/>
      <c r="AD178" s="526"/>
      <c r="AE178" s="526"/>
      <c r="AF178" s="526"/>
      <c r="AG178" s="526"/>
      <c r="AH178" s="526"/>
      <c r="AI178" s="524"/>
      <c r="AJ178" s="524"/>
      <c r="AM178" s="174" t="e">
        <v>#REF!</v>
      </c>
    </row>
    <row r="179" spans="1:40" ht="15" customHeight="1" outlineLevel="2" x14ac:dyDescent="0.25">
      <c r="A179" s="521"/>
      <c r="B179" s="521"/>
      <c r="C179" s="521"/>
      <c r="D179" s="521"/>
      <c r="E179" s="521"/>
      <c r="F179" s="521"/>
      <c r="G179" s="521"/>
      <c r="H179" s="522"/>
      <c r="I179" s="522"/>
      <c r="J179" s="522"/>
      <c r="K179" s="522"/>
      <c r="L179" s="522"/>
      <c r="M179" s="522"/>
      <c r="N179" s="522"/>
      <c r="O179" s="522"/>
      <c r="P179" s="11" t="s">
        <v>74</v>
      </c>
      <c r="Q179" s="527"/>
      <c r="R179" s="526"/>
      <c r="S179" s="526"/>
      <c r="T179" s="526"/>
      <c r="U179" s="526"/>
      <c r="V179" s="526"/>
      <c r="W179" s="526"/>
      <c r="X179" s="526"/>
      <c r="Y179" s="526"/>
      <c r="Z179" s="526"/>
      <c r="AA179" s="526"/>
      <c r="AB179" s="526"/>
      <c r="AC179" s="526"/>
      <c r="AD179" s="526"/>
      <c r="AE179" s="526"/>
      <c r="AF179" s="526"/>
      <c r="AG179" s="526"/>
      <c r="AH179" s="526"/>
      <c r="AI179" s="524"/>
      <c r="AJ179" s="524"/>
      <c r="AM179" s="174" t="e">
        <v>#REF!</v>
      </c>
    </row>
    <row r="180" spans="1:40" s="174" customFormat="1" ht="15" customHeight="1" outlineLevel="2" x14ac:dyDescent="0.25">
      <c r="A180" s="176">
        <v>31</v>
      </c>
      <c r="B180" s="176" t="s">
        <v>67</v>
      </c>
      <c r="C180" s="176" t="s">
        <v>49</v>
      </c>
      <c r="D180" s="176" t="s">
        <v>230</v>
      </c>
      <c r="E180" s="176" t="s">
        <v>231</v>
      </c>
      <c r="F180" s="176" t="s">
        <v>58</v>
      </c>
      <c r="G180" s="176" t="s">
        <v>52</v>
      </c>
      <c r="H180" s="177">
        <v>30364305</v>
      </c>
      <c r="I180" s="531" t="s">
        <v>1666</v>
      </c>
      <c r="J180" s="531" t="s">
        <v>1667</v>
      </c>
      <c r="K180" s="531"/>
      <c r="L180" s="531">
        <v>31</v>
      </c>
      <c r="M180" s="531" t="s">
        <v>231</v>
      </c>
      <c r="N180" s="531"/>
      <c r="O180" s="531" t="e">
        <v>#REF!</v>
      </c>
      <c r="P180" s="176" t="s">
        <v>257</v>
      </c>
      <c r="Q180" s="178">
        <v>2712987000</v>
      </c>
      <c r="R180" s="179">
        <v>0</v>
      </c>
      <c r="S180" s="179">
        <v>5480000</v>
      </c>
      <c r="T180" s="530">
        <v>0</v>
      </c>
      <c r="U180" s="530">
        <v>0</v>
      </c>
      <c r="V180" s="530">
        <v>0</v>
      </c>
      <c r="W180" s="530">
        <v>0</v>
      </c>
      <c r="X180" s="530">
        <v>0</v>
      </c>
      <c r="Y180" s="530">
        <v>5480000</v>
      </c>
      <c r="Z180" s="530">
        <v>0</v>
      </c>
      <c r="AA180" s="530">
        <v>5480000</v>
      </c>
      <c r="AB180" s="179">
        <v>5480000</v>
      </c>
      <c r="AC180" s="179">
        <v>0</v>
      </c>
      <c r="AD180" s="179">
        <v>0</v>
      </c>
      <c r="AE180" s="179">
        <v>0</v>
      </c>
      <c r="AF180" s="179">
        <v>5480000</v>
      </c>
      <c r="AG180" s="179">
        <v>0</v>
      </c>
      <c r="AH180" s="179">
        <v>2707507000</v>
      </c>
      <c r="AI180" s="180" t="s">
        <v>80</v>
      </c>
      <c r="AJ180" s="180" t="s">
        <v>55</v>
      </c>
      <c r="AK180" s="3" t="s">
        <v>237</v>
      </c>
      <c r="AL180" s="551" t="s">
        <v>1322</v>
      </c>
      <c r="AM180" s="174" t="e">
        <v>#REF!</v>
      </c>
      <c r="AN180" s="174" t="e">
        <v>#REF!</v>
      </c>
    </row>
    <row r="181" spans="1:40" s="174" customFormat="1" ht="15" customHeight="1" outlineLevel="2" x14ac:dyDescent="0.25">
      <c r="A181" s="176">
        <v>31</v>
      </c>
      <c r="B181" s="176" t="s">
        <v>67</v>
      </c>
      <c r="C181" s="176" t="s">
        <v>65</v>
      </c>
      <c r="D181" s="176" t="s">
        <v>230</v>
      </c>
      <c r="E181" s="176" t="s">
        <v>231</v>
      </c>
      <c r="F181" s="176" t="s">
        <v>51</v>
      </c>
      <c r="G181" s="176" t="s">
        <v>52</v>
      </c>
      <c r="H181" s="177">
        <v>30487413</v>
      </c>
      <c r="I181" s="531" t="s">
        <v>1668</v>
      </c>
      <c r="J181" s="531" t="s">
        <v>1669</v>
      </c>
      <c r="K181" s="531"/>
      <c r="L181" s="531">
        <v>31</v>
      </c>
      <c r="M181" s="531" t="s">
        <v>231</v>
      </c>
      <c r="N181" s="531"/>
      <c r="O181" s="531" t="e">
        <v>#REF!</v>
      </c>
      <c r="P181" s="176" t="s">
        <v>259</v>
      </c>
      <c r="Q181" s="178">
        <v>248354000</v>
      </c>
      <c r="R181" s="179">
        <v>0</v>
      </c>
      <c r="S181" s="179">
        <v>62650000</v>
      </c>
      <c r="T181" s="530">
        <v>0</v>
      </c>
      <c r="U181" s="530">
        <v>0</v>
      </c>
      <c r="V181" s="530">
        <v>0</v>
      </c>
      <c r="W181" s="530">
        <v>0</v>
      </c>
      <c r="X181" s="530">
        <v>0</v>
      </c>
      <c r="Y181" s="530">
        <v>0</v>
      </c>
      <c r="Z181" s="530">
        <v>0</v>
      </c>
      <c r="AA181" s="530">
        <v>0</v>
      </c>
      <c r="AB181" s="179">
        <v>0</v>
      </c>
      <c r="AC181" s="179">
        <v>650000</v>
      </c>
      <c r="AD181" s="179">
        <v>0</v>
      </c>
      <c r="AE181" s="179">
        <v>0</v>
      </c>
      <c r="AF181" s="179">
        <v>650000</v>
      </c>
      <c r="AG181" s="179">
        <v>62000000</v>
      </c>
      <c r="AH181" s="179">
        <v>185704000</v>
      </c>
      <c r="AI181" s="180" t="s">
        <v>80</v>
      </c>
      <c r="AJ181" s="180" t="s">
        <v>64</v>
      </c>
      <c r="AK181" s="3" t="s">
        <v>237</v>
      </c>
      <c r="AL181" s="551" t="s">
        <v>1323</v>
      </c>
      <c r="AM181" s="174" t="e">
        <v>#REF!</v>
      </c>
      <c r="AN181" s="174" t="e">
        <v>#REF!</v>
      </c>
    </row>
    <row r="182" spans="1:40" s="174" customFormat="1" ht="15" customHeight="1" outlineLevel="2" x14ac:dyDescent="0.25">
      <c r="A182" s="176">
        <v>31</v>
      </c>
      <c r="B182" s="176" t="s">
        <v>67</v>
      </c>
      <c r="C182" s="176" t="s">
        <v>112</v>
      </c>
      <c r="D182" s="176" t="s">
        <v>230</v>
      </c>
      <c r="E182" s="176" t="s">
        <v>231</v>
      </c>
      <c r="F182" s="176" t="s">
        <v>58</v>
      </c>
      <c r="G182" s="176" t="s">
        <v>52</v>
      </c>
      <c r="H182" s="177">
        <v>30481304</v>
      </c>
      <c r="I182" s="531" t="s">
        <v>1670</v>
      </c>
      <c r="J182" s="531" t="s">
        <v>1671</v>
      </c>
      <c r="K182" s="531"/>
      <c r="L182" s="531">
        <v>31</v>
      </c>
      <c r="M182" s="531" t="s">
        <v>231</v>
      </c>
      <c r="N182" s="531" t="s">
        <v>1006</v>
      </c>
      <c r="O182" s="531" t="e">
        <v>#REF!</v>
      </c>
      <c r="P182" s="176" t="s">
        <v>262</v>
      </c>
      <c r="Q182" s="178">
        <v>597291000</v>
      </c>
      <c r="R182" s="179">
        <v>0</v>
      </c>
      <c r="S182" s="179">
        <v>67800000</v>
      </c>
      <c r="T182" s="530">
        <v>0</v>
      </c>
      <c r="U182" s="530">
        <v>0</v>
      </c>
      <c r="V182" s="530">
        <v>0</v>
      </c>
      <c r="W182" s="530">
        <v>0</v>
      </c>
      <c r="X182" s="530">
        <v>0</v>
      </c>
      <c r="Y182" s="530">
        <v>0</v>
      </c>
      <c r="Z182" s="530">
        <v>0</v>
      </c>
      <c r="AA182" s="530">
        <v>0</v>
      </c>
      <c r="AB182" s="179">
        <v>0</v>
      </c>
      <c r="AC182" s="179">
        <v>400000</v>
      </c>
      <c r="AD182" s="179">
        <v>0</v>
      </c>
      <c r="AE182" s="179">
        <v>0</v>
      </c>
      <c r="AF182" s="179">
        <v>400000</v>
      </c>
      <c r="AG182" s="179">
        <v>67400000</v>
      </c>
      <c r="AH182" s="179">
        <v>529491000</v>
      </c>
      <c r="AI182" s="180" t="s">
        <v>80</v>
      </c>
      <c r="AJ182" s="180" t="s">
        <v>55</v>
      </c>
      <c r="AK182" s="3" t="s">
        <v>237</v>
      </c>
      <c r="AL182" s="551" t="s">
        <v>1323</v>
      </c>
      <c r="AM182" s="174" t="e">
        <v>#REF!</v>
      </c>
      <c r="AN182" s="174" t="e">
        <v>#REF!</v>
      </c>
    </row>
    <row r="183" spans="1:40" ht="15" customHeight="1" outlineLevel="2" x14ac:dyDescent="0.25">
      <c r="A183" s="521"/>
      <c r="B183" s="521"/>
      <c r="C183" s="521"/>
      <c r="D183" s="521"/>
      <c r="E183" s="521"/>
      <c r="F183" s="521"/>
      <c r="G183" s="521"/>
      <c r="H183" s="522"/>
      <c r="I183" s="522"/>
      <c r="J183" s="522"/>
      <c r="K183" s="522"/>
      <c r="L183" s="522"/>
      <c r="M183" s="522"/>
      <c r="N183" s="522"/>
      <c r="O183" s="522"/>
      <c r="P183" s="10" t="s">
        <v>81</v>
      </c>
      <c r="Q183" s="17">
        <v>3558632000</v>
      </c>
      <c r="R183" s="17">
        <v>0</v>
      </c>
      <c r="S183" s="17">
        <v>135930000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5480000</v>
      </c>
      <c r="Z183" s="17">
        <v>0</v>
      </c>
      <c r="AA183" s="17">
        <v>5480000</v>
      </c>
      <c r="AB183" s="17">
        <v>5480000</v>
      </c>
      <c r="AC183" s="17">
        <v>1050000</v>
      </c>
      <c r="AD183" s="17">
        <v>0</v>
      </c>
      <c r="AE183" s="17">
        <v>0</v>
      </c>
      <c r="AF183" s="17">
        <v>6530000</v>
      </c>
      <c r="AG183" s="17">
        <v>129400000</v>
      </c>
      <c r="AH183" s="17">
        <v>3422702000</v>
      </c>
      <c r="AI183" s="524"/>
      <c r="AJ183" s="524"/>
      <c r="AM183" s="174" t="e">
        <v>#REF!</v>
      </c>
    </row>
    <row r="184" spans="1:40" ht="15" customHeight="1" outlineLevel="2" x14ac:dyDescent="0.25">
      <c r="A184" s="521"/>
      <c r="B184" s="521"/>
      <c r="C184" s="521"/>
      <c r="D184" s="521"/>
      <c r="E184" s="521"/>
      <c r="F184" s="521"/>
      <c r="G184" s="521"/>
      <c r="H184" s="522"/>
      <c r="I184" s="522"/>
      <c r="J184" s="522"/>
      <c r="K184" s="522"/>
      <c r="L184" s="522"/>
      <c r="M184" s="522"/>
      <c r="N184" s="522"/>
      <c r="O184" s="522"/>
      <c r="P184" s="521"/>
      <c r="Q184" s="527"/>
      <c r="R184" s="526"/>
      <c r="S184" s="526"/>
      <c r="T184" s="526"/>
      <c r="U184" s="526"/>
      <c r="V184" s="526"/>
      <c r="W184" s="526"/>
      <c r="X184" s="526"/>
      <c r="Y184" s="526"/>
      <c r="Z184" s="526"/>
      <c r="AA184" s="526"/>
      <c r="AB184" s="526"/>
      <c r="AC184" s="526"/>
      <c r="AD184" s="526"/>
      <c r="AE184" s="526"/>
      <c r="AF184" s="526"/>
      <c r="AG184" s="526"/>
      <c r="AH184" s="526"/>
      <c r="AI184" s="524"/>
      <c r="AJ184" s="524"/>
      <c r="AM184" s="174" t="e">
        <v>#REF!</v>
      </c>
    </row>
    <row r="185" spans="1:40" ht="15" customHeight="1" outlineLevel="2" x14ac:dyDescent="0.25">
      <c r="A185" s="521"/>
      <c r="B185" s="521"/>
      <c r="C185" s="521"/>
      <c r="D185" s="521"/>
      <c r="E185" s="521"/>
      <c r="F185" s="521"/>
      <c r="G185" s="521"/>
      <c r="H185" s="522"/>
      <c r="I185" s="522"/>
      <c r="J185" s="522"/>
      <c r="K185" s="522"/>
      <c r="L185" s="522"/>
      <c r="M185" s="522"/>
      <c r="N185" s="522"/>
      <c r="O185" s="522"/>
      <c r="P185" s="11" t="s">
        <v>82</v>
      </c>
      <c r="Q185" s="527"/>
      <c r="R185" s="526"/>
      <c r="S185" s="526"/>
      <c r="T185" s="526"/>
      <c r="U185" s="526"/>
      <c r="V185" s="526"/>
      <c r="W185" s="526"/>
      <c r="X185" s="526"/>
      <c r="Y185" s="526"/>
      <c r="Z185" s="526"/>
      <c r="AA185" s="526"/>
      <c r="AB185" s="526"/>
      <c r="AC185" s="526"/>
      <c r="AD185" s="526"/>
      <c r="AE185" s="526"/>
      <c r="AF185" s="526"/>
      <c r="AG185" s="526"/>
      <c r="AH185" s="526"/>
      <c r="AI185" s="524"/>
      <c r="AJ185" s="524"/>
      <c r="AM185" s="174" t="e">
        <v>#REF!</v>
      </c>
    </row>
    <row r="186" spans="1:40" s="174" customFormat="1" ht="15" customHeight="1" outlineLevel="2" x14ac:dyDescent="0.25">
      <c r="A186" s="176">
        <v>31</v>
      </c>
      <c r="B186" s="176" t="s">
        <v>57</v>
      </c>
      <c r="C186" s="176" t="s">
        <v>49</v>
      </c>
      <c r="D186" s="176" t="s">
        <v>230</v>
      </c>
      <c r="E186" s="176" t="s">
        <v>231</v>
      </c>
      <c r="F186" s="176" t="s">
        <v>58</v>
      </c>
      <c r="G186" s="176" t="s">
        <v>52</v>
      </c>
      <c r="H186" s="177">
        <v>30128140</v>
      </c>
      <c r="I186" s="531" t="s">
        <v>1672</v>
      </c>
      <c r="J186" s="531" t="s">
        <v>1673</v>
      </c>
      <c r="K186" s="531"/>
      <c r="L186" s="531">
        <v>31</v>
      </c>
      <c r="M186" s="531" t="s">
        <v>231</v>
      </c>
      <c r="N186" s="531"/>
      <c r="O186" s="531" t="e">
        <v>#REF!</v>
      </c>
      <c r="P186" s="176" t="s">
        <v>260</v>
      </c>
      <c r="Q186" s="178">
        <v>4090107000</v>
      </c>
      <c r="R186" s="179">
        <v>4000000</v>
      </c>
      <c r="S186" s="179">
        <v>219000000</v>
      </c>
      <c r="T186" s="530">
        <v>0</v>
      </c>
      <c r="U186" s="530">
        <v>0</v>
      </c>
      <c r="V186" s="530">
        <v>0</v>
      </c>
      <c r="W186" s="530">
        <v>0</v>
      </c>
      <c r="X186" s="530">
        <v>0</v>
      </c>
      <c r="Y186" s="530">
        <v>0</v>
      </c>
      <c r="Z186" s="530">
        <v>0</v>
      </c>
      <c r="AA186" s="530">
        <v>0</v>
      </c>
      <c r="AB186" s="179">
        <v>0</v>
      </c>
      <c r="AC186" s="179">
        <v>0</v>
      </c>
      <c r="AD186" s="179">
        <v>0</v>
      </c>
      <c r="AE186" s="179">
        <v>0</v>
      </c>
      <c r="AF186" s="179">
        <v>0</v>
      </c>
      <c r="AG186" s="179">
        <v>219000000</v>
      </c>
      <c r="AH186" s="179">
        <v>3867107000</v>
      </c>
      <c r="AI186" s="180" t="s">
        <v>135</v>
      </c>
      <c r="AJ186" s="180" t="s">
        <v>55</v>
      </c>
      <c r="AK186" s="3" t="s">
        <v>233</v>
      </c>
      <c r="AL186" s="551" t="s">
        <v>1467</v>
      </c>
      <c r="AM186" s="174" t="e">
        <v>#REF!</v>
      </c>
      <c r="AN186" s="174" t="e">
        <v>#REF!</v>
      </c>
    </row>
    <row r="187" spans="1:40" s="174" customFormat="1" ht="15" customHeight="1" outlineLevel="2" x14ac:dyDescent="0.25">
      <c r="A187" s="176">
        <v>31</v>
      </c>
      <c r="B187" s="176" t="s">
        <v>57</v>
      </c>
      <c r="C187" s="176" t="s">
        <v>65</v>
      </c>
      <c r="D187" s="176" t="s">
        <v>230</v>
      </c>
      <c r="E187" s="176" t="s">
        <v>231</v>
      </c>
      <c r="F187" s="176" t="s">
        <v>51</v>
      </c>
      <c r="G187" s="176" t="s">
        <v>52</v>
      </c>
      <c r="H187" s="177">
        <v>30080460</v>
      </c>
      <c r="I187" s="531" t="s">
        <v>1674</v>
      </c>
      <c r="J187" s="531" t="s">
        <v>1675</v>
      </c>
      <c r="K187" s="531"/>
      <c r="L187" s="531">
        <v>31</v>
      </c>
      <c r="M187" s="531" t="s">
        <v>231</v>
      </c>
      <c r="N187" s="531"/>
      <c r="O187" s="531" t="e">
        <v>#REF!</v>
      </c>
      <c r="P187" s="176" t="s">
        <v>255</v>
      </c>
      <c r="Q187" s="178">
        <v>347669092</v>
      </c>
      <c r="R187" s="179">
        <v>0</v>
      </c>
      <c r="S187" s="179">
        <v>99949875</v>
      </c>
      <c r="T187" s="530">
        <v>0</v>
      </c>
      <c r="U187" s="530">
        <v>0</v>
      </c>
      <c r="V187" s="530">
        <v>0</v>
      </c>
      <c r="W187" s="530">
        <v>0</v>
      </c>
      <c r="X187" s="530">
        <v>0</v>
      </c>
      <c r="Y187" s="530">
        <v>0</v>
      </c>
      <c r="Z187" s="530">
        <v>0</v>
      </c>
      <c r="AA187" s="530">
        <v>0</v>
      </c>
      <c r="AB187" s="179">
        <v>0</v>
      </c>
      <c r="AC187" s="179">
        <v>0</v>
      </c>
      <c r="AD187" s="179">
        <v>2000000</v>
      </c>
      <c r="AE187" s="179">
        <v>0</v>
      </c>
      <c r="AF187" s="179">
        <v>2000000</v>
      </c>
      <c r="AG187" s="179">
        <v>97949875</v>
      </c>
      <c r="AH187" s="179">
        <v>247719217</v>
      </c>
      <c r="AI187" s="180" t="s">
        <v>2275</v>
      </c>
      <c r="AJ187" s="180" t="s">
        <v>55</v>
      </c>
      <c r="AK187" s="3" t="s">
        <v>199</v>
      </c>
      <c r="AL187" s="551" t="s">
        <v>1008</v>
      </c>
      <c r="AM187" s="174" t="e">
        <v>#REF!</v>
      </c>
      <c r="AN187" s="174" t="e">
        <v>#REF!</v>
      </c>
    </row>
    <row r="188" spans="1:40" s="174" customFormat="1" ht="15" customHeight="1" outlineLevel="2" x14ac:dyDescent="0.25">
      <c r="A188" s="176">
        <v>31</v>
      </c>
      <c r="B188" s="176" t="s">
        <v>57</v>
      </c>
      <c r="C188" s="176" t="s">
        <v>65</v>
      </c>
      <c r="D188" s="176" t="s">
        <v>230</v>
      </c>
      <c r="E188" s="176" t="s">
        <v>231</v>
      </c>
      <c r="F188" s="176" t="s">
        <v>51</v>
      </c>
      <c r="G188" s="176" t="s">
        <v>52</v>
      </c>
      <c r="H188" s="177">
        <v>20195455</v>
      </c>
      <c r="I188" s="531" t="s">
        <v>1676</v>
      </c>
      <c r="J188" s="531" t="s">
        <v>1677</v>
      </c>
      <c r="K188" s="531"/>
      <c r="L188" s="531">
        <v>31</v>
      </c>
      <c r="M188" s="531" t="s">
        <v>231</v>
      </c>
      <c r="N188" s="531"/>
      <c r="O188" s="531" t="e">
        <v>#REF!</v>
      </c>
      <c r="P188" s="176" t="s">
        <v>254</v>
      </c>
      <c r="Q188" s="178">
        <v>1032398000</v>
      </c>
      <c r="R188" s="179">
        <v>0</v>
      </c>
      <c r="S188" s="179">
        <v>0</v>
      </c>
      <c r="T188" s="530">
        <v>0</v>
      </c>
      <c r="U188" s="530">
        <v>0</v>
      </c>
      <c r="V188" s="530">
        <v>0</v>
      </c>
      <c r="W188" s="530">
        <v>0</v>
      </c>
      <c r="X188" s="530">
        <v>0</v>
      </c>
      <c r="Y188" s="530">
        <v>0</v>
      </c>
      <c r="Z188" s="530">
        <v>0</v>
      </c>
      <c r="AA188" s="530">
        <v>0</v>
      </c>
      <c r="AB188" s="179">
        <v>0</v>
      </c>
      <c r="AC188" s="179">
        <v>0</v>
      </c>
      <c r="AD188" s="179">
        <v>0</v>
      </c>
      <c r="AE188" s="179">
        <v>0</v>
      </c>
      <c r="AF188" s="179">
        <v>0</v>
      </c>
      <c r="AG188" s="179">
        <v>0</v>
      </c>
      <c r="AH188" s="179">
        <v>1032398000</v>
      </c>
      <c r="AI188" s="180" t="s">
        <v>135</v>
      </c>
      <c r="AJ188" s="180" t="s">
        <v>55</v>
      </c>
      <c r="AK188" s="3" t="s">
        <v>237</v>
      </c>
      <c r="AL188" s="551"/>
      <c r="AM188" s="174" t="e">
        <v>#REF!</v>
      </c>
      <c r="AN188" s="174" t="e">
        <v>#REF!</v>
      </c>
    </row>
    <row r="189" spans="1:40" s="174" customFormat="1" ht="15" customHeight="1" outlineLevel="2" x14ac:dyDescent="0.25">
      <c r="A189" s="176">
        <v>31</v>
      </c>
      <c r="B189" s="176" t="s">
        <v>57</v>
      </c>
      <c r="C189" s="176" t="s">
        <v>83</v>
      </c>
      <c r="D189" s="176" t="s">
        <v>230</v>
      </c>
      <c r="E189" s="176" t="s">
        <v>231</v>
      </c>
      <c r="F189" s="176" t="s">
        <v>197</v>
      </c>
      <c r="G189" s="176" t="s">
        <v>52</v>
      </c>
      <c r="H189" s="177">
        <v>30104476</v>
      </c>
      <c r="I189" s="531" t="s">
        <v>1678</v>
      </c>
      <c r="J189" s="531" t="s">
        <v>1679</v>
      </c>
      <c r="K189" s="531"/>
      <c r="L189" s="531">
        <v>31</v>
      </c>
      <c r="M189" s="531" t="s">
        <v>231</v>
      </c>
      <c r="N189" s="531"/>
      <c r="O189" s="531" t="e">
        <v>#REF!</v>
      </c>
      <c r="P189" s="176" t="s">
        <v>245</v>
      </c>
      <c r="Q189" s="178">
        <v>1085187000</v>
      </c>
      <c r="R189" s="179">
        <v>2101000</v>
      </c>
      <c r="S189" s="179">
        <v>286119000</v>
      </c>
      <c r="T189" s="530">
        <v>0</v>
      </c>
      <c r="U189" s="530">
        <v>0</v>
      </c>
      <c r="V189" s="530">
        <v>0</v>
      </c>
      <c r="W189" s="530">
        <v>0</v>
      </c>
      <c r="X189" s="530">
        <v>0</v>
      </c>
      <c r="Y189" s="530">
        <v>0</v>
      </c>
      <c r="Z189" s="530">
        <v>0</v>
      </c>
      <c r="AA189" s="530">
        <v>0</v>
      </c>
      <c r="AB189" s="179">
        <v>0</v>
      </c>
      <c r="AC189" s="179">
        <v>0</v>
      </c>
      <c r="AD189" s="179">
        <v>0</v>
      </c>
      <c r="AE189" s="179">
        <v>0</v>
      </c>
      <c r="AF189" s="179">
        <v>0</v>
      </c>
      <c r="AG189" s="179">
        <v>286119000</v>
      </c>
      <c r="AH189" s="179">
        <v>796967000</v>
      </c>
      <c r="AI189" s="180" t="s">
        <v>135</v>
      </c>
      <c r="AJ189" s="180" t="s">
        <v>55</v>
      </c>
      <c r="AK189" s="3" t="s">
        <v>199</v>
      </c>
      <c r="AL189" s="551" t="s">
        <v>1361</v>
      </c>
      <c r="AM189" s="174" t="e">
        <v>#REF!</v>
      </c>
      <c r="AN189" s="174" t="e">
        <v>#REF!</v>
      </c>
    </row>
    <row r="190" spans="1:40" s="174" customFormat="1" ht="15" customHeight="1" outlineLevel="2" x14ac:dyDescent="0.25">
      <c r="A190" s="176">
        <v>31</v>
      </c>
      <c r="B190" s="176" t="s">
        <v>57</v>
      </c>
      <c r="C190" s="176" t="s">
        <v>78</v>
      </c>
      <c r="D190" s="176" t="s">
        <v>230</v>
      </c>
      <c r="E190" s="176" t="s">
        <v>231</v>
      </c>
      <c r="F190" s="176" t="s">
        <v>58</v>
      </c>
      <c r="G190" s="176" t="s">
        <v>52</v>
      </c>
      <c r="H190" s="177">
        <v>30115395</v>
      </c>
      <c r="I190" s="531" t="s">
        <v>1680</v>
      </c>
      <c r="J190" s="531" t="s">
        <v>1681</v>
      </c>
      <c r="K190" s="531"/>
      <c r="L190" s="531">
        <v>31</v>
      </c>
      <c r="M190" s="531" t="s">
        <v>231</v>
      </c>
      <c r="N190" s="531"/>
      <c r="O190" s="531" t="e">
        <v>#REF!</v>
      </c>
      <c r="P190" s="176" t="s">
        <v>258</v>
      </c>
      <c r="Q190" s="178">
        <v>790552000</v>
      </c>
      <c r="R190" s="179">
        <v>0</v>
      </c>
      <c r="S190" s="179">
        <v>0</v>
      </c>
      <c r="T190" s="530">
        <v>0</v>
      </c>
      <c r="U190" s="530">
        <v>0</v>
      </c>
      <c r="V190" s="530">
        <v>0</v>
      </c>
      <c r="W190" s="530">
        <v>0</v>
      </c>
      <c r="X190" s="530">
        <v>0</v>
      </c>
      <c r="Y190" s="530">
        <v>0</v>
      </c>
      <c r="Z190" s="530">
        <v>0</v>
      </c>
      <c r="AA190" s="530">
        <v>0</v>
      </c>
      <c r="AB190" s="179">
        <v>0</v>
      </c>
      <c r="AC190" s="179">
        <v>0</v>
      </c>
      <c r="AD190" s="179">
        <v>0</v>
      </c>
      <c r="AE190" s="179">
        <v>0</v>
      </c>
      <c r="AF190" s="179">
        <v>0</v>
      </c>
      <c r="AG190" s="179">
        <v>0</v>
      </c>
      <c r="AH190" s="179">
        <v>790552000</v>
      </c>
      <c r="AI190" s="180" t="s">
        <v>1291</v>
      </c>
      <c r="AJ190" s="180" t="s">
        <v>55</v>
      </c>
      <c r="AK190" s="3" t="s">
        <v>233</v>
      </c>
      <c r="AL190" s="551" t="s">
        <v>1440</v>
      </c>
      <c r="AM190" s="174" t="e">
        <v>#REF!</v>
      </c>
      <c r="AN190" s="174" t="e">
        <v>#REF!</v>
      </c>
    </row>
    <row r="191" spans="1:40" ht="15" customHeight="1" outlineLevel="2" x14ac:dyDescent="0.25">
      <c r="A191" s="521"/>
      <c r="B191" s="521"/>
      <c r="C191" s="521"/>
      <c r="D191" s="521"/>
      <c r="E191" s="521"/>
      <c r="F191" s="521"/>
      <c r="G191" s="521"/>
      <c r="H191" s="522"/>
      <c r="I191" s="522"/>
      <c r="J191" s="522"/>
      <c r="K191" s="522"/>
      <c r="L191" s="522"/>
      <c r="M191" s="522"/>
      <c r="N191" s="522"/>
      <c r="O191" s="522"/>
      <c r="P191" s="10" t="s">
        <v>86</v>
      </c>
      <c r="Q191" s="17">
        <v>7345913092</v>
      </c>
      <c r="R191" s="17">
        <v>6101000</v>
      </c>
      <c r="S191" s="17">
        <v>605068875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0</v>
      </c>
      <c r="AB191" s="17">
        <v>0</v>
      </c>
      <c r="AC191" s="17">
        <v>0</v>
      </c>
      <c r="AD191" s="17">
        <v>2000000</v>
      </c>
      <c r="AE191" s="17">
        <v>0</v>
      </c>
      <c r="AF191" s="17">
        <v>2000000</v>
      </c>
      <c r="AG191" s="17">
        <v>603068875</v>
      </c>
      <c r="AH191" s="17">
        <v>6734743217</v>
      </c>
      <c r="AI191" s="524"/>
      <c r="AJ191" s="524"/>
      <c r="AM191" s="174" t="e">
        <v>#REF!</v>
      </c>
    </row>
    <row r="192" spans="1:40" ht="15" customHeight="1" outlineLevel="2" x14ac:dyDescent="0.25">
      <c r="A192" s="521"/>
      <c r="B192" s="521"/>
      <c r="C192" s="521"/>
      <c r="D192" s="521"/>
      <c r="E192" s="521"/>
      <c r="F192" s="521"/>
      <c r="G192" s="521"/>
      <c r="H192" s="522"/>
      <c r="I192" s="522"/>
      <c r="J192" s="522"/>
      <c r="K192" s="522"/>
      <c r="L192" s="522"/>
      <c r="M192" s="522"/>
      <c r="N192" s="522"/>
      <c r="O192" s="522"/>
      <c r="P192" s="521"/>
      <c r="Q192" s="527"/>
      <c r="R192" s="526"/>
      <c r="S192" s="526"/>
      <c r="T192" s="526"/>
      <c r="U192" s="526"/>
      <c r="V192" s="526"/>
      <c r="W192" s="526"/>
      <c r="X192" s="526"/>
      <c r="Y192" s="526"/>
      <c r="Z192" s="526"/>
      <c r="AA192" s="526"/>
      <c r="AB192" s="526"/>
      <c r="AC192" s="526"/>
      <c r="AD192" s="526"/>
      <c r="AE192" s="526"/>
      <c r="AF192" s="526"/>
      <c r="AG192" s="526"/>
      <c r="AH192" s="526"/>
      <c r="AI192" s="524"/>
      <c r="AJ192" s="524"/>
      <c r="AM192" s="174" t="e">
        <v>#REF!</v>
      </c>
    </row>
    <row r="193" spans="1:40" ht="15" customHeight="1" outlineLevel="2" x14ac:dyDescent="0.25">
      <c r="A193" s="521"/>
      <c r="B193" s="521"/>
      <c r="C193" s="521"/>
      <c r="D193" s="521"/>
      <c r="E193" s="521"/>
      <c r="F193" s="521"/>
      <c r="G193" s="521"/>
      <c r="H193" s="522"/>
      <c r="I193" s="522"/>
      <c r="J193" s="522"/>
      <c r="K193" s="522"/>
      <c r="L193" s="522"/>
      <c r="M193" s="522"/>
      <c r="N193" s="522"/>
      <c r="O193" s="522"/>
      <c r="P193" s="11" t="s">
        <v>87</v>
      </c>
      <c r="Q193" s="527"/>
      <c r="R193" s="526"/>
      <c r="S193" s="526"/>
      <c r="T193" s="526"/>
      <c r="U193" s="526"/>
      <c r="V193" s="526"/>
      <c r="W193" s="526"/>
      <c r="X193" s="526"/>
      <c r="Y193" s="526"/>
      <c r="Z193" s="526"/>
      <c r="AA193" s="526"/>
      <c r="AB193" s="526"/>
      <c r="AC193" s="526"/>
      <c r="AD193" s="526"/>
      <c r="AE193" s="526"/>
      <c r="AF193" s="526"/>
      <c r="AG193" s="526"/>
      <c r="AH193" s="526"/>
      <c r="AI193" s="524"/>
      <c r="AJ193" s="524"/>
      <c r="AM193" s="174" t="e">
        <v>#REF!</v>
      </c>
    </row>
    <row r="194" spans="1:40" s="174" customFormat="1" ht="15" customHeight="1" outlineLevel="2" x14ac:dyDescent="0.25">
      <c r="A194" s="176">
        <v>31</v>
      </c>
      <c r="B194" s="176" t="s">
        <v>67</v>
      </c>
      <c r="C194" s="176" t="s">
        <v>65</v>
      </c>
      <c r="D194" s="176" t="s">
        <v>230</v>
      </c>
      <c r="E194" s="176" t="s">
        <v>231</v>
      </c>
      <c r="F194" s="176" t="s">
        <v>51</v>
      </c>
      <c r="G194" s="176" t="s">
        <v>98</v>
      </c>
      <c r="H194" s="177">
        <v>30480704</v>
      </c>
      <c r="I194" s="531" t="s">
        <v>1682</v>
      </c>
      <c r="J194" s="531" t="s">
        <v>1683</v>
      </c>
      <c r="K194" s="531"/>
      <c r="L194" s="531">
        <v>31</v>
      </c>
      <c r="M194" s="531" t="s">
        <v>231</v>
      </c>
      <c r="N194" s="531"/>
      <c r="O194" s="531" t="e">
        <v>#REF!</v>
      </c>
      <c r="P194" s="176" t="s">
        <v>263</v>
      </c>
      <c r="Q194" s="178">
        <v>37736000</v>
      </c>
      <c r="R194" s="179">
        <v>0</v>
      </c>
      <c r="S194" s="179">
        <v>0</v>
      </c>
      <c r="T194" s="530">
        <v>0</v>
      </c>
      <c r="U194" s="530">
        <v>0</v>
      </c>
      <c r="V194" s="530">
        <v>0</v>
      </c>
      <c r="W194" s="530">
        <v>0</v>
      </c>
      <c r="X194" s="530">
        <v>0</v>
      </c>
      <c r="Y194" s="530">
        <v>0</v>
      </c>
      <c r="Z194" s="530">
        <v>0</v>
      </c>
      <c r="AA194" s="530">
        <v>0</v>
      </c>
      <c r="AB194" s="179">
        <v>0</v>
      </c>
      <c r="AC194" s="179">
        <v>0</v>
      </c>
      <c r="AD194" s="179">
        <v>0</v>
      </c>
      <c r="AE194" s="179">
        <v>0</v>
      </c>
      <c r="AF194" s="179">
        <v>0</v>
      </c>
      <c r="AG194" s="179">
        <v>0</v>
      </c>
      <c r="AH194" s="179">
        <v>37736000</v>
      </c>
      <c r="AI194" s="180" t="s">
        <v>264</v>
      </c>
      <c r="AJ194" s="180" t="s">
        <v>64</v>
      </c>
      <c r="AK194" s="3"/>
      <c r="AL194" s="551" t="s">
        <v>1502</v>
      </c>
      <c r="AM194" s="174" t="e">
        <v>#REF!</v>
      </c>
      <c r="AN194" s="174" t="e">
        <v>#REF!</v>
      </c>
    </row>
    <row r="195" spans="1:40" s="174" customFormat="1" ht="15" customHeight="1" outlineLevel="2" x14ac:dyDescent="0.25">
      <c r="A195" s="176">
        <v>31</v>
      </c>
      <c r="B195" s="176" t="s">
        <v>67</v>
      </c>
      <c r="C195" s="176" t="s">
        <v>49</v>
      </c>
      <c r="D195" s="176" t="s">
        <v>230</v>
      </c>
      <c r="E195" s="176" t="s">
        <v>231</v>
      </c>
      <c r="F195" s="176" t="s">
        <v>58</v>
      </c>
      <c r="G195" s="176" t="s">
        <v>98</v>
      </c>
      <c r="H195" s="177">
        <v>30270222</v>
      </c>
      <c r="I195" s="531" t="s">
        <v>1684</v>
      </c>
      <c r="J195" s="531" t="s">
        <v>1685</v>
      </c>
      <c r="K195" s="531"/>
      <c r="L195" s="531">
        <v>31</v>
      </c>
      <c r="M195" s="531" t="s">
        <v>231</v>
      </c>
      <c r="N195" s="531"/>
      <c r="O195" s="531" t="e">
        <v>#REF!</v>
      </c>
      <c r="P195" s="176" t="s">
        <v>1288</v>
      </c>
      <c r="Q195" s="178">
        <v>22000000</v>
      </c>
      <c r="R195" s="179">
        <v>0</v>
      </c>
      <c r="S195" s="179">
        <v>0</v>
      </c>
      <c r="T195" s="530">
        <v>0</v>
      </c>
      <c r="U195" s="530">
        <v>0</v>
      </c>
      <c r="V195" s="530">
        <v>0</v>
      </c>
      <c r="W195" s="530">
        <v>0</v>
      </c>
      <c r="X195" s="530">
        <v>0</v>
      </c>
      <c r="Y195" s="530">
        <v>0</v>
      </c>
      <c r="Z195" s="530">
        <v>0</v>
      </c>
      <c r="AA195" s="530">
        <v>0</v>
      </c>
      <c r="AB195" s="179">
        <v>0</v>
      </c>
      <c r="AC195" s="179">
        <v>0</v>
      </c>
      <c r="AD195" s="179">
        <v>0</v>
      </c>
      <c r="AE195" s="179">
        <v>0</v>
      </c>
      <c r="AF195" s="179">
        <v>0</v>
      </c>
      <c r="AG195" s="179">
        <v>0</v>
      </c>
      <c r="AH195" s="179">
        <v>22000000</v>
      </c>
      <c r="AI195" s="180" t="s">
        <v>264</v>
      </c>
      <c r="AJ195" s="180" t="s">
        <v>55</v>
      </c>
      <c r="AK195" s="3"/>
      <c r="AL195" s="551" t="s">
        <v>1502</v>
      </c>
      <c r="AM195" s="174" t="e">
        <v>#REF!</v>
      </c>
      <c r="AN195" s="174" t="e">
        <v>#REF!</v>
      </c>
    </row>
    <row r="196" spans="1:40" s="174" customFormat="1" ht="15" customHeight="1" outlineLevel="2" x14ac:dyDescent="0.25">
      <c r="A196" s="176">
        <v>31</v>
      </c>
      <c r="B196" s="176" t="s">
        <v>57</v>
      </c>
      <c r="C196" s="176" t="s">
        <v>112</v>
      </c>
      <c r="D196" s="176" t="s">
        <v>230</v>
      </c>
      <c r="E196" s="176" t="s">
        <v>231</v>
      </c>
      <c r="F196" s="176" t="s">
        <v>124</v>
      </c>
      <c r="G196" s="176" t="s">
        <v>52</v>
      </c>
      <c r="H196" s="177">
        <v>30429872</v>
      </c>
      <c r="I196" s="531" t="s">
        <v>1686</v>
      </c>
      <c r="J196" s="531" t="s">
        <v>1687</v>
      </c>
      <c r="K196" s="531"/>
      <c r="L196" s="531">
        <v>31</v>
      </c>
      <c r="M196" s="531" t="s">
        <v>231</v>
      </c>
      <c r="N196" s="531" t="s">
        <v>67</v>
      </c>
      <c r="O196" s="531" t="e">
        <v>#REF!</v>
      </c>
      <c r="P196" s="176" t="s">
        <v>256</v>
      </c>
      <c r="Q196" s="178">
        <v>413476000</v>
      </c>
      <c r="R196" s="179">
        <v>0</v>
      </c>
      <c r="S196" s="179">
        <v>0</v>
      </c>
      <c r="T196" s="530">
        <v>0</v>
      </c>
      <c r="U196" s="530">
        <v>0</v>
      </c>
      <c r="V196" s="530">
        <v>0</v>
      </c>
      <c r="W196" s="530">
        <v>0</v>
      </c>
      <c r="X196" s="530">
        <v>0</v>
      </c>
      <c r="Y196" s="530">
        <v>0</v>
      </c>
      <c r="Z196" s="530">
        <v>0</v>
      </c>
      <c r="AA196" s="530">
        <v>0</v>
      </c>
      <c r="AB196" s="179">
        <v>0</v>
      </c>
      <c r="AC196" s="179">
        <v>0</v>
      </c>
      <c r="AD196" s="179">
        <v>0</v>
      </c>
      <c r="AE196" s="179">
        <v>0</v>
      </c>
      <c r="AF196" s="179">
        <v>0</v>
      </c>
      <c r="AG196" s="179">
        <v>0</v>
      </c>
      <c r="AH196" s="179">
        <v>413476000</v>
      </c>
      <c r="AI196" s="180" t="s">
        <v>478</v>
      </c>
      <c r="AJ196" s="180" t="s">
        <v>55</v>
      </c>
      <c r="AK196" s="3" t="s">
        <v>233</v>
      </c>
      <c r="AL196" s="551" t="s">
        <v>1502</v>
      </c>
      <c r="AM196" s="174" t="e">
        <v>#REF!</v>
      </c>
      <c r="AN196" s="174" t="e">
        <v>#REF!</v>
      </c>
    </row>
    <row r="197" spans="1:40" s="174" customFormat="1" ht="15" customHeight="1" outlineLevel="2" x14ac:dyDescent="0.25">
      <c r="A197" s="176">
        <v>31</v>
      </c>
      <c r="B197" s="176" t="s">
        <v>67</v>
      </c>
      <c r="C197" s="176" t="s">
        <v>65</v>
      </c>
      <c r="D197" s="176" t="s">
        <v>230</v>
      </c>
      <c r="E197" s="176" t="s">
        <v>231</v>
      </c>
      <c r="F197" s="176" t="s">
        <v>51</v>
      </c>
      <c r="G197" s="176" t="s">
        <v>98</v>
      </c>
      <c r="H197" s="177">
        <v>30437675</v>
      </c>
      <c r="I197" s="531" t="s">
        <v>1688</v>
      </c>
      <c r="J197" s="531" t="s">
        <v>1689</v>
      </c>
      <c r="K197" s="531"/>
      <c r="L197" s="531">
        <v>31</v>
      </c>
      <c r="M197" s="531" t="s">
        <v>231</v>
      </c>
      <c r="N197" s="531"/>
      <c r="O197" s="531" t="e">
        <v>#REF!</v>
      </c>
      <c r="P197" s="176" t="s">
        <v>267</v>
      </c>
      <c r="Q197" s="178">
        <v>548000000</v>
      </c>
      <c r="R197" s="179">
        <v>0</v>
      </c>
      <c r="S197" s="179">
        <v>0</v>
      </c>
      <c r="T197" s="530">
        <v>0</v>
      </c>
      <c r="U197" s="530">
        <v>0</v>
      </c>
      <c r="V197" s="530">
        <v>0</v>
      </c>
      <c r="W197" s="530">
        <v>0</v>
      </c>
      <c r="X197" s="530">
        <v>0</v>
      </c>
      <c r="Y197" s="530">
        <v>0</v>
      </c>
      <c r="Z197" s="530">
        <v>0</v>
      </c>
      <c r="AA197" s="530">
        <v>0</v>
      </c>
      <c r="AB197" s="179">
        <v>0</v>
      </c>
      <c r="AC197" s="179">
        <v>0</v>
      </c>
      <c r="AD197" s="179">
        <v>0</v>
      </c>
      <c r="AE197" s="179">
        <v>0</v>
      </c>
      <c r="AF197" s="179">
        <v>0</v>
      </c>
      <c r="AG197" s="179">
        <v>0</v>
      </c>
      <c r="AH197" s="179">
        <v>548000000</v>
      </c>
      <c r="AI197" s="180" t="s">
        <v>104</v>
      </c>
      <c r="AJ197" s="180" t="s">
        <v>55</v>
      </c>
      <c r="AK197" s="3"/>
      <c r="AL197" s="551" t="s">
        <v>1502</v>
      </c>
      <c r="AM197" s="174" t="e">
        <v>#REF!</v>
      </c>
      <c r="AN197" s="174" t="e">
        <v>#REF!</v>
      </c>
    </row>
    <row r="198" spans="1:40" s="174" customFormat="1" ht="15" customHeight="1" outlineLevel="2" x14ac:dyDescent="0.25">
      <c r="A198" s="176">
        <v>31</v>
      </c>
      <c r="B198" s="176" t="s">
        <v>67</v>
      </c>
      <c r="C198" s="176" t="s">
        <v>49</v>
      </c>
      <c r="D198" s="176" t="s">
        <v>230</v>
      </c>
      <c r="E198" s="176" t="s">
        <v>231</v>
      </c>
      <c r="F198" s="176" t="s">
        <v>51</v>
      </c>
      <c r="G198" s="176" t="s">
        <v>98</v>
      </c>
      <c r="H198" s="177">
        <v>30080922</v>
      </c>
      <c r="I198" s="531" t="s">
        <v>2279</v>
      </c>
      <c r="J198" s="531" t="s">
        <v>2280</v>
      </c>
      <c r="K198" s="531"/>
      <c r="L198" s="531"/>
      <c r="M198" s="531"/>
      <c r="N198" s="531"/>
      <c r="O198" s="531"/>
      <c r="P198" s="176" t="s">
        <v>2269</v>
      </c>
      <c r="Q198" s="178">
        <v>23524000</v>
      </c>
      <c r="R198" s="179">
        <v>0</v>
      </c>
      <c r="S198" s="179">
        <v>0</v>
      </c>
      <c r="T198" s="530">
        <v>0</v>
      </c>
      <c r="U198" s="530">
        <v>0</v>
      </c>
      <c r="V198" s="530">
        <v>0</v>
      </c>
      <c r="W198" s="530">
        <v>0</v>
      </c>
      <c r="X198" s="530">
        <v>0</v>
      </c>
      <c r="Y198" s="530">
        <v>0</v>
      </c>
      <c r="Z198" s="530">
        <v>0</v>
      </c>
      <c r="AA198" s="530">
        <v>0</v>
      </c>
      <c r="AB198" s="179">
        <v>0</v>
      </c>
      <c r="AC198" s="179"/>
      <c r="AD198" s="179">
        <v>0</v>
      </c>
      <c r="AE198" s="179">
        <v>0</v>
      </c>
      <c r="AF198" s="179">
        <v>0</v>
      </c>
      <c r="AG198" s="179">
        <v>0</v>
      </c>
      <c r="AH198" s="179">
        <v>23524000</v>
      </c>
      <c r="AI198" s="180" t="s">
        <v>264</v>
      </c>
      <c r="AJ198" s="180" t="s">
        <v>55</v>
      </c>
      <c r="AK198" s="3"/>
      <c r="AL198" s="551" t="s">
        <v>1502</v>
      </c>
      <c r="AN198" s="174" t="e">
        <v>#REF!</v>
      </c>
    </row>
    <row r="199" spans="1:40" s="174" customFormat="1" ht="15" customHeight="1" outlineLevel="2" x14ac:dyDescent="0.25">
      <c r="A199" s="176">
        <v>31</v>
      </c>
      <c r="B199" s="176" t="s">
        <v>67</v>
      </c>
      <c r="C199" s="176" t="s">
        <v>65</v>
      </c>
      <c r="D199" s="176" t="s">
        <v>230</v>
      </c>
      <c r="E199" s="176" t="s">
        <v>231</v>
      </c>
      <c r="F199" s="176" t="s">
        <v>51</v>
      </c>
      <c r="G199" s="176" t="s">
        <v>52</v>
      </c>
      <c r="H199" s="177">
        <v>30127010</v>
      </c>
      <c r="I199" s="531" t="s">
        <v>1690</v>
      </c>
      <c r="J199" s="531" t="s">
        <v>1691</v>
      </c>
      <c r="K199" s="531"/>
      <c r="L199" s="531">
        <v>31</v>
      </c>
      <c r="M199" s="531" t="s">
        <v>231</v>
      </c>
      <c r="N199" s="531"/>
      <c r="O199" s="531" t="e">
        <v>#REF!</v>
      </c>
      <c r="P199" s="176" t="s">
        <v>268</v>
      </c>
      <c r="Q199" s="178">
        <v>2515811000</v>
      </c>
      <c r="R199" s="179">
        <v>0</v>
      </c>
      <c r="S199" s="179">
        <v>0</v>
      </c>
      <c r="T199" s="530">
        <v>0</v>
      </c>
      <c r="U199" s="530">
        <v>0</v>
      </c>
      <c r="V199" s="530">
        <v>0</v>
      </c>
      <c r="W199" s="530">
        <v>0</v>
      </c>
      <c r="X199" s="530">
        <v>0</v>
      </c>
      <c r="Y199" s="530">
        <v>0</v>
      </c>
      <c r="Z199" s="530">
        <v>0</v>
      </c>
      <c r="AA199" s="530">
        <v>0</v>
      </c>
      <c r="AB199" s="179">
        <v>0</v>
      </c>
      <c r="AC199" s="179">
        <v>0</v>
      </c>
      <c r="AD199" s="179">
        <v>0</v>
      </c>
      <c r="AE199" s="179">
        <v>0</v>
      </c>
      <c r="AF199" s="179">
        <v>0</v>
      </c>
      <c r="AG199" s="179">
        <v>0</v>
      </c>
      <c r="AH199" s="179">
        <v>2515811000</v>
      </c>
      <c r="AI199" s="180" t="s">
        <v>104</v>
      </c>
      <c r="AJ199" s="180" t="s">
        <v>55</v>
      </c>
      <c r="AK199" s="3"/>
      <c r="AL199" s="551" t="s">
        <v>1502</v>
      </c>
      <c r="AM199" s="174" t="e">
        <v>#REF!</v>
      </c>
      <c r="AN199" s="174" t="e">
        <v>#REF!</v>
      </c>
    </row>
    <row r="200" spans="1:40" ht="15" customHeight="1" outlineLevel="2" x14ac:dyDescent="0.25">
      <c r="A200" s="4"/>
      <c r="B200" s="4"/>
      <c r="C200" s="4"/>
      <c r="D200" s="4"/>
      <c r="E200" s="4"/>
      <c r="F200" s="4"/>
      <c r="G200" s="4"/>
      <c r="H200" s="7"/>
      <c r="I200" s="7"/>
      <c r="J200" s="7"/>
      <c r="K200" s="7"/>
      <c r="L200" s="7"/>
      <c r="M200" s="7"/>
      <c r="N200" s="7"/>
      <c r="O200" s="7"/>
      <c r="P200" s="10" t="s">
        <v>105</v>
      </c>
      <c r="Q200" s="17">
        <v>3560547000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7">
        <v>0</v>
      </c>
      <c r="Z200" s="17">
        <v>0</v>
      </c>
      <c r="AA200" s="17">
        <v>0</v>
      </c>
      <c r="AB200" s="17">
        <v>0</v>
      </c>
      <c r="AC200" s="17">
        <v>0</v>
      </c>
      <c r="AD200" s="17">
        <v>0</v>
      </c>
      <c r="AE200" s="17">
        <v>0</v>
      </c>
      <c r="AF200" s="17">
        <v>0</v>
      </c>
      <c r="AG200" s="17">
        <v>0</v>
      </c>
      <c r="AH200" s="17">
        <v>3560547000</v>
      </c>
      <c r="AI200" s="28"/>
      <c r="AJ200" s="28"/>
      <c r="AM200" s="174" t="e">
        <v>#REF!</v>
      </c>
    </row>
    <row r="201" spans="1:40" ht="15" customHeight="1" outlineLevel="2" x14ac:dyDescent="0.25">
      <c r="A201" s="521"/>
      <c r="B201" s="521"/>
      <c r="C201" s="521"/>
      <c r="D201" s="521"/>
      <c r="E201" s="521"/>
      <c r="F201" s="521"/>
      <c r="G201" s="521"/>
      <c r="H201" s="522"/>
      <c r="I201" s="522"/>
      <c r="J201" s="522"/>
      <c r="K201" s="522"/>
      <c r="L201" s="522"/>
      <c r="M201" s="522"/>
      <c r="N201" s="522"/>
      <c r="O201" s="522"/>
      <c r="P201" s="521"/>
      <c r="Q201" s="527"/>
      <c r="R201" s="526"/>
      <c r="S201" s="526"/>
      <c r="T201" s="526"/>
      <c r="U201" s="526"/>
      <c r="V201" s="526"/>
      <c r="W201" s="526"/>
      <c r="X201" s="526"/>
      <c r="Y201" s="526"/>
      <c r="Z201" s="526"/>
      <c r="AA201" s="526"/>
      <c r="AB201" s="526"/>
      <c r="AC201" s="526"/>
      <c r="AD201" s="526"/>
      <c r="AE201" s="526"/>
      <c r="AF201" s="526"/>
      <c r="AG201" s="526"/>
      <c r="AH201" s="526"/>
      <c r="AI201" s="524"/>
      <c r="AJ201" s="524"/>
      <c r="AM201" s="174" t="e">
        <v>#REF!</v>
      </c>
    </row>
    <row r="202" spans="1:40" ht="18.75" customHeight="1" outlineLevel="1" x14ac:dyDescent="0.3">
      <c r="A202" s="521"/>
      <c r="B202" s="521"/>
      <c r="C202" s="521"/>
      <c r="D202" s="521"/>
      <c r="E202" s="520"/>
      <c r="F202" s="521"/>
      <c r="G202" s="521"/>
      <c r="H202" s="522"/>
      <c r="I202" s="522"/>
      <c r="J202" s="522"/>
      <c r="K202" s="522"/>
      <c r="L202" s="522"/>
      <c r="M202" s="522"/>
      <c r="N202" s="522"/>
      <c r="O202" s="522"/>
      <c r="P202" s="26" t="s">
        <v>271</v>
      </c>
      <c r="Q202" s="27">
        <v>38258100762</v>
      </c>
      <c r="R202" s="27">
        <v>18305494113</v>
      </c>
      <c r="S202" s="27">
        <v>3797047036</v>
      </c>
      <c r="T202" s="27">
        <v>13163116</v>
      </c>
      <c r="U202" s="27">
        <v>180842917</v>
      </c>
      <c r="V202" s="27">
        <v>175986453</v>
      </c>
      <c r="W202" s="27">
        <v>369992486</v>
      </c>
      <c r="X202" s="27">
        <v>181290316</v>
      </c>
      <c r="Y202" s="27">
        <v>627404294</v>
      </c>
      <c r="Z202" s="27">
        <v>505613548</v>
      </c>
      <c r="AA202" s="27">
        <v>1314308158</v>
      </c>
      <c r="AB202" s="27">
        <v>1684300644</v>
      </c>
      <c r="AC202" s="27">
        <v>33120636</v>
      </c>
      <c r="AD202" s="27">
        <v>248867410</v>
      </c>
      <c r="AE202" s="27">
        <v>309925343</v>
      </c>
      <c r="AF202" s="27">
        <v>2276214033</v>
      </c>
      <c r="AG202" s="27">
        <v>1520833003</v>
      </c>
      <c r="AH202" s="27">
        <v>16155559613</v>
      </c>
      <c r="AI202" s="524"/>
      <c r="AJ202" s="524"/>
      <c r="AM202" s="174" t="e">
        <v>#REF!</v>
      </c>
    </row>
    <row r="203" spans="1:40" ht="15" customHeight="1" outlineLevel="1" x14ac:dyDescent="0.25">
      <c r="A203" s="521"/>
      <c r="B203" s="521"/>
      <c r="C203" s="521"/>
      <c r="D203" s="521"/>
      <c r="E203" s="520"/>
      <c r="F203" s="521"/>
      <c r="G203" s="521"/>
      <c r="H203" s="522"/>
      <c r="I203" s="522"/>
      <c r="J203" s="522"/>
      <c r="K203" s="522"/>
      <c r="L203" s="522"/>
      <c r="M203" s="522"/>
      <c r="N203" s="522"/>
      <c r="O203" s="522"/>
      <c r="P203" s="520"/>
      <c r="Q203" s="518"/>
      <c r="R203" s="519"/>
      <c r="S203" s="519"/>
      <c r="T203" s="519"/>
      <c r="U203" s="519"/>
      <c r="V203" s="519"/>
      <c r="W203" s="519"/>
      <c r="X203" s="519"/>
      <c r="Y203" s="519"/>
      <c r="Z203" s="519"/>
      <c r="AA203" s="519"/>
      <c r="AB203" s="519"/>
      <c r="AC203" s="519"/>
      <c r="AD203" s="519"/>
      <c r="AE203" s="519"/>
      <c r="AF203" s="519"/>
      <c r="AG203" s="519"/>
      <c r="AH203" s="519"/>
      <c r="AI203" s="524"/>
      <c r="AJ203" s="524"/>
      <c r="AM203" s="174" t="e">
        <v>#REF!</v>
      </c>
    </row>
    <row r="204" spans="1:40" ht="26.25" customHeight="1" outlineLevel="1" x14ac:dyDescent="0.4">
      <c r="A204" s="521"/>
      <c r="B204" s="521"/>
      <c r="C204" s="521"/>
      <c r="D204" s="521"/>
      <c r="E204" s="520"/>
      <c r="F204" s="521"/>
      <c r="G204" s="521"/>
      <c r="H204" s="522"/>
      <c r="I204" s="522"/>
      <c r="J204" s="522"/>
      <c r="K204" s="522"/>
      <c r="L204" s="522"/>
      <c r="M204" s="522"/>
      <c r="N204" s="522"/>
      <c r="O204" s="522"/>
      <c r="P204" s="35" t="s">
        <v>272</v>
      </c>
      <c r="Q204" s="518"/>
      <c r="R204" s="519"/>
      <c r="S204" s="519"/>
      <c r="T204" s="519"/>
      <c r="U204" s="519"/>
      <c r="V204" s="519"/>
      <c r="W204" s="519"/>
      <c r="X204" s="519"/>
      <c r="Y204" s="519"/>
      <c r="Z204" s="519"/>
      <c r="AA204" s="519"/>
      <c r="AB204" s="519"/>
      <c r="AC204" s="519"/>
      <c r="AD204" s="519"/>
      <c r="AE204" s="519"/>
      <c r="AF204" s="519"/>
      <c r="AG204" s="519"/>
      <c r="AH204" s="519"/>
      <c r="AI204" s="524"/>
      <c r="AJ204" s="524"/>
      <c r="AM204" s="174" t="e">
        <v>#REF!</v>
      </c>
    </row>
    <row r="205" spans="1:40" ht="15" customHeight="1" outlineLevel="1" x14ac:dyDescent="0.25">
      <c r="A205" s="521"/>
      <c r="B205" s="521"/>
      <c r="C205" s="521"/>
      <c r="D205" s="521"/>
      <c r="E205" s="520"/>
      <c r="F205" s="521"/>
      <c r="G205" s="521"/>
      <c r="H205" s="522"/>
      <c r="I205" s="522"/>
      <c r="J205" s="522"/>
      <c r="K205" s="522"/>
      <c r="L205" s="522"/>
      <c r="M205" s="522"/>
      <c r="N205" s="522"/>
      <c r="O205" s="522"/>
      <c r="P205" s="11" t="s">
        <v>47</v>
      </c>
      <c r="Q205" s="518"/>
      <c r="R205" s="519"/>
      <c r="S205" s="519"/>
      <c r="T205" s="519"/>
      <c r="U205" s="519"/>
      <c r="V205" s="519"/>
      <c r="W205" s="519"/>
      <c r="X205" s="519"/>
      <c r="Y205" s="519"/>
      <c r="Z205" s="519"/>
      <c r="AA205" s="519"/>
      <c r="AB205" s="519"/>
      <c r="AC205" s="519"/>
      <c r="AD205" s="519"/>
      <c r="AE205" s="519"/>
      <c r="AF205" s="519"/>
      <c r="AG205" s="519"/>
      <c r="AH205" s="519"/>
      <c r="AI205" s="524"/>
      <c r="AJ205" s="524"/>
      <c r="AM205" s="174" t="e">
        <v>#REF!</v>
      </c>
    </row>
    <row r="206" spans="1:40" s="174" customFormat="1" ht="15" customHeight="1" outlineLevel="2" x14ac:dyDescent="0.25">
      <c r="A206" s="176">
        <v>31</v>
      </c>
      <c r="B206" s="176" t="s">
        <v>48</v>
      </c>
      <c r="C206" s="176" t="s">
        <v>88</v>
      </c>
      <c r="D206" s="176" t="s">
        <v>230</v>
      </c>
      <c r="E206" s="176" t="s">
        <v>273</v>
      </c>
      <c r="F206" s="176" t="s">
        <v>58</v>
      </c>
      <c r="G206" s="176" t="s">
        <v>52</v>
      </c>
      <c r="H206" s="177">
        <v>20086686</v>
      </c>
      <c r="I206" s="531" t="s">
        <v>1692</v>
      </c>
      <c r="J206" s="531" t="s">
        <v>1693</v>
      </c>
      <c r="K206" s="531"/>
      <c r="L206" s="531">
        <v>31</v>
      </c>
      <c r="M206" s="531" t="s">
        <v>273</v>
      </c>
      <c r="N206" s="531"/>
      <c r="O206" s="531" t="e">
        <v>#REF!</v>
      </c>
      <c r="P206" s="176" t="s">
        <v>274</v>
      </c>
      <c r="Q206" s="178">
        <v>7033944000</v>
      </c>
      <c r="R206" s="179">
        <v>95882250</v>
      </c>
      <c r="S206" s="179">
        <v>74234000</v>
      </c>
      <c r="T206" s="530">
        <v>0</v>
      </c>
      <c r="U206" s="530">
        <v>0</v>
      </c>
      <c r="V206" s="530">
        <v>0</v>
      </c>
      <c r="W206" s="530">
        <v>0</v>
      </c>
      <c r="X206" s="530">
        <v>0</v>
      </c>
      <c r="Y206" s="530">
        <v>0</v>
      </c>
      <c r="Z206" s="530">
        <v>0</v>
      </c>
      <c r="AA206" s="530">
        <v>0</v>
      </c>
      <c r="AB206" s="179">
        <v>0</v>
      </c>
      <c r="AC206" s="179">
        <v>0</v>
      </c>
      <c r="AD206" s="179">
        <v>0</v>
      </c>
      <c r="AE206" s="179">
        <v>0</v>
      </c>
      <c r="AF206" s="179">
        <v>0</v>
      </c>
      <c r="AG206" s="179">
        <v>74234000</v>
      </c>
      <c r="AH206" s="179">
        <v>6863827750</v>
      </c>
      <c r="AI206" s="180" t="s">
        <v>54</v>
      </c>
      <c r="AJ206" s="180" t="s">
        <v>55</v>
      </c>
      <c r="AK206" s="3" t="s">
        <v>237</v>
      </c>
      <c r="AL206" s="551" t="s">
        <v>1419</v>
      </c>
      <c r="AM206" s="174" t="e">
        <v>#REF!</v>
      </c>
      <c r="AN206" s="174" t="e">
        <v>#REF!</v>
      </c>
    </row>
    <row r="207" spans="1:40" s="174" customFormat="1" ht="15" customHeight="1" outlineLevel="2" x14ac:dyDescent="0.25">
      <c r="A207" s="176">
        <v>31</v>
      </c>
      <c r="B207" s="176" t="s">
        <v>57</v>
      </c>
      <c r="C207" s="176" t="s">
        <v>65</v>
      </c>
      <c r="D207" s="176" t="s">
        <v>230</v>
      </c>
      <c r="E207" s="176" t="s">
        <v>273</v>
      </c>
      <c r="F207" s="176" t="s">
        <v>51</v>
      </c>
      <c r="G207" s="176" t="s">
        <v>52</v>
      </c>
      <c r="H207" s="177">
        <v>30115349</v>
      </c>
      <c r="I207" s="531" t="s">
        <v>1694</v>
      </c>
      <c r="J207" s="531" t="s">
        <v>1695</v>
      </c>
      <c r="K207" s="531"/>
      <c r="L207" s="531">
        <v>31</v>
      </c>
      <c r="M207" s="531" t="s">
        <v>273</v>
      </c>
      <c r="N207" s="531"/>
      <c r="O207" s="531" t="e">
        <v>#REF!</v>
      </c>
      <c r="P207" s="176" t="s">
        <v>276</v>
      </c>
      <c r="Q207" s="178">
        <v>729404270</v>
      </c>
      <c r="R207" s="179">
        <v>3001000</v>
      </c>
      <c r="S207" s="179">
        <v>649389997</v>
      </c>
      <c r="T207" s="530">
        <v>0</v>
      </c>
      <c r="U207" s="530">
        <v>0</v>
      </c>
      <c r="V207" s="530">
        <v>149999999</v>
      </c>
      <c r="W207" s="530">
        <v>149999999</v>
      </c>
      <c r="X207" s="530">
        <v>142299999</v>
      </c>
      <c r="Y207" s="530">
        <v>77990000</v>
      </c>
      <c r="Z207" s="530">
        <v>122299999</v>
      </c>
      <c r="AA207" s="530">
        <v>342589998</v>
      </c>
      <c r="AB207" s="179">
        <v>492589997</v>
      </c>
      <c r="AC207" s="179">
        <v>45300001</v>
      </c>
      <c r="AD207" s="179">
        <v>17300002</v>
      </c>
      <c r="AE207" s="179">
        <v>0</v>
      </c>
      <c r="AF207" s="179">
        <v>555190000</v>
      </c>
      <c r="AG207" s="179">
        <v>94199997</v>
      </c>
      <c r="AH207" s="179">
        <v>77013273</v>
      </c>
      <c r="AI207" s="180" t="s">
        <v>54</v>
      </c>
      <c r="AJ207" s="180" t="s">
        <v>55</v>
      </c>
      <c r="AK207" s="3" t="s">
        <v>199</v>
      </c>
      <c r="AL207" s="551" t="s">
        <v>1468</v>
      </c>
      <c r="AM207" s="174" t="e">
        <v>#REF!</v>
      </c>
      <c r="AN207" s="174" t="e">
        <v>#REF!</v>
      </c>
    </row>
    <row r="208" spans="1:40" s="174" customFormat="1" ht="15" customHeight="1" outlineLevel="2" x14ac:dyDescent="0.25">
      <c r="A208" s="176">
        <v>31</v>
      </c>
      <c r="B208" s="176" t="s">
        <v>48</v>
      </c>
      <c r="C208" s="176" t="s">
        <v>83</v>
      </c>
      <c r="D208" s="176" t="s">
        <v>230</v>
      </c>
      <c r="E208" s="176" t="s">
        <v>273</v>
      </c>
      <c r="F208" s="176" t="s">
        <v>58</v>
      </c>
      <c r="G208" s="176" t="s">
        <v>52</v>
      </c>
      <c r="H208" s="177">
        <v>30087299</v>
      </c>
      <c r="I208" s="531" t="s">
        <v>1696</v>
      </c>
      <c r="J208" s="531" t="s">
        <v>1697</v>
      </c>
      <c r="K208" s="531"/>
      <c r="L208" s="531">
        <v>31</v>
      </c>
      <c r="M208" s="531" t="s">
        <v>273</v>
      </c>
      <c r="N208" s="531"/>
      <c r="O208" s="531" t="e">
        <v>#REF!</v>
      </c>
      <c r="P208" s="176" t="s">
        <v>277</v>
      </c>
      <c r="Q208" s="178">
        <v>1136464000</v>
      </c>
      <c r="R208" s="179">
        <v>0</v>
      </c>
      <c r="S208" s="179">
        <v>659048005</v>
      </c>
      <c r="T208" s="530">
        <v>0</v>
      </c>
      <c r="U208" s="530">
        <v>0</v>
      </c>
      <c r="V208" s="530">
        <v>0</v>
      </c>
      <c r="W208" s="530">
        <v>0</v>
      </c>
      <c r="X208" s="530">
        <v>0</v>
      </c>
      <c r="Y208" s="530">
        <v>75956162</v>
      </c>
      <c r="Z208" s="530">
        <v>74681844</v>
      </c>
      <c r="AA208" s="530">
        <v>150638006</v>
      </c>
      <c r="AB208" s="179">
        <v>150638006</v>
      </c>
      <c r="AC208" s="179">
        <v>98201509</v>
      </c>
      <c r="AD208" s="179">
        <v>100912728</v>
      </c>
      <c r="AE208" s="179">
        <v>0</v>
      </c>
      <c r="AF208" s="179">
        <v>349752243</v>
      </c>
      <c r="AG208" s="179">
        <v>309295762</v>
      </c>
      <c r="AH208" s="179">
        <v>477415995</v>
      </c>
      <c r="AI208" s="180" t="s">
        <v>54</v>
      </c>
      <c r="AJ208" s="180" t="s">
        <v>55</v>
      </c>
      <c r="AK208" s="3" t="s">
        <v>237</v>
      </c>
      <c r="AL208" s="551" t="s">
        <v>1412</v>
      </c>
      <c r="AM208" s="174" t="e">
        <v>#REF!</v>
      </c>
      <c r="AN208" s="174" t="e">
        <v>#REF!</v>
      </c>
    </row>
    <row r="209" spans="1:40" ht="15" customHeight="1" outlineLevel="2" x14ac:dyDescent="0.25">
      <c r="A209" s="4"/>
      <c r="B209" s="4"/>
      <c r="C209" s="4"/>
      <c r="D209" s="4"/>
      <c r="E209" s="4"/>
      <c r="F209" s="4"/>
      <c r="G209" s="4"/>
      <c r="H209" s="7"/>
      <c r="I209" s="7"/>
      <c r="J209" s="7"/>
      <c r="K209" s="7"/>
      <c r="L209" s="7"/>
      <c r="M209" s="7"/>
      <c r="N209" s="7"/>
      <c r="O209" s="7"/>
      <c r="P209" s="10" t="s">
        <v>73</v>
      </c>
      <c r="Q209" s="17">
        <v>8899812270</v>
      </c>
      <c r="R209" s="17">
        <v>98883250</v>
      </c>
      <c r="S209" s="17">
        <v>1382672002</v>
      </c>
      <c r="T209" s="17">
        <v>0</v>
      </c>
      <c r="U209" s="17">
        <v>0</v>
      </c>
      <c r="V209" s="17">
        <v>149999999</v>
      </c>
      <c r="W209" s="17">
        <v>149999999</v>
      </c>
      <c r="X209" s="17">
        <v>142299999</v>
      </c>
      <c r="Y209" s="17">
        <v>153946162</v>
      </c>
      <c r="Z209" s="17">
        <v>196981843</v>
      </c>
      <c r="AA209" s="17">
        <v>493228004</v>
      </c>
      <c r="AB209" s="17">
        <v>643228003</v>
      </c>
      <c r="AC209" s="17">
        <v>143501510</v>
      </c>
      <c r="AD209" s="17">
        <v>118212730</v>
      </c>
      <c r="AE209" s="17">
        <v>0</v>
      </c>
      <c r="AF209" s="17">
        <v>904942243</v>
      </c>
      <c r="AG209" s="17">
        <v>477729759</v>
      </c>
      <c r="AH209" s="17">
        <v>7418257018</v>
      </c>
      <c r="AI209" s="28"/>
      <c r="AJ209" s="28"/>
      <c r="AM209" s="174" t="e">
        <v>#REF!</v>
      </c>
    </row>
    <row r="210" spans="1:40" ht="15" customHeight="1" outlineLevel="2" x14ac:dyDescent="0.25">
      <c r="A210" s="521"/>
      <c r="B210" s="521"/>
      <c r="C210" s="521"/>
      <c r="D210" s="521"/>
      <c r="E210" s="521"/>
      <c r="F210" s="521"/>
      <c r="G210" s="521"/>
      <c r="H210" s="522"/>
      <c r="I210" s="525"/>
      <c r="J210" s="525"/>
      <c r="K210" s="525"/>
      <c r="L210" s="525"/>
      <c r="M210" s="525"/>
      <c r="N210" s="525"/>
      <c r="O210" s="525"/>
      <c r="P210" s="520"/>
      <c r="Q210" s="518"/>
      <c r="R210" s="518"/>
      <c r="S210" s="518"/>
      <c r="T210" s="518"/>
      <c r="U210" s="518"/>
      <c r="V210" s="518"/>
      <c r="W210" s="518"/>
      <c r="X210" s="518"/>
      <c r="Y210" s="518"/>
      <c r="Z210" s="518"/>
      <c r="AA210" s="518"/>
      <c r="AB210" s="518"/>
      <c r="AC210" s="518"/>
      <c r="AD210" s="518"/>
      <c r="AE210" s="518"/>
      <c r="AF210" s="518"/>
      <c r="AG210" s="518"/>
      <c r="AH210" s="518"/>
      <c r="AI210" s="524"/>
      <c r="AJ210" s="524"/>
      <c r="AM210" s="174" t="e">
        <v>#REF!</v>
      </c>
    </row>
    <row r="211" spans="1:40" ht="15" customHeight="1" outlineLevel="2" x14ac:dyDescent="0.25">
      <c r="A211" s="521"/>
      <c r="B211" s="521"/>
      <c r="C211" s="521"/>
      <c r="D211" s="521"/>
      <c r="E211" s="521"/>
      <c r="F211" s="521"/>
      <c r="G211" s="521"/>
      <c r="H211" s="522"/>
      <c r="I211" s="525"/>
      <c r="J211" s="525"/>
      <c r="K211" s="525"/>
      <c r="L211" s="525"/>
      <c r="M211" s="525"/>
      <c r="N211" s="525"/>
      <c r="O211" s="525"/>
      <c r="P211" s="11" t="s">
        <v>129</v>
      </c>
      <c r="Q211" s="533"/>
      <c r="R211" s="533"/>
      <c r="S211" s="533"/>
      <c r="T211" s="533"/>
      <c r="U211" s="533"/>
      <c r="V211" s="533"/>
      <c r="W211" s="533"/>
      <c r="X211" s="533"/>
      <c r="Y211" s="533"/>
      <c r="Z211" s="533"/>
      <c r="AA211" s="533"/>
      <c r="AB211" s="533"/>
      <c r="AC211" s="533"/>
      <c r="AD211" s="533"/>
      <c r="AE211" s="533"/>
      <c r="AF211" s="533"/>
      <c r="AG211" s="533"/>
      <c r="AH211" s="533"/>
      <c r="AI211" s="535"/>
      <c r="AJ211" s="535"/>
      <c r="AM211" s="174" t="e">
        <v>#REF!</v>
      </c>
    </row>
    <row r="212" spans="1:40" s="174" customFormat="1" ht="15" customHeight="1" outlineLevel="2" x14ac:dyDescent="0.25">
      <c r="A212" s="176">
        <v>31</v>
      </c>
      <c r="B212" s="176" t="s">
        <v>48</v>
      </c>
      <c r="C212" s="176" t="s">
        <v>83</v>
      </c>
      <c r="D212" s="176" t="s">
        <v>230</v>
      </c>
      <c r="E212" s="176" t="s">
        <v>273</v>
      </c>
      <c r="F212" s="176" t="s">
        <v>197</v>
      </c>
      <c r="G212" s="176" t="s">
        <v>98</v>
      </c>
      <c r="H212" s="177">
        <v>30135967</v>
      </c>
      <c r="I212" s="531" t="s">
        <v>1698</v>
      </c>
      <c r="J212" s="531" t="s">
        <v>1699</v>
      </c>
      <c r="K212" s="531"/>
      <c r="L212" s="531">
        <v>31</v>
      </c>
      <c r="M212" s="531" t="s">
        <v>273</v>
      </c>
      <c r="N212" s="531"/>
      <c r="O212" s="531" t="e">
        <v>#REF!</v>
      </c>
      <c r="P212" s="176" t="s">
        <v>275</v>
      </c>
      <c r="Q212" s="178">
        <v>90000000</v>
      </c>
      <c r="R212" s="179">
        <v>67500000</v>
      </c>
      <c r="S212" s="179">
        <v>22500000</v>
      </c>
      <c r="T212" s="530">
        <v>0</v>
      </c>
      <c r="U212" s="530">
        <v>0</v>
      </c>
      <c r="V212" s="530">
        <v>0</v>
      </c>
      <c r="W212" s="530">
        <v>0</v>
      </c>
      <c r="X212" s="530">
        <v>0</v>
      </c>
      <c r="Y212" s="530">
        <v>0</v>
      </c>
      <c r="Z212" s="530">
        <v>22500000</v>
      </c>
      <c r="AA212" s="530">
        <v>22500000</v>
      </c>
      <c r="AB212" s="179">
        <v>22500000</v>
      </c>
      <c r="AC212" s="179">
        <v>0</v>
      </c>
      <c r="AD212" s="179">
        <v>0</v>
      </c>
      <c r="AE212" s="179">
        <v>0</v>
      </c>
      <c r="AF212" s="179">
        <v>22500000</v>
      </c>
      <c r="AG212" s="179">
        <v>0</v>
      </c>
      <c r="AH212" s="179">
        <v>0</v>
      </c>
      <c r="AI212" s="180" t="s">
        <v>131</v>
      </c>
      <c r="AJ212" s="180" t="s">
        <v>55</v>
      </c>
      <c r="AK212" s="3"/>
      <c r="AL212" s="551" t="s">
        <v>1402</v>
      </c>
      <c r="AM212" s="174" t="e">
        <v>#REF!</v>
      </c>
      <c r="AN212" s="174" t="e">
        <v>#REF!</v>
      </c>
    </row>
    <row r="213" spans="1:40" s="174" customFormat="1" ht="15" customHeight="1" outlineLevel="2" x14ac:dyDescent="0.25">
      <c r="A213" s="176">
        <v>29</v>
      </c>
      <c r="B213" s="176" t="s">
        <v>67</v>
      </c>
      <c r="C213" s="176" t="s">
        <v>83</v>
      </c>
      <c r="D213" s="176" t="s">
        <v>230</v>
      </c>
      <c r="E213" s="176" t="s">
        <v>273</v>
      </c>
      <c r="F213" s="176" t="s">
        <v>58</v>
      </c>
      <c r="G213" s="176" t="s">
        <v>52</v>
      </c>
      <c r="H213" s="177">
        <v>30465002</v>
      </c>
      <c r="I213" s="531" t="s">
        <v>1702</v>
      </c>
      <c r="J213" s="531" t="s">
        <v>1703</v>
      </c>
      <c r="K213" s="531"/>
      <c r="L213" s="531">
        <v>29</v>
      </c>
      <c r="M213" s="531" t="s">
        <v>273</v>
      </c>
      <c r="N213" s="531"/>
      <c r="O213" s="531" t="e">
        <v>#REF!</v>
      </c>
      <c r="P213" s="176" t="s">
        <v>279</v>
      </c>
      <c r="Q213" s="178">
        <v>215391561</v>
      </c>
      <c r="R213" s="179">
        <v>0</v>
      </c>
      <c r="S213" s="179">
        <v>215391561</v>
      </c>
      <c r="T213" s="530">
        <v>0</v>
      </c>
      <c r="U213" s="530">
        <v>0</v>
      </c>
      <c r="V213" s="530">
        <v>0</v>
      </c>
      <c r="W213" s="530">
        <v>0</v>
      </c>
      <c r="X213" s="530">
        <v>0</v>
      </c>
      <c r="Y213" s="530">
        <v>0</v>
      </c>
      <c r="Z213" s="530">
        <v>0</v>
      </c>
      <c r="AA213" s="530">
        <v>0</v>
      </c>
      <c r="AB213" s="179">
        <v>0</v>
      </c>
      <c r="AC213" s="179">
        <v>0</v>
      </c>
      <c r="AD213" s="179">
        <v>0</v>
      </c>
      <c r="AE213" s="179">
        <v>215391561</v>
      </c>
      <c r="AF213" s="179">
        <v>215391561</v>
      </c>
      <c r="AG213" s="179">
        <v>0</v>
      </c>
      <c r="AH213" s="179">
        <v>0</v>
      </c>
      <c r="AI213" s="180" t="s">
        <v>131</v>
      </c>
      <c r="AJ213" s="180" t="s">
        <v>64</v>
      </c>
      <c r="AK213" s="3"/>
      <c r="AL213" s="553" t="s">
        <v>1458</v>
      </c>
      <c r="AM213" s="174" t="e">
        <v>#REF!</v>
      </c>
      <c r="AN213" s="174" t="e">
        <v>#REF!</v>
      </c>
    </row>
    <row r="214" spans="1:40" ht="15" customHeight="1" outlineLevel="2" x14ac:dyDescent="0.25">
      <c r="A214" s="4"/>
      <c r="B214" s="4"/>
      <c r="C214" s="4"/>
      <c r="D214" s="4"/>
      <c r="E214" s="4"/>
      <c r="F214" s="4"/>
      <c r="G214" s="4"/>
      <c r="H214" s="7"/>
      <c r="P214" s="10" t="s">
        <v>133</v>
      </c>
      <c r="Q214" s="155">
        <v>305391561</v>
      </c>
      <c r="R214" s="155">
        <v>67500000</v>
      </c>
      <c r="S214" s="155">
        <v>237891561</v>
      </c>
      <c r="T214" s="155">
        <v>0</v>
      </c>
      <c r="U214" s="155">
        <v>0</v>
      </c>
      <c r="V214" s="155">
        <v>0</v>
      </c>
      <c r="W214" s="155">
        <v>0</v>
      </c>
      <c r="X214" s="155">
        <v>0</v>
      </c>
      <c r="Y214" s="155">
        <v>0</v>
      </c>
      <c r="Z214" s="155">
        <v>22500000</v>
      </c>
      <c r="AA214" s="155">
        <v>22500000</v>
      </c>
      <c r="AB214" s="155">
        <v>22500000</v>
      </c>
      <c r="AC214" s="155">
        <v>0</v>
      </c>
      <c r="AD214" s="155">
        <v>0</v>
      </c>
      <c r="AE214" s="155">
        <v>215391561</v>
      </c>
      <c r="AF214" s="155">
        <v>237891561</v>
      </c>
      <c r="AG214" s="155">
        <v>0</v>
      </c>
      <c r="AH214" s="155">
        <v>0</v>
      </c>
      <c r="AM214" s="174" t="e">
        <v>#REF!</v>
      </c>
    </row>
    <row r="215" spans="1:40" ht="15" customHeight="1" outlineLevel="2" x14ac:dyDescent="0.25">
      <c r="A215" s="521"/>
      <c r="B215" s="521"/>
      <c r="C215" s="521"/>
      <c r="D215" s="521"/>
      <c r="E215" s="521"/>
      <c r="F215" s="521"/>
      <c r="G215" s="521"/>
      <c r="H215" s="522"/>
      <c r="I215" s="525"/>
      <c r="J215" s="525"/>
      <c r="K215" s="525"/>
      <c r="L215" s="525"/>
      <c r="M215" s="525"/>
      <c r="N215" s="525"/>
      <c r="O215" s="525"/>
      <c r="P215" s="520"/>
      <c r="Q215" s="518"/>
      <c r="R215" s="518"/>
      <c r="S215" s="518"/>
      <c r="T215" s="518"/>
      <c r="U215" s="518"/>
      <c r="V215" s="518"/>
      <c r="W215" s="518"/>
      <c r="X215" s="518"/>
      <c r="Y215" s="518"/>
      <c r="Z215" s="518"/>
      <c r="AA215" s="518"/>
      <c r="AB215" s="518"/>
      <c r="AC215" s="518"/>
      <c r="AD215" s="518"/>
      <c r="AE215" s="518"/>
      <c r="AF215" s="518"/>
      <c r="AG215" s="518"/>
      <c r="AH215" s="518"/>
      <c r="AI215" s="524"/>
      <c r="AJ215" s="524"/>
      <c r="AM215" s="174" t="e">
        <v>#REF!</v>
      </c>
    </row>
    <row r="216" spans="1:40" ht="15" customHeight="1" outlineLevel="2" x14ac:dyDescent="0.25">
      <c r="A216" s="521"/>
      <c r="B216" s="521"/>
      <c r="C216" s="521"/>
      <c r="D216" s="521"/>
      <c r="E216" s="521"/>
      <c r="F216" s="521"/>
      <c r="G216" s="521"/>
      <c r="H216" s="522"/>
      <c r="I216" s="522"/>
      <c r="J216" s="522"/>
      <c r="K216" s="522"/>
      <c r="L216" s="522"/>
      <c r="M216" s="522"/>
      <c r="N216" s="522"/>
      <c r="O216" s="522"/>
      <c r="P216" s="11" t="s">
        <v>74</v>
      </c>
      <c r="Q216" s="527"/>
      <c r="R216" s="526"/>
      <c r="S216" s="526"/>
      <c r="T216" s="526"/>
      <c r="U216" s="526"/>
      <c r="V216" s="526"/>
      <c r="W216" s="526"/>
      <c r="X216" s="526"/>
      <c r="Y216" s="526"/>
      <c r="Z216" s="526"/>
      <c r="AA216" s="526"/>
      <c r="AB216" s="526"/>
      <c r="AC216" s="526"/>
      <c r="AD216" s="526"/>
      <c r="AE216" s="526"/>
      <c r="AF216" s="526"/>
      <c r="AG216" s="526"/>
      <c r="AH216" s="526"/>
      <c r="AI216" s="524"/>
      <c r="AJ216" s="524"/>
      <c r="AM216" s="174" t="e">
        <v>#REF!</v>
      </c>
    </row>
    <row r="217" spans="1:40" s="174" customFormat="1" ht="15" customHeight="1" outlineLevel="2" x14ac:dyDescent="0.25">
      <c r="A217" s="176">
        <v>31</v>
      </c>
      <c r="B217" s="176" t="s">
        <v>67</v>
      </c>
      <c r="C217" s="176" t="s">
        <v>65</v>
      </c>
      <c r="D217" s="176" t="s">
        <v>230</v>
      </c>
      <c r="E217" s="176" t="s">
        <v>273</v>
      </c>
      <c r="F217" s="176" t="s">
        <v>51</v>
      </c>
      <c r="G217" s="176" t="s">
        <v>52</v>
      </c>
      <c r="H217" s="177">
        <v>30480531</v>
      </c>
      <c r="I217" s="531" t="s">
        <v>1700</v>
      </c>
      <c r="J217" s="531" t="s">
        <v>1701</v>
      </c>
      <c r="K217" s="531"/>
      <c r="L217" s="531">
        <v>31</v>
      </c>
      <c r="M217" s="531" t="s">
        <v>273</v>
      </c>
      <c r="N217" s="531"/>
      <c r="O217" s="531" t="e">
        <v>#REF!</v>
      </c>
      <c r="P217" s="176" t="s">
        <v>281</v>
      </c>
      <c r="Q217" s="178">
        <v>469704000</v>
      </c>
      <c r="R217" s="179">
        <v>0</v>
      </c>
      <c r="S217" s="179">
        <v>83399750</v>
      </c>
      <c r="T217" s="530">
        <v>0</v>
      </c>
      <c r="U217" s="530">
        <v>0</v>
      </c>
      <c r="V217" s="530">
        <v>0</v>
      </c>
      <c r="W217" s="530">
        <v>0</v>
      </c>
      <c r="X217" s="530">
        <v>0</v>
      </c>
      <c r="Y217" s="530">
        <v>0</v>
      </c>
      <c r="Z217" s="530">
        <v>0</v>
      </c>
      <c r="AA217" s="530">
        <v>0</v>
      </c>
      <c r="AB217" s="179">
        <v>0</v>
      </c>
      <c r="AC217" s="179">
        <v>0</v>
      </c>
      <c r="AD217" s="179">
        <v>0</v>
      </c>
      <c r="AE217" s="179">
        <v>0</v>
      </c>
      <c r="AF217" s="179">
        <v>0</v>
      </c>
      <c r="AG217" s="179">
        <v>83399750</v>
      </c>
      <c r="AH217" s="179">
        <v>386304250</v>
      </c>
      <c r="AI217" s="180" t="s">
        <v>77</v>
      </c>
      <c r="AJ217" s="180" t="s">
        <v>55</v>
      </c>
      <c r="AK217" s="3"/>
      <c r="AL217" s="551" t="s">
        <v>1415</v>
      </c>
      <c r="AM217" s="174" t="e">
        <v>#REF!</v>
      </c>
      <c r="AN217" s="174" t="e">
        <v>#REF!</v>
      </c>
    </row>
    <row r="218" spans="1:40" ht="15" customHeight="1" outlineLevel="2" x14ac:dyDescent="0.25">
      <c r="A218" s="521"/>
      <c r="B218" s="521"/>
      <c r="C218" s="521"/>
      <c r="D218" s="521"/>
      <c r="E218" s="521"/>
      <c r="F218" s="521"/>
      <c r="G218" s="521"/>
      <c r="H218" s="522"/>
      <c r="I218" s="522"/>
      <c r="J218" s="522"/>
      <c r="K218" s="522"/>
      <c r="L218" s="522"/>
      <c r="M218" s="522"/>
      <c r="N218" s="522"/>
      <c r="O218" s="522"/>
      <c r="P218" s="10" t="s">
        <v>81</v>
      </c>
      <c r="Q218" s="17">
        <v>469704000</v>
      </c>
      <c r="R218" s="17">
        <v>0</v>
      </c>
      <c r="S218" s="17">
        <v>83399750</v>
      </c>
      <c r="T218" s="17">
        <v>0</v>
      </c>
      <c r="U218" s="17">
        <v>0</v>
      </c>
      <c r="V218" s="17">
        <v>0</v>
      </c>
      <c r="W218" s="17">
        <v>0</v>
      </c>
      <c r="X218" s="17">
        <v>0</v>
      </c>
      <c r="Y218" s="17">
        <v>0</v>
      </c>
      <c r="Z218" s="17">
        <v>0</v>
      </c>
      <c r="AA218" s="17">
        <v>0</v>
      </c>
      <c r="AB218" s="17">
        <v>0</v>
      </c>
      <c r="AC218" s="17">
        <v>0</v>
      </c>
      <c r="AD218" s="17">
        <v>0</v>
      </c>
      <c r="AE218" s="17">
        <v>0</v>
      </c>
      <c r="AF218" s="17">
        <v>0</v>
      </c>
      <c r="AG218" s="17">
        <v>83399750</v>
      </c>
      <c r="AH218" s="17">
        <v>386304250</v>
      </c>
      <c r="AI218" s="524"/>
      <c r="AJ218" s="524"/>
      <c r="AM218" s="174" t="e">
        <v>#REF!</v>
      </c>
    </row>
    <row r="219" spans="1:40" ht="15" customHeight="1" outlineLevel="2" x14ac:dyDescent="0.25">
      <c r="A219" s="521"/>
      <c r="B219" s="521"/>
      <c r="C219" s="521"/>
      <c r="D219" s="521"/>
      <c r="E219" s="521"/>
      <c r="F219" s="521"/>
      <c r="G219" s="521"/>
      <c r="H219" s="522"/>
      <c r="I219" s="522"/>
      <c r="J219" s="522"/>
      <c r="K219" s="522"/>
      <c r="L219" s="522"/>
      <c r="M219" s="522"/>
      <c r="N219" s="522"/>
      <c r="O219" s="522"/>
      <c r="P219" s="521"/>
      <c r="Q219" s="527"/>
      <c r="R219" s="526"/>
      <c r="S219" s="526"/>
      <c r="T219" s="526"/>
      <c r="U219" s="526"/>
      <c r="V219" s="526"/>
      <c r="W219" s="526"/>
      <c r="X219" s="526"/>
      <c r="Y219" s="526"/>
      <c r="Z219" s="526"/>
      <c r="AA219" s="526"/>
      <c r="AB219" s="526"/>
      <c r="AC219" s="526"/>
      <c r="AD219" s="526"/>
      <c r="AE219" s="526"/>
      <c r="AF219" s="526"/>
      <c r="AG219" s="526"/>
      <c r="AH219" s="526"/>
      <c r="AI219" s="524"/>
      <c r="AJ219" s="524"/>
      <c r="AM219" s="174" t="e">
        <v>#REF!</v>
      </c>
    </row>
    <row r="220" spans="1:40" ht="18.75" customHeight="1" outlineLevel="1" x14ac:dyDescent="0.3">
      <c r="A220" s="521"/>
      <c r="B220" s="521"/>
      <c r="C220" s="521"/>
      <c r="D220" s="521"/>
      <c r="E220" s="520"/>
      <c r="F220" s="521"/>
      <c r="G220" s="521"/>
      <c r="H220" s="522"/>
      <c r="I220" s="522"/>
      <c r="J220" s="522"/>
      <c r="K220" s="522"/>
      <c r="L220" s="522"/>
      <c r="M220" s="522"/>
      <c r="N220" s="522"/>
      <c r="O220" s="522"/>
      <c r="P220" s="26" t="s">
        <v>285</v>
      </c>
      <c r="Q220" s="27">
        <v>9674907831</v>
      </c>
      <c r="R220" s="27">
        <v>166383250</v>
      </c>
      <c r="S220" s="27">
        <v>1703963313</v>
      </c>
      <c r="T220" s="27">
        <v>0</v>
      </c>
      <c r="U220" s="27">
        <v>0</v>
      </c>
      <c r="V220" s="27">
        <v>149999999</v>
      </c>
      <c r="W220" s="27">
        <v>149999999</v>
      </c>
      <c r="X220" s="27">
        <v>142299999</v>
      </c>
      <c r="Y220" s="27">
        <v>153946162</v>
      </c>
      <c r="Z220" s="27">
        <v>219481843</v>
      </c>
      <c r="AA220" s="27">
        <v>515728004</v>
      </c>
      <c r="AB220" s="27">
        <v>665728003</v>
      </c>
      <c r="AC220" s="27">
        <v>143501510</v>
      </c>
      <c r="AD220" s="27">
        <v>118212730</v>
      </c>
      <c r="AE220" s="27">
        <v>215391561</v>
      </c>
      <c r="AF220" s="27">
        <v>1142833804</v>
      </c>
      <c r="AG220" s="27">
        <v>561129509</v>
      </c>
      <c r="AH220" s="27">
        <v>7804561268</v>
      </c>
      <c r="AI220" s="524"/>
      <c r="AJ220" s="524"/>
      <c r="AM220" s="174" t="e">
        <v>#REF!</v>
      </c>
    </row>
    <row r="221" spans="1:40" ht="15" customHeight="1" outlineLevel="1" x14ac:dyDescent="0.25">
      <c r="A221" s="521"/>
      <c r="B221" s="521"/>
      <c r="C221" s="521"/>
      <c r="D221" s="521"/>
      <c r="E221" s="520"/>
      <c r="F221" s="521"/>
      <c r="G221" s="521"/>
      <c r="H221" s="522"/>
      <c r="I221" s="522"/>
      <c r="J221" s="522"/>
      <c r="K221" s="522"/>
      <c r="L221" s="522"/>
      <c r="M221" s="522"/>
      <c r="N221" s="522"/>
      <c r="O221" s="522"/>
      <c r="P221" s="520"/>
      <c r="Q221" s="518"/>
      <c r="R221" s="519"/>
      <c r="S221" s="519"/>
      <c r="T221" s="519"/>
      <c r="U221" s="519"/>
      <c r="V221" s="519"/>
      <c r="W221" s="519"/>
      <c r="X221" s="519"/>
      <c r="Y221" s="519"/>
      <c r="Z221" s="519"/>
      <c r="AA221" s="519"/>
      <c r="AB221" s="519"/>
      <c r="AC221" s="519"/>
      <c r="AD221" s="519"/>
      <c r="AE221" s="519"/>
      <c r="AF221" s="519"/>
      <c r="AG221" s="519"/>
      <c r="AH221" s="519"/>
      <c r="AI221" s="524"/>
      <c r="AJ221" s="524"/>
      <c r="AM221" s="174" t="e">
        <v>#REF!</v>
      </c>
    </row>
    <row r="222" spans="1:40" ht="26.25" customHeight="1" outlineLevel="1" x14ac:dyDescent="0.4">
      <c r="A222" s="521"/>
      <c r="B222" s="521"/>
      <c r="C222" s="521"/>
      <c r="D222" s="521"/>
      <c r="E222" s="520"/>
      <c r="F222" s="521"/>
      <c r="G222" s="521"/>
      <c r="H222" s="522"/>
      <c r="I222" s="522"/>
      <c r="J222" s="522"/>
      <c r="K222" s="522"/>
      <c r="L222" s="522"/>
      <c r="M222" s="522"/>
      <c r="N222" s="522"/>
      <c r="O222" s="522"/>
      <c r="P222" s="35" t="s">
        <v>286</v>
      </c>
      <c r="Q222" s="518"/>
      <c r="R222" s="519"/>
      <c r="S222" s="519"/>
      <c r="T222" s="519"/>
      <c r="U222" s="519"/>
      <c r="V222" s="519"/>
      <c r="W222" s="519"/>
      <c r="X222" s="519"/>
      <c r="Y222" s="519"/>
      <c r="Z222" s="519"/>
      <c r="AA222" s="519"/>
      <c r="AB222" s="519"/>
      <c r="AC222" s="519"/>
      <c r="AD222" s="519"/>
      <c r="AE222" s="519"/>
      <c r="AF222" s="519"/>
      <c r="AG222" s="519"/>
      <c r="AH222" s="519"/>
      <c r="AI222" s="524"/>
      <c r="AJ222" s="524"/>
      <c r="AM222" s="174" t="e">
        <v>#REF!</v>
      </c>
    </row>
    <row r="223" spans="1:40" ht="15" customHeight="1" outlineLevel="1" x14ac:dyDescent="0.25">
      <c r="A223" s="521"/>
      <c r="B223" s="521"/>
      <c r="C223" s="521"/>
      <c r="D223" s="521"/>
      <c r="E223" s="520"/>
      <c r="F223" s="521"/>
      <c r="G223" s="521"/>
      <c r="H223" s="522"/>
      <c r="I223" s="522"/>
      <c r="J223" s="522"/>
      <c r="K223" s="522"/>
      <c r="L223" s="522"/>
      <c r="M223" s="522"/>
      <c r="N223" s="522"/>
      <c r="O223" s="522"/>
      <c r="P223" s="11" t="s">
        <v>47</v>
      </c>
      <c r="Q223" s="518"/>
      <c r="R223" s="519"/>
      <c r="S223" s="519"/>
      <c r="T223" s="519"/>
      <c r="U223" s="519"/>
      <c r="V223" s="519"/>
      <c r="W223" s="519"/>
      <c r="X223" s="519"/>
      <c r="Y223" s="519"/>
      <c r="Z223" s="519"/>
      <c r="AA223" s="519"/>
      <c r="AB223" s="519"/>
      <c r="AC223" s="519"/>
      <c r="AD223" s="519"/>
      <c r="AE223" s="519"/>
      <c r="AF223" s="519"/>
      <c r="AG223" s="519"/>
      <c r="AH223" s="519"/>
      <c r="AI223" s="524"/>
      <c r="AJ223" s="524"/>
      <c r="AM223" s="174" t="e">
        <v>#REF!</v>
      </c>
    </row>
    <row r="224" spans="1:40" s="174" customFormat="1" ht="15" customHeight="1" outlineLevel="2" x14ac:dyDescent="0.25">
      <c r="A224" s="176">
        <v>31</v>
      </c>
      <c r="B224" s="176" t="s">
        <v>48</v>
      </c>
      <c r="C224" s="176" t="s">
        <v>78</v>
      </c>
      <c r="D224" s="176" t="s">
        <v>230</v>
      </c>
      <c r="E224" s="176" t="s">
        <v>287</v>
      </c>
      <c r="F224" s="176" t="s">
        <v>288</v>
      </c>
      <c r="G224" s="176" t="s">
        <v>52</v>
      </c>
      <c r="H224" s="177">
        <v>30046830</v>
      </c>
      <c r="I224" s="531" t="s">
        <v>1704</v>
      </c>
      <c r="J224" s="531" t="s">
        <v>1705</v>
      </c>
      <c r="K224" s="531"/>
      <c r="L224" s="531">
        <v>31</v>
      </c>
      <c r="M224" s="531" t="s">
        <v>287</v>
      </c>
      <c r="N224" s="531"/>
      <c r="O224" s="531" t="e">
        <v>#REF!</v>
      </c>
      <c r="P224" s="177" t="s">
        <v>291</v>
      </c>
      <c r="Q224" s="178">
        <v>748449085</v>
      </c>
      <c r="R224" s="179">
        <v>713793031</v>
      </c>
      <c r="S224" s="179">
        <v>23316054</v>
      </c>
      <c r="T224" s="530">
        <v>0</v>
      </c>
      <c r="U224" s="530">
        <v>0</v>
      </c>
      <c r="V224" s="530">
        <v>4877054</v>
      </c>
      <c r="W224" s="530">
        <v>4877054</v>
      </c>
      <c r="X224" s="530">
        <v>0</v>
      </c>
      <c r="Y224" s="530">
        <v>0</v>
      </c>
      <c r="Z224" s="530">
        <v>0</v>
      </c>
      <c r="AA224" s="530">
        <v>0</v>
      </c>
      <c r="AB224" s="179">
        <v>4877054</v>
      </c>
      <c r="AC224" s="179">
        <v>0</v>
      </c>
      <c r="AD224" s="179">
        <v>0</v>
      </c>
      <c r="AE224" s="179">
        <v>7616000</v>
      </c>
      <c r="AF224" s="179">
        <v>12493054</v>
      </c>
      <c r="AG224" s="179">
        <v>10823000</v>
      </c>
      <c r="AH224" s="179">
        <v>11340000</v>
      </c>
      <c r="AI224" s="180" t="s">
        <v>54</v>
      </c>
      <c r="AJ224" s="180" t="s">
        <v>55</v>
      </c>
      <c r="AK224" s="3"/>
      <c r="AL224" s="551" t="s">
        <v>1470</v>
      </c>
      <c r="AM224" s="174" t="e">
        <v>#REF!</v>
      </c>
      <c r="AN224" s="174" t="e">
        <v>#REF!</v>
      </c>
    </row>
    <row r="225" spans="1:40" s="174" customFormat="1" ht="15" customHeight="1" outlineLevel="2" x14ac:dyDescent="0.25">
      <c r="A225" s="176">
        <v>29</v>
      </c>
      <c r="B225" s="176" t="s">
        <v>67</v>
      </c>
      <c r="C225" s="176" t="s">
        <v>83</v>
      </c>
      <c r="D225" s="176" t="s">
        <v>230</v>
      </c>
      <c r="E225" s="176" t="s">
        <v>287</v>
      </c>
      <c r="F225" s="176" t="s">
        <v>58</v>
      </c>
      <c r="G225" s="176" t="s">
        <v>52</v>
      </c>
      <c r="H225" s="177">
        <v>30329325</v>
      </c>
      <c r="I225" s="531" t="s">
        <v>1706</v>
      </c>
      <c r="J225" s="531" t="s">
        <v>1707</v>
      </c>
      <c r="K225" s="531"/>
      <c r="L225" s="531">
        <v>29</v>
      </c>
      <c r="M225" s="531" t="s">
        <v>287</v>
      </c>
      <c r="N225" s="531"/>
      <c r="O225" s="531" t="e">
        <v>#REF!</v>
      </c>
      <c r="P225" s="177" t="s">
        <v>1308</v>
      </c>
      <c r="Q225" s="178">
        <v>292147000</v>
      </c>
      <c r="R225" s="179">
        <v>0</v>
      </c>
      <c r="S225" s="179">
        <v>268226000</v>
      </c>
      <c r="T225" s="530">
        <v>0</v>
      </c>
      <c r="U225" s="530">
        <v>0</v>
      </c>
      <c r="V225" s="530">
        <v>0</v>
      </c>
      <c r="W225" s="530">
        <v>0</v>
      </c>
      <c r="X225" s="530">
        <v>0</v>
      </c>
      <c r="Y225" s="530">
        <v>0</v>
      </c>
      <c r="Z225" s="530">
        <v>127449000</v>
      </c>
      <c r="AA225" s="530">
        <v>127449000</v>
      </c>
      <c r="AB225" s="179">
        <v>127449000</v>
      </c>
      <c r="AC225" s="179">
        <v>0</v>
      </c>
      <c r="AD225" s="179">
        <v>0</v>
      </c>
      <c r="AE225" s="179">
        <v>140777000</v>
      </c>
      <c r="AF225" s="179">
        <v>268226000</v>
      </c>
      <c r="AG225" s="179">
        <v>0</v>
      </c>
      <c r="AH225" s="179">
        <v>23921000</v>
      </c>
      <c r="AI225" s="180" t="s">
        <v>54</v>
      </c>
      <c r="AJ225" s="180" t="s">
        <v>64</v>
      </c>
      <c r="AK225" s="3"/>
      <c r="AL225" s="551" t="s">
        <v>1471</v>
      </c>
      <c r="AM225" s="174" t="e">
        <v>#REF!</v>
      </c>
      <c r="AN225" s="174" t="e">
        <v>#REF!</v>
      </c>
    </row>
    <row r="226" spans="1:40" s="174" customFormat="1" ht="15" customHeight="1" outlineLevel="2" x14ac:dyDescent="0.25">
      <c r="A226" s="176">
        <v>31</v>
      </c>
      <c r="B226" s="176" t="s">
        <v>48</v>
      </c>
      <c r="C226" s="176" t="s">
        <v>112</v>
      </c>
      <c r="D226" s="176" t="s">
        <v>230</v>
      </c>
      <c r="E226" s="176" t="s">
        <v>287</v>
      </c>
      <c r="F226" s="176" t="s">
        <v>288</v>
      </c>
      <c r="G226" s="176" t="s">
        <v>98</v>
      </c>
      <c r="H226" s="177">
        <v>30131517</v>
      </c>
      <c r="I226" s="531" t="s">
        <v>1708</v>
      </c>
      <c r="J226" s="531" t="s">
        <v>1709</v>
      </c>
      <c r="K226" s="531"/>
      <c r="L226" s="531">
        <v>31</v>
      </c>
      <c r="M226" s="531" t="s">
        <v>287</v>
      </c>
      <c r="N226" s="531" t="s">
        <v>1006</v>
      </c>
      <c r="O226" s="531" t="e">
        <v>#REF!</v>
      </c>
      <c r="P226" s="176" t="s">
        <v>289</v>
      </c>
      <c r="Q226" s="178">
        <v>27000000</v>
      </c>
      <c r="R226" s="179">
        <v>5400000</v>
      </c>
      <c r="S226" s="179">
        <v>0</v>
      </c>
      <c r="T226" s="530">
        <v>0</v>
      </c>
      <c r="U226" s="530">
        <v>0</v>
      </c>
      <c r="V226" s="530">
        <v>0</v>
      </c>
      <c r="W226" s="530">
        <v>0</v>
      </c>
      <c r="X226" s="530">
        <v>0</v>
      </c>
      <c r="Y226" s="530">
        <v>0</v>
      </c>
      <c r="Z226" s="530">
        <v>0</v>
      </c>
      <c r="AA226" s="530">
        <v>0</v>
      </c>
      <c r="AB226" s="179">
        <v>0</v>
      </c>
      <c r="AC226" s="179">
        <v>0</v>
      </c>
      <c r="AD226" s="179">
        <v>0</v>
      </c>
      <c r="AE226" s="179">
        <v>0</v>
      </c>
      <c r="AF226" s="179">
        <v>0</v>
      </c>
      <c r="AG226" s="179">
        <v>0</v>
      </c>
      <c r="AH226" s="179">
        <v>21600000</v>
      </c>
      <c r="AI226" s="180" t="s">
        <v>413</v>
      </c>
      <c r="AJ226" s="180" t="s">
        <v>55</v>
      </c>
      <c r="AK226" s="3" t="s">
        <v>199</v>
      </c>
      <c r="AL226" s="551" t="s">
        <v>1469</v>
      </c>
      <c r="AM226" s="174" t="e">
        <v>#REF!</v>
      </c>
      <c r="AN226" s="174" t="e">
        <v>#REF!</v>
      </c>
    </row>
    <row r="227" spans="1:40" ht="15" customHeight="1" outlineLevel="2" x14ac:dyDescent="0.25">
      <c r="A227" s="521"/>
      <c r="B227" s="521"/>
      <c r="C227" s="521"/>
      <c r="D227" s="521"/>
      <c r="E227" s="521"/>
      <c r="F227" s="521"/>
      <c r="G227" s="521"/>
      <c r="H227" s="522"/>
      <c r="I227" s="522"/>
      <c r="J227" s="522"/>
      <c r="K227" s="522"/>
      <c r="L227" s="522"/>
      <c r="M227" s="522"/>
      <c r="N227" s="522"/>
      <c r="O227" s="522"/>
      <c r="P227" s="10" t="s">
        <v>73</v>
      </c>
      <c r="Q227" s="17">
        <v>1067596085</v>
      </c>
      <c r="R227" s="17">
        <v>719193031</v>
      </c>
      <c r="S227" s="17">
        <v>291542054</v>
      </c>
      <c r="T227" s="17">
        <v>0</v>
      </c>
      <c r="U227" s="17">
        <v>0</v>
      </c>
      <c r="V227" s="17">
        <v>4877054</v>
      </c>
      <c r="W227" s="17">
        <v>4877054</v>
      </c>
      <c r="X227" s="17">
        <v>0</v>
      </c>
      <c r="Y227" s="17">
        <v>0</v>
      </c>
      <c r="Z227" s="17">
        <v>127449000</v>
      </c>
      <c r="AA227" s="17">
        <v>127449000</v>
      </c>
      <c r="AB227" s="17">
        <v>132326054</v>
      </c>
      <c r="AC227" s="17">
        <v>0</v>
      </c>
      <c r="AD227" s="17">
        <v>0</v>
      </c>
      <c r="AE227" s="17">
        <v>148393000</v>
      </c>
      <c r="AF227" s="17">
        <v>280719054</v>
      </c>
      <c r="AG227" s="17">
        <v>10823000</v>
      </c>
      <c r="AH227" s="17">
        <v>56861000</v>
      </c>
      <c r="AI227" s="524"/>
      <c r="AJ227" s="524"/>
      <c r="AM227" s="174" t="e">
        <v>#REF!</v>
      </c>
    </row>
    <row r="228" spans="1:40" ht="15" customHeight="1" outlineLevel="2" x14ac:dyDescent="0.25">
      <c r="A228" s="521"/>
      <c r="B228" s="521"/>
      <c r="C228" s="521"/>
      <c r="D228" s="521"/>
      <c r="E228" s="521"/>
      <c r="F228" s="521"/>
      <c r="G228" s="521"/>
      <c r="H228" s="522"/>
      <c r="I228" s="522"/>
      <c r="J228" s="522"/>
      <c r="K228" s="522"/>
      <c r="L228" s="522"/>
      <c r="M228" s="522"/>
      <c r="N228" s="522"/>
      <c r="O228" s="522"/>
      <c r="P228" s="521"/>
      <c r="Q228" s="527"/>
      <c r="R228" s="526"/>
      <c r="S228" s="526"/>
      <c r="T228" s="526"/>
      <c r="U228" s="526"/>
      <c r="V228" s="526"/>
      <c r="W228" s="526"/>
      <c r="X228" s="526"/>
      <c r="Y228" s="526"/>
      <c r="Z228" s="526"/>
      <c r="AA228" s="526"/>
      <c r="AB228" s="526"/>
      <c r="AC228" s="526"/>
      <c r="AD228" s="526"/>
      <c r="AE228" s="526"/>
      <c r="AF228" s="526"/>
      <c r="AG228" s="526"/>
      <c r="AH228" s="526"/>
      <c r="AI228" s="524"/>
      <c r="AJ228" s="524"/>
      <c r="AM228" s="174" t="e">
        <v>#REF!</v>
      </c>
    </row>
    <row r="229" spans="1:40" ht="15" customHeight="1" outlineLevel="2" x14ac:dyDescent="0.25">
      <c r="A229" s="521"/>
      <c r="B229" s="521"/>
      <c r="C229" s="521"/>
      <c r="D229" s="521"/>
      <c r="E229" s="521"/>
      <c r="F229" s="521"/>
      <c r="G229" s="521"/>
      <c r="H229" s="522"/>
      <c r="I229" s="522"/>
      <c r="J229" s="522"/>
      <c r="K229" s="522"/>
      <c r="L229" s="522"/>
      <c r="M229" s="522"/>
      <c r="N229" s="522"/>
      <c r="O229" s="522"/>
      <c r="P229" s="11" t="s">
        <v>82</v>
      </c>
      <c r="Q229" s="527"/>
      <c r="R229" s="526"/>
      <c r="S229" s="526"/>
      <c r="T229" s="526"/>
      <c r="U229" s="526"/>
      <c r="V229" s="526"/>
      <c r="W229" s="526"/>
      <c r="X229" s="526"/>
      <c r="Y229" s="526"/>
      <c r="Z229" s="526"/>
      <c r="AA229" s="526"/>
      <c r="AB229" s="526"/>
      <c r="AC229" s="526"/>
      <c r="AD229" s="526"/>
      <c r="AE229" s="526"/>
      <c r="AF229" s="526"/>
      <c r="AG229" s="526"/>
      <c r="AH229" s="526"/>
      <c r="AI229" s="524"/>
      <c r="AJ229" s="524"/>
      <c r="AM229" s="174" t="e">
        <v>#REF!</v>
      </c>
    </row>
    <row r="230" spans="1:40" s="174" customFormat="1" ht="15" customHeight="1" outlineLevel="2" x14ac:dyDescent="0.25">
      <c r="A230" s="176">
        <v>31</v>
      </c>
      <c r="B230" s="176" t="s">
        <v>57</v>
      </c>
      <c r="C230" s="176" t="s">
        <v>140</v>
      </c>
      <c r="D230" s="176" t="s">
        <v>230</v>
      </c>
      <c r="E230" s="176" t="s">
        <v>287</v>
      </c>
      <c r="F230" s="176" t="s">
        <v>58</v>
      </c>
      <c r="G230" s="176" t="s">
        <v>52</v>
      </c>
      <c r="H230" s="177">
        <v>30248522</v>
      </c>
      <c r="I230" s="531" t="s">
        <v>1710</v>
      </c>
      <c r="J230" s="531" t="s">
        <v>1711</v>
      </c>
      <c r="K230" s="531"/>
      <c r="L230" s="531">
        <v>31</v>
      </c>
      <c r="M230" s="531" t="s">
        <v>287</v>
      </c>
      <c r="N230" s="531"/>
      <c r="O230" s="531" t="e">
        <v>#REF!</v>
      </c>
      <c r="P230" s="176" t="s">
        <v>294</v>
      </c>
      <c r="Q230" s="178">
        <v>1313955194</v>
      </c>
      <c r="R230" s="179">
        <v>2500000</v>
      </c>
      <c r="S230" s="179">
        <v>0</v>
      </c>
      <c r="T230" s="530">
        <v>0</v>
      </c>
      <c r="U230" s="530">
        <v>0</v>
      </c>
      <c r="V230" s="530">
        <v>0</v>
      </c>
      <c r="W230" s="530">
        <v>0</v>
      </c>
      <c r="X230" s="530">
        <v>0</v>
      </c>
      <c r="Y230" s="530">
        <v>0</v>
      </c>
      <c r="Z230" s="530">
        <v>0</v>
      </c>
      <c r="AA230" s="530">
        <v>0</v>
      </c>
      <c r="AB230" s="179">
        <v>0</v>
      </c>
      <c r="AC230" s="179">
        <v>0</v>
      </c>
      <c r="AD230" s="179">
        <v>0</v>
      </c>
      <c r="AE230" s="179">
        <v>0</v>
      </c>
      <c r="AF230" s="179">
        <v>0</v>
      </c>
      <c r="AG230" s="179">
        <v>0</v>
      </c>
      <c r="AH230" s="179">
        <v>1311455194</v>
      </c>
      <c r="AI230" s="180" t="s">
        <v>135</v>
      </c>
      <c r="AJ230" s="180" t="s">
        <v>55</v>
      </c>
      <c r="AK230" s="3" t="s">
        <v>237</v>
      </c>
      <c r="AL230" s="551" t="s">
        <v>1517</v>
      </c>
      <c r="AM230" s="174" t="e">
        <v>#REF!</v>
      </c>
      <c r="AN230" s="174" t="e">
        <v>#REF!</v>
      </c>
    </row>
    <row r="231" spans="1:40" ht="15" customHeight="1" outlineLevel="2" x14ac:dyDescent="0.25">
      <c r="A231" s="521"/>
      <c r="B231" s="521"/>
      <c r="C231" s="521"/>
      <c r="D231" s="521"/>
      <c r="E231" s="521"/>
      <c r="F231" s="521"/>
      <c r="G231" s="521"/>
      <c r="H231" s="522"/>
      <c r="I231" s="522"/>
      <c r="J231" s="522"/>
      <c r="K231" s="522"/>
      <c r="L231" s="522"/>
      <c r="M231" s="522"/>
      <c r="N231" s="522"/>
      <c r="O231" s="522"/>
      <c r="P231" s="10" t="s">
        <v>86</v>
      </c>
      <c r="Q231" s="17">
        <v>1313955194</v>
      </c>
      <c r="R231" s="17">
        <v>2500000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17">
        <v>0</v>
      </c>
      <c r="Y231" s="17">
        <v>0</v>
      </c>
      <c r="Z231" s="17">
        <v>0</v>
      </c>
      <c r="AA231" s="17">
        <v>0</v>
      </c>
      <c r="AB231" s="17">
        <v>0</v>
      </c>
      <c r="AC231" s="17">
        <v>0</v>
      </c>
      <c r="AD231" s="17">
        <v>0</v>
      </c>
      <c r="AE231" s="17">
        <v>0</v>
      </c>
      <c r="AF231" s="17">
        <v>0</v>
      </c>
      <c r="AG231" s="17">
        <v>0</v>
      </c>
      <c r="AH231" s="17">
        <v>1311455194</v>
      </c>
      <c r="AI231" s="524"/>
      <c r="AJ231" s="524"/>
      <c r="AM231" s="174" t="e">
        <v>#REF!</v>
      </c>
    </row>
    <row r="232" spans="1:40" ht="15" customHeight="1" outlineLevel="2" x14ac:dyDescent="0.25">
      <c r="A232" s="521"/>
      <c r="B232" s="521"/>
      <c r="C232" s="521"/>
      <c r="D232" s="521"/>
      <c r="E232" s="521"/>
      <c r="F232" s="521"/>
      <c r="G232" s="521"/>
      <c r="H232" s="522"/>
      <c r="I232" s="522"/>
      <c r="J232" s="522"/>
      <c r="K232" s="522"/>
      <c r="L232" s="522"/>
      <c r="M232" s="522"/>
      <c r="N232" s="522"/>
      <c r="O232" s="522"/>
      <c r="P232" s="521"/>
      <c r="Q232" s="527"/>
      <c r="R232" s="526"/>
      <c r="S232" s="526"/>
      <c r="T232" s="526"/>
      <c r="U232" s="526"/>
      <c r="V232" s="526"/>
      <c r="W232" s="526"/>
      <c r="X232" s="526"/>
      <c r="Y232" s="526"/>
      <c r="Z232" s="526"/>
      <c r="AA232" s="526"/>
      <c r="AB232" s="526"/>
      <c r="AC232" s="526"/>
      <c r="AD232" s="526"/>
      <c r="AE232" s="526"/>
      <c r="AF232" s="526"/>
      <c r="AG232" s="526"/>
      <c r="AH232" s="526"/>
      <c r="AI232" s="524"/>
      <c r="AJ232" s="524"/>
      <c r="AM232" s="174" t="e">
        <v>#REF!</v>
      </c>
    </row>
    <row r="233" spans="1:40" ht="15" customHeight="1" outlineLevel="2" x14ac:dyDescent="0.25">
      <c r="A233" s="521"/>
      <c r="B233" s="521"/>
      <c r="C233" s="521"/>
      <c r="D233" s="521"/>
      <c r="E233" s="521"/>
      <c r="F233" s="521"/>
      <c r="G233" s="521"/>
      <c r="H233" s="522"/>
      <c r="I233" s="522"/>
      <c r="J233" s="522"/>
      <c r="K233" s="522"/>
      <c r="L233" s="522"/>
      <c r="M233" s="522"/>
      <c r="N233" s="522"/>
      <c r="O233" s="522"/>
      <c r="P233" s="11" t="s">
        <v>129</v>
      </c>
      <c r="Q233" s="527"/>
      <c r="R233" s="526"/>
      <c r="S233" s="526"/>
      <c r="T233" s="526"/>
      <c r="U233" s="526"/>
      <c r="V233" s="526"/>
      <c r="W233" s="526"/>
      <c r="X233" s="526"/>
      <c r="Y233" s="526"/>
      <c r="Z233" s="526"/>
      <c r="AA233" s="526"/>
      <c r="AB233" s="526"/>
      <c r="AC233" s="526"/>
      <c r="AD233" s="526"/>
      <c r="AE233" s="526"/>
      <c r="AF233" s="526"/>
      <c r="AG233" s="526"/>
      <c r="AH233" s="526"/>
      <c r="AI233" s="524"/>
      <c r="AJ233" s="524"/>
      <c r="AM233" s="174" t="e">
        <v>#REF!</v>
      </c>
    </row>
    <row r="234" spans="1:40" s="174" customFormat="1" ht="15" customHeight="1" outlineLevel="2" x14ac:dyDescent="0.25">
      <c r="A234" s="176">
        <v>29</v>
      </c>
      <c r="B234" s="176" t="s">
        <v>57</v>
      </c>
      <c r="C234" s="176" t="s">
        <v>83</v>
      </c>
      <c r="D234" s="176" t="s">
        <v>230</v>
      </c>
      <c r="E234" s="176" t="s">
        <v>287</v>
      </c>
      <c r="F234" s="176" t="s">
        <v>58</v>
      </c>
      <c r="G234" s="176" t="s">
        <v>52</v>
      </c>
      <c r="H234" s="177">
        <v>30188272</v>
      </c>
      <c r="I234" s="531" t="s">
        <v>1712</v>
      </c>
      <c r="J234" s="531" t="s">
        <v>1713</v>
      </c>
      <c r="K234" s="531"/>
      <c r="L234" s="531">
        <v>29</v>
      </c>
      <c r="M234" s="531" t="s">
        <v>287</v>
      </c>
      <c r="N234" s="531"/>
      <c r="O234" s="531" t="e">
        <v>#REF!</v>
      </c>
      <c r="P234" s="176" t="s">
        <v>295</v>
      </c>
      <c r="Q234" s="178">
        <v>115506498</v>
      </c>
      <c r="R234" s="179">
        <v>0</v>
      </c>
      <c r="S234" s="179">
        <v>115506498</v>
      </c>
      <c r="T234" s="530">
        <v>0</v>
      </c>
      <c r="U234" s="530">
        <v>0</v>
      </c>
      <c r="V234" s="530">
        <v>0</v>
      </c>
      <c r="W234" s="530">
        <v>0</v>
      </c>
      <c r="X234" s="530">
        <v>115506498</v>
      </c>
      <c r="Y234" s="530">
        <v>0</v>
      </c>
      <c r="Z234" s="530">
        <v>0</v>
      </c>
      <c r="AA234" s="530">
        <v>115506498</v>
      </c>
      <c r="AB234" s="179">
        <v>115506498</v>
      </c>
      <c r="AC234" s="179">
        <v>0</v>
      </c>
      <c r="AD234" s="179">
        <v>0</v>
      </c>
      <c r="AE234" s="179">
        <v>0</v>
      </c>
      <c r="AF234" s="179">
        <v>115506498</v>
      </c>
      <c r="AG234" s="179">
        <v>0</v>
      </c>
      <c r="AH234" s="179">
        <v>0</v>
      </c>
      <c r="AI234" s="180" t="s">
        <v>131</v>
      </c>
      <c r="AJ234" s="180" t="s">
        <v>64</v>
      </c>
      <c r="AK234" s="3" t="s">
        <v>233</v>
      </c>
      <c r="AL234" s="551" t="s">
        <v>1402</v>
      </c>
      <c r="AM234" s="174" t="e">
        <v>#REF!</v>
      </c>
      <c r="AN234" s="174" t="e">
        <v>#REF!</v>
      </c>
    </row>
    <row r="235" spans="1:40" s="174" customFormat="1" ht="15" customHeight="1" outlineLevel="2" x14ac:dyDescent="0.25">
      <c r="A235" s="176">
        <v>29</v>
      </c>
      <c r="B235" s="176" t="s">
        <v>67</v>
      </c>
      <c r="C235" s="176" t="s">
        <v>83</v>
      </c>
      <c r="D235" s="176" t="s">
        <v>230</v>
      </c>
      <c r="E235" s="176" t="s">
        <v>287</v>
      </c>
      <c r="F235" s="176" t="s">
        <v>58</v>
      </c>
      <c r="G235" s="176" t="s">
        <v>52</v>
      </c>
      <c r="H235" s="177">
        <v>40002212</v>
      </c>
      <c r="I235" s="531" t="s">
        <v>1714</v>
      </c>
      <c r="J235" s="531" t="s">
        <v>1715</v>
      </c>
      <c r="K235" s="531"/>
      <c r="L235" s="531">
        <v>29</v>
      </c>
      <c r="M235" s="531" t="s">
        <v>287</v>
      </c>
      <c r="N235" s="531"/>
      <c r="O235" s="531" t="e">
        <v>#REF!</v>
      </c>
      <c r="P235" s="176" t="s">
        <v>293</v>
      </c>
      <c r="Q235" s="178">
        <v>42054838</v>
      </c>
      <c r="R235" s="179">
        <v>0</v>
      </c>
      <c r="S235" s="179">
        <v>42054838</v>
      </c>
      <c r="T235" s="530">
        <v>0</v>
      </c>
      <c r="U235" s="530">
        <v>0</v>
      </c>
      <c r="V235" s="530">
        <v>0</v>
      </c>
      <c r="W235" s="530">
        <v>0</v>
      </c>
      <c r="X235" s="530">
        <v>0</v>
      </c>
      <c r="Y235" s="530">
        <v>42054838</v>
      </c>
      <c r="Z235" s="530">
        <v>0</v>
      </c>
      <c r="AA235" s="530">
        <v>42054838</v>
      </c>
      <c r="AB235" s="179">
        <v>42054838</v>
      </c>
      <c r="AC235" s="179">
        <v>0</v>
      </c>
      <c r="AD235" s="179">
        <v>0</v>
      </c>
      <c r="AE235" s="179">
        <v>0</v>
      </c>
      <c r="AF235" s="179">
        <v>42054838</v>
      </c>
      <c r="AG235" s="179">
        <v>0</v>
      </c>
      <c r="AH235" s="179">
        <v>0</v>
      </c>
      <c r="AI235" s="180" t="s">
        <v>131</v>
      </c>
      <c r="AJ235" s="180" t="s">
        <v>64</v>
      </c>
      <c r="AK235" s="3"/>
      <c r="AL235" s="551" t="s">
        <v>1402</v>
      </c>
      <c r="AM235" s="174" t="e">
        <v>#REF!</v>
      </c>
      <c r="AN235" s="174" t="e">
        <v>#REF!</v>
      </c>
    </row>
    <row r="236" spans="1:40" s="174" customFormat="1" ht="15" customHeight="1" outlineLevel="2" x14ac:dyDescent="0.25">
      <c r="A236" s="176">
        <v>31</v>
      </c>
      <c r="B236" s="176" t="s">
        <v>48</v>
      </c>
      <c r="C236" s="176" t="s">
        <v>49</v>
      </c>
      <c r="D236" s="176" t="s">
        <v>230</v>
      </c>
      <c r="E236" s="176" t="s">
        <v>287</v>
      </c>
      <c r="F236" s="176" t="s">
        <v>58</v>
      </c>
      <c r="G236" s="176" t="s">
        <v>52</v>
      </c>
      <c r="H236" s="177">
        <v>30047349</v>
      </c>
      <c r="I236" s="531" t="s">
        <v>1716</v>
      </c>
      <c r="J236" s="531" t="s">
        <v>1717</v>
      </c>
      <c r="K236" s="531"/>
      <c r="L236" s="531">
        <v>31</v>
      </c>
      <c r="M236" s="531" t="s">
        <v>287</v>
      </c>
      <c r="N236" s="531"/>
      <c r="O236" s="531" t="e">
        <v>#REF!</v>
      </c>
      <c r="P236" s="176" t="s">
        <v>290</v>
      </c>
      <c r="Q236" s="178">
        <v>1973131799</v>
      </c>
      <c r="R236" s="179">
        <v>1946992316</v>
      </c>
      <c r="S236" s="179">
        <v>26139483</v>
      </c>
      <c r="T236" s="530">
        <v>0</v>
      </c>
      <c r="U236" s="530">
        <v>0</v>
      </c>
      <c r="V236" s="530">
        <v>0</v>
      </c>
      <c r="W236" s="530">
        <v>0</v>
      </c>
      <c r="X236" s="530">
        <v>0</v>
      </c>
      <c r="Y236" s="530">
        <v>0</v>
      </c>
      <c r="Z236" s="530">
        <v>11684427</v>
      </c>
      <c r="AA236" s="530">
        <v>11684427</v>
      </c>
      <c r="AB236" s="179">
        <v>11684427</v>
      </c>
      <c r="AC236" s="179">
        <v>0</v>
      </c>
      <c r="AD236" s="179">
        <v>0</v>
      </c>
      <c r="AE236" s="179">
        <v>0</v>
      </c>
      <c r="AF236" s="179">
        <v>11684427</v>
      </c>
      <c r="AG236" s="179">
        <v>14455056</v>
      </c>
      <c r="AH236" s="179">
        <v>0</v>
      </c>
      <c r="AI236" s="180" t="s">
        <v>131</v>
      </c>
      <c r="AJ236" s="180" t="s">
        <v>55</v>
      </c>
      <c r="AK236" s="3" t="s">
        <v>199</v>
      </c>
      <c r="AL236" s="551" t="s">
        <v>1513</v>
      </c>
      <c r="AM236" s="174" t="e">
        <v>#REF!</v>
      </c>
      <c r="AN236" s="174" t="e">
        <v>#REF!</v>
      </c>
    </row>
    <row r="237" spans="1:40" s="174" customFormat="1" ht="15" customHeight="1" outlineLevel="2" x14ac:dyDescent="0.25">
      <c r="A237" s="176">
        <v>24</v>
      </c>
      <c r="B237" s="176" t="s">
        <v>67</v>
      </c>
      <c r="C237" s="176" t="s">
        <v>68</v>
      </c>
      <c r="D237" s="176" t="s">
        <v>230</v>
      </c>
      <c r="E237" s="176" t="s">
        <v>287</v>
      </c>
      <c r="F237" s="176" t="s">
        <v>69</v>
      </c>
      <c r="G237" s="176" t="s">
        <v>52</v>
      </c>
      <c r="H237" s="177">
        <v>40005022</v>
      </c>
      <c r="I237" s="531" t="s">
        <v>1718</v>
      </c>
      <c r="J237" s="531" t="s">
        <v>1719</v>
      </c>
      <c r="K237" s="531"/>
      <c r="L237" s="531">
        <v>24</v>
      </c>
      <c r="M237" s="531" t="s">
        <v>287</v>
      </c>
      <c r="N237" s="531"/>
      <c r="O237" s="531" t="e">
        <v>#REF!</v>
      </c>
      <c r="P237" s="176" t="s">
        <v>296</v>
      </c>
      <c r="Q237" s="178">
        <v>49762122</v>
      </c>
      <c r="R237" s="179">
        <v>0</v>
      </c>
      <c r="S237" s="179">
        <v>49762122</v>
      </c>
      <c r="T237" s="530">
        <v>0</v>
      </c>
      <c r="U237" s="530">
        <v>0</v>
      </c>
      <c r="V237" s="530">
        <v>0</v>
      </c>
      <c r="W237" s="530">
        <v>0</v>
      </c>
      <c r="X237" s="530">
        <v>0</v>
      </c>
      <c r="Y237" s="530">
        <v>49762122</v>
      </c>
      <c r="Z237" s="530">
        <v>0</v>
      </c>
      <c r="AA237" s="530">
        <v>49762122</v>
      </c>
      <c r="AB237" s="179">
        <v>49762122</v>
      </c>
      <c r="AC237" s="179">
        <v>0</v>
      </c>
      <c r="AD237" s="179">
        <v>0</v>
      </c>
      <c r="AE237" s="179">
        <v>0</v>
      </c>
      <c r="AF237" s="179">
        <v>49762122</v>
      </c>
      <c r="AG237" s="179">
        <v>0</v>
      </c>
      <c r="AH237" s="179">
        <v>0</v>
      </c>
      <c r="AI237" s="180" t="s">
        <v>131</v>
      </c>
      <c r="AJ237" s="180" t="s">
        <v>218</v>
      </c>
      <c r="AK237" s="3"/>
      <c r="AL237" s="551" t="s">
        <v>54</v>
      </c>
      <c r="AM237" s="174" t="e">
        <v>#REF!</v>
      </c>
      <c r="AN237" s="174" t="e">
        <v>#REF!</v>
      </c>
    </row>
    <row r="238" spans="1:40" ht="15" customHeight="1" outlineLevel="2" x14ac:dyDescent="0.25">
      <c r="A238" s="4"/>
      <c r="B238" s="4"/>
      <c r="C238" s="4"/>
      <c r="D238" s="4"/>
      <c r="E238" s="4"/>
      <c r="F238" s="4"/>
      <c r="G238" s="4"/>
      <c r="H238" s="7"/>
      <c r="P238" s="10" t="s">
        <v>133</v>
      </c>
      <c r="Q238" s="17">
        <v>2180455257</v>
      </c>
      <c r="R238" s="17">
        <v>1946992316</v>
      </c>
      <c r="S238" s="17">
        <v>233462941</v>
      </c>
      <c r="T238" s="17">
        <v>0</v>
      </c>
      <c r="U238" s="17">
        <v>0</v>
      </c>
      <c r="V238" s="17">
        <v>0</v>
      </c>
      <c r="W238" s="17">
        <v>0</v>
      </c>
      <c r="X238" s="17">
        <v>115506498</v>
      </c>
      <c r="Y238" s="17">
        <v>91816960</v>
      </c>
      <c r="Z238" s="17">
        <v>11684427</v>
      </c>
      <c r="AA238" s="17">
        <v>219007885</v>
      </c>
      <c r="AB238" s="17">
        <v>219007885</v>
      </c>
      <c r="AC238" s="17">
        <v>0</v>
      </c>
      <c r="AD238" s="17">
        <v>0</v>
      </c>
      <c r="AE238" s="17">
        <v>0</v>
      </c>
      <c r="AF238" s="17">
        <v>219007885</v>
      </c>
      <c r="AG238" s="17">
        <v>14455056</v>
      </c>
      <c r="AH238" s="17">
        <v>0</v>
      </c>
      <c r="AM238" s="174" t="e">
        <v>#REF!</v>
      </c>
    </row>
    <row r="239" spans="1:40" ht="15" customHeight="1" outlineLevel="2" x14ac:dyDescent="0.25">
      <c r="A239" s="521"/>
      <c r="B239" s="521"/>
      <c r="C239" s="521"/>
      <c r="D239" s="521"/>
      <c r="E239" s="521"/>
      <c r="F239" s="521"/>
      <c r="G239" s="521"/>
      <c r="H239" s="522"/>
      <c r="I239" s="522"/>
      <c r="J239" s="522"/>
      <c r="K239" s="522"/>
      <c r="L239" s="522"/>
      <c r="M239" s="522"/>
      <c r="N239" s="522"/>
      <c r="O239" s="522"/>
      <c r="P239" s="521"/>
      <c r="Q239" s="527"/>
      <c r="R239" s="526"/>
      <c r="S239" s="526"/>
      <c r="T239" s="526"/>
      <c r="U239" s="526"/>
      <c r="V239" s="526"/>
      <c r="W239" s="526"/>
      <c r="X239" s="526"/>
      <c r="Y239" s="526"/>
      <c r="Z239" s="526"/>
      <c r="AA239" s="526"/>
      <c r="AB239" s="526"/>
      <c r="AC239" s="526"/>
      <c r="AD239" s="526"/>
      <c r="AE239" s="526"/>
      <c r="AF239" s="526"/>
      <c r="AG239" s="526"/>
      <c r="AH239" s="526"/>
      <c r="AI239" s="524"/>
      <c r="AJ239" s="524"/>
      <c r="AM239" s="174" t="e">
        <v>#REF!</v>
      </c>
    </row>
    <row r="240" spans="1:40" ht="15" customHeight="1" outlineLevel="2" x14ac:dyDescent="0.25">
      <c r="A240" s="4"/>
      <c r="B240" s="4"/>
      <c r="C240" s="4"/>
      <c r="D240" s="4"/>
      <c r="E240" s="4"/>
      <c r="F240" s="4"/>
      <c r="G240" s="4"/>
      <c r="H240" s="7"/>
      <c r="I240" s="7"/>
      <c r="J240" s="7"/>
      <c r="K240" s="7"/>
      <c r="L240" s="7"/>
      <c r="M240" s="7"/>
      <c r="N240" s="7"/>
      <c r="O240" s="7"/>
      <c r="P240" s="11" t="s">
        <v>87</v>
      </c>
      <c r="Q240" s="527"/>
      <c r="R240" s="526"/>
      <c r="S240" s="526"/>
      <c r="T240" s="526"/>
      <c r="U240" s="526"/>
      <c r="V240" s="526"/>
      <c r="W240" s="526"/>
      <c r="X240" s="526"/>
      <c r="Y240" s="526"/>
      <c r="Z240" s="526"/>
      <c r="AA240" s="526"/>
      <c r="AB240" s="526"/>
      <c r="AC240" s="526"/>
      <c r="AD240" s="526"/>
      <c r="AE240" s="526"/>
      <c r="AF240" s="526"/>
      <c r="AG240" s="526"/>
      <c r="AH240" s="526"/>
      <c r="AI240" s="28"/>
      <c r="AJ240" s="28"/>
      <c r="AM240" s="174" t="e">
        <v>#REF!</v>
      </c>
    </row>
    <row r="241" spans="1:40" s="174" customFormat="1" ht="15" customHeight="1" outlineLevel="2" x14ac:dyDescent="0.25">
      <c r="A241" s="176">
        <v>31</v>
      </c>
      <c r="B241" s="176" t="s">
        <v>67</v>
      </c>
      <c r="C241" s="176" t="s">
        <v>65</v>
      </c>
      <c r="D241" s="176" t="s">
        <v>230</v>
      </c>
      <c r="E241" s="176" t="s">
        <v>287</v>
      </c>
      <c r="F241" s="176" t="s">
        <v>51</v>
      </c>
      <c r="G241" s="176" t="s">
        <v>52</v>
      </c>
      <c r="H241" s="177">
        <v>30459455</v>
      </c>
      <c r="I241" s="531" t="s">
        <v>1720</v>
      </c>
      <c r="J241" s="531" t="s">
        <v>1721</v>
      </c>
      <c r="K241" s="531"/>
      <c r="L241" s="531">
        <v>31</v>
      </c>
      <c r="M241" s="531" t="s">
        <v>287</v>
      </c>
      <c r="N241" s="531"/>
      <c r="O241" s="531" t="e">
        <v>#REF!</v>
      </c>
      <c r="P241" s="176" t="s">
        <v>297</v>
      </c>
      <c r="Q241" s="178">
        <v>305031000</v>
      </c>
      <c r="R241" s="179">
        <v>0</v>
      </c>
      <c r="S241" s="179">
        <v>0</v>
      </c>
      <c r="T241" s="530">
        <v>0</v>
      </c>
      <c r="U241" s="530">
        <v>0</v>
      </c>
      <c r="V241" s="530">
        <v>0</v>
      </c>
      <c r="W241" s="530">
        <v>0</v>
      </c>
      <c r="X241" s="530">
        <v>0</v>
      </c>
      <c r="Y241" s="530">
        <v>0</v>
      </c>
      <c r="Z241" s="530">
        <v>0</v>
      </c>
      <c r="AA241" s="530">
        <v>0</v>
      </c>
      <c r="AB241" s="179">
        <v>0</v>
      </c>
      <c r="AC241" s="179">
        <v>0</v>
      </c>
      <c r="AD241" s="179">
        <v>0</v>
      </c>
      <c r="AE241" s="179">
        <v>0</v>
      </c>
      <c r="AF241" s="179">
        <v>0</v>
      </c>
      <c r="AG241" s="179">
        <v>0</v>
      </c>
      <c r="AH241" s="179">
        <v>305031000</v>
      </c>
      <c r="AI241" s="180" t="s">
        <v>478</v>
      </c>
      <c r="AJ241" s="180" t="s">
        <v>64</v>
      </c>
      <c r="AK241" s="3"/>
      <c r="AL241" s="551" t="s">
        <v>1502</v>
      </c>
      <c r="AM241" s="174" t="e">
        <v>#REF!</v>
      </c>
      <c r="AN241" s="174" t="e">
        <v>#REF!</v>
      </c>
    </row>
    <row r="242" spans="1:40" ht="15" customHeight="1" outlineLevel="2" x14ac:dyDescent="0.25">
      <c r="A242" s="4"/>
      <c r="B242" s="4"/>
      <c r="C242" s="4"/>
      <c r="D242" s="4"/>
      <c r="E242" s="4"/>
      <c r="F242" s="4"/>
      <c r="G242" s="4"/>
      <c r="H242" s="7"/>
      <c r="I242" s="7"/>
      <c r="J242" s="7"/>
      <c r="K242" s="7"/>
      <c r="L242" s="7"/>
      <c r="M242" s="7"/>
      <c r="N242" s="7"/>
      <c r="O242" s="7"/>
      <c r="P242" s="10" t="s">
        <v>105</v>
      </c>
      <c r="Q242" s="17">
        <v>305031000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17">
        <v>0</v>
      </c>
      <c r="Y242" s="17">
        <v>0</v>
      </c>
      <c r="Z242" s="17">
        <v>0</v>
      </c>
      <c r="AA242" s="17">
        <v>0</v>
      </c>
      <c r="AB242" s="17">
        <v>0</v>
      </c>
      <c r="AC242" s="17">
        <v>0</v>
      </c>
      <c r="AD242" s="17">
        <v>0</v>
      </c>
      <c r="AE242" s="17">
        <v>0</v>
      </c>
      <c r="AF242" s="17">
        <v>0</v>
      </c>
      <c r="AG242" s="17">
        <v>0</v>
      </c>
      <c r="AH242" s="17">
        <v>305031000</v>
      </c>
      <c r="AI242" s="28"/>
      <c r="AJ242" s="28"/>
      <c r="AM242" s="174" t="e">
        <v>#REF!</v>
      </c>
    </row>
    <row r="243" spans="1:40" ht="15" customHeight="1" outlineLevel="2" x14ac:dyDescent="0.25">
      <c r="A243" s="521"/>
      <c r="B243" s="521"/>
      <c r="C243" s="521"/>
      <c r="D243" s="521"/>
      <c r="E243" s="521"/>
      <c r="F243" s="521"/>
      <c r="G243" s="521"/>
      <c r="H243" s="522"/>
      <c r="I243" s="522"/>
      <c r="J243" s="522"/>
      <c r="K243" s="522"/>
      <c r="L243" s="522"/>
      <c r="M243" s="522"/>
      <c r="N243" s="522"/>
      <c r="O243" s="522"/>
      <c r="P243" s="521"/>
      <c r="Q243" s="527"/>
      <c r="R243" s="526"/>
      <c r="S243" s="526"/>
      <c r="T243" s="526"/>
      <c r="U243" s="526"/>
      <c r="V243" s="526"/>
      <c r="W243" s="526"/>
      <c r="X243" s="526"/>
      <c r="Y243" s="526"/>
      <c r="Z243" s="526"/>
      <c r="AA243" s="526"/>
      <c r="AB243" s="526"/>
      <c r="AC243" s="526"/>
      <c r="AD243" s="526"/>
      <c r="AE243" s="526"/>
      <c r="AF243" s="526"/>
      <c r="AG243" s="526"/>
      <c r="AH243" s="526"/>
      <c r="AI243" s="524"/>
      <c r="AJ243" s="524"/>
      <c r="AM243" s="174" t="e">
        <v>#REF!</v>
      </c>
    </row>
    <row r="244" spans="1:40" ht="18.75" customHeight="1" outlineLevel="1" x14ac:dyDescent="0.3">
      <c r="A244" s="521"/>
      <c r="B244" s="521"/>
      <c r="C244" s="521"/>
      <c r="D244" s="521"/>
      <c r="E244" s="520"/>
      <c r="F244" s="521"/>
      <c r="G244" s="521"/>
      <c r="H244" s="522"/>
      <c r="I244" s="522"/>
      <c r="J244" s="522"/>
      <c r="K244" s="522"/>
      <c r="L244" s="522"/>
      <c r="M244" s="522"/>
      <c r="N244" s="522"/>
      <c r="O244" s="522"/>
      <c r="P244" s="26" t="s">
        <v>301</v>
      </c>
      <c r="Q244" s="27">
        <v>4867037536</v>
      </c>
      <c r="R244" s="27">
        <v>2668685347</v>
      </c>
      <c r="S244" s="27">
        <v>525004995</v>
      </c>
      <c r="T244" s="27">
        <v>0</v>
      </c>
      <c r="U244" s="27">
        <v>0</v>
      </c>
      <c r="V244" s="27">
        <v>4877054</v>
      </c>
      <c r="W244" s="27">
        <v>4877054</v>
      </c>
      <c r="X244" s="27">
        <v>115506498</v>
      </c>
      <c r="Y244" s="27">
        <v>91816960</v>
      </c>
      <c r="Z244" s="27">
        <v>139133427</v>
      </c>
      <c r="AA244" s="27">
        <v>346456885</v>
      </c>
      <c r="AB244" s="27">
        <v>351333939</v>
      </c>
      <c r="AC244" s="27">
        <v>0</v>
      </c>
      <c r="AD244" s="27">
        <v>0</v>
      </c>
      <c r="AE244" s="27">
        <v>148393000</v>
      </c>
      <c r="AF244" s="27">
        <v>499726939</v>
      </c>
      <c r="AG244" s="27">
        <v>25278056</v>
      </c>
      <c r="AH244" s="27">
        <v>1673347194</v>
      </c>
      <c r="AI244" s="524"/>
      <c r="AJ244" s="524"/>
      <c r="AM244" s="174" t="e">
        <v>#REF!</v>
      </c>
    </row>
    <row r="245" spans="1:40" ht="15" customHeight="1" outlineLevel="1" x14ac:dyDescent="0.25">
      <c r="A245" s="521"/>
      <c r="B245" s="521"/>
      <c r="C245" s="521"/>
      <c r="D245" s="521"/>
      <c r="E245" s="520"/>
      <c r="F245" s="521"/>
      <c r="G245" s="521"/>
      <c r="H245" s="522"/>
      <c r="I245" s="522"/>
      <c r="J245" s="522"/>
      <c r="K245" s="522"/>
      <c r="L245" s="522"/>
      <c r="M245" s="522"/>
      <c r="N245" s="522"/>
      <c r="O245" s="522"/>
      <c r="P245" s="520"/>
      <c r="Q245" s="518"/>
      <c r="R245" s="519"/>
      <c r="S245" s="519"/>
      <c r="T245" s="519"/>
      <c r="U245" s="519"/>
      <c r="V245" s="519"/>
      <c r="W245" s="519"/>
      <c r="X245" s="519"/>
      <c r="Y245" s="519"/>
      <c r="Z245" s="519"/>
      <c r="AA245" s="519"/>
      <c r="AB245" s="519"/>
      <c r="AC245" s="519"/>
      <c r="AD245" s="519"/>
      <c r="AE245" s="519"/>
      <c r="AF245" s="519"/>
      <c r="AG245" s="519"/>
      <c r="AH245" s="519"/>
      <c r="AI245" s="524"/>
      <c r="AJ245" s="524"/>
      <c r="AM245" s="174" t="e">
        <v>#REF!</v>
      </c>
    </row>
    <row r="246" spans="1:40" ht="26.25" customHeight="1" outlineLevel="1" x14ac:dyDescent="0.4">
      <c r="A246" s="521"/>
      <c r="B246" s="521"/>
      <c r="C246" s="521"/>
      <c r="D246" s="521"/>
      <c r="E246" s="520"/>
      <c r="F246" s="521"/>
      <c r="G246" s="521"/>
      <c r="H246" s="522"/>
      <c r="I246" s="522"/>
      <c r="J246" s="522"/>
      <c r="K246" s="522"/>
      <c r="L246" s="522"/>
      <c r="M246" s="522"/>
      <c r="N246" s="522"/>
      <c r="O246" s="522"/>
      <c r="P246" s="35" t="s">
        <v>302</v>
      </c>
      <c r="Q246" s="518"/>
      <c r="R246" s="519"/>
      <c r="S246" s="519"/>
      <c r="T246" s="519"/>
      <c r="U246" s="519"/>
      <c r="V246" s="519"/>
      <c r="W246" s="519"/>
      <c r="X246" s="519"/>
      <c r="Y246" s="519"/>
      <c r="Z246" s="519"/>
      <c r="AA246" s="519"/>
      <c r="AB246" s="519"/>
      <c r="AC246" s="519"/>
      <c r="AD246" s="519"/>
      <c r="AE246" s="519"/>
      <c r="AF246" s="519"/>
      <c r="AG246" s="519"/>
      <c r="AH246" s="519"/>
      <c r="AI246" s="524"/>
      <c r="AJ246" s="524"/>
      <c r="AM246" s="174" t="e">
        <v>#REF!</v>
      </c>
    </row>
    <row r="247" spans="1:40" ht="15" customHeight="1" outlineLevel="1" x14ac:dyDescent="0.25">
      <c r="A247" s="521"/>
      <c r="B247" s="521"/>
      <c r="C247" s="521"/>
      <c r="D247" s="521"/>
      <c r="E247" s="520"/>
      <c r="F247" s="521"/>
      <c r="G247" s="521"/>
      <c r="H247" s="522"/>
      <c r="I247" s="522"/>
      <c r="J247" s="522"/>
      <c r="K247" s="522"/>
      <c r="L247" s="522"/>
      <c r="M247" s="522"/>
      <c r="N247" s="522"/>
      <c r="O247" s="522"/>
      <c r="P247" s="11" t="s">
        <v>47</v>
      </c>
      <c r="Q247" s="518"/>
      <c r="R247" s="519"/>
      <c r="S247" s="519"/>
      <c r="T247" s="519"/>
      <c r="U247" s="519"/>
      <c r="V247" s="519"/>
      <c r="W247" s="519"/>
      <c r="X247" s="519"/>
      <c r="Y247" s="519"/>
      <c r="Z247" s="519"/>
      <c r="AA247" s="519"/>
      <c r="AB247" s="519"/>
      <c r="AC247" s="519"/>
      <c r="AD247" s="519"/>
      <c r="AE247" s="519"/>
      <c r="AF247" s="519"/>
      <c r="AG247" s="519"/>
      <c r="AH247" s="519"/>
      <c r="AI247" s="524"/>
      <c r="AJ247" s="524"/>
      <c r="AM247" s="174" t="e">
        <v>#REF!</v>
      </c>
    </row>
    <row r="248" spans="1:40" s="174" customFormat="1" ht="15" customHeight="1" outlineLevel="2" x14ac:dyDescent="0.25">
      <c r="A248" s="176">
        <v>31</v>
      </c>
      <c r="B248" s="176" t="s">
        <v>48</v>
      </c>
      <c r="C248" s="176" t="s">
        <v>112</v>
      </c>
      <c r="D248" s="176" t="s">
        <v>230</v>
      </c>
      <c r="E248" s="176" t="s">
        <v>303</v>
      </c>
      <c r="F248" s="176" t="s">
        <v>51</v>
      </c>
      <c r="G248" s="176" t="s">
        <v>52</v>
      </c>
      <c r="H248" s="177">
        <v>30212372</v>
      </c>
      <c r="I248" s="531" t="s">
        <v>1722</v>
      </c>
      <c r="J248" s="531" t="s">
        <v>1723</v>
      </c>
      <c r="K248" s="531"/>
      <c r="L248" s="531">
        <v>31</v>
      </c>
      <c r="M248" s="531" t="s">
        <v>303</v>
      </c>
      <c r="N248" s="531" t="s">
        <v>1006</v>
      </c>
      <c r="O248" s="531" t="e">
        <v>#REF!</v>
      </c>
      <c r="P248" s="176" t="s">
        <v>304</v>
      </c>
      <c r="Q248" s="178">
        <v>339876608</v>
      </c>
      <c r="R248" s="179">
        <v>294876608</v>
      </c>
      <c r="S248" s="179">
        <v>30621463</v>
      </c>
      <c r="T248" s="530">
        <v>0</v>
      </c>
      <c r="U248" s="530">
        <v>0</v>
      </c>
      <c r="V248" s="530">
        <v>0</v>
      </c>
      <c r="W248" s="530">
        <v>0</v>
      </c>
      <c r="X248" s="530">
        <v>30621463</v>
      </c>
      <c r="Y248" s="530">
        <v>0</v>
      </c>
      <c r="Z248" s="530">
        <v>0</v>
      </c>
      <c r="AA248" s="530">
        <v>30621463</v>
      </c>
      <c r="AB248" s="179">
        <v>30621463</v>
      </c>
      <c r="AC248" s="179">
        <v>0</v>
      </c>
      <c r="AD248" s="179">
        <v>0</v>
      </c>
      <c r="AE248" s="179">
        <v>0</v>
      </c>
      <c r="AF248" s="179">
        <v>30621463</v>
      </c>
      <c r="AG248" s="179">
        <v>0</v>
      </c>
      <c r="AH248" s="179">
        <v>14378537</v>
      </c>
      <c r="AI248" s="180" t="s">
        <v>54</v>
      </c>
      <c r="AJ248" s="180" t="s">
        <v>55</v>
      </c>
      <c r="AK248" s="3" t="s">
        <v>199</v>
      </c>
      <c r="AL248" s="551" t="s">
        <v>1472</v>
      </c>
      <c r="AM248" s="174" t="e">
        <v>#REF!</v>
      </c>
      <c r="AN248" s="174" t="e">
        <v>#REF!</v>
      </c>
    </row>
    <row r="249" spans="1:40" s="174" customFormat="1" ht="15" customHeight="1" outlineLevel="2" x14ac:dyDescent="0.25">
      <c r="A249" s="176">
        <v>31</v>
      </c>
      <c r="B249" s="176" t="s">
        <v>48</v>
      </c>
      <c r="C249" s="176" t="s">
        <v>49</v>
      </c>
      <c r="D249" s="176" t="s">
        <v>230</v>
      </c>
      <c r="E249" s="176" t="s">
        <v>303</v>
      </c>
      <c r="F249" s="176" t="s">
        <v>58</v>
      </c>
      <c r="G249" s="176" t="s">
        <v>52</v>
      </c>
      <c r="H249" s="177">
        <v>30125825</v>
      </c>
      <c r="I249" s="531" t="s">
        <v>1724</v>
      </c>
      <c r="J249" s="531" t="s">
        <v>1725</v>
      </c>
      <c r="K249" s="531"/>
      <c r="L249" s="531">
        <v>31</v>
      </c>
      <c r="M249" s="531" t="s">
        <v>303</v>
      </c>
      <c r="N249" s="531"/>
      <c r="O249" s="531" t="e">
        <v>#REF!</v>
      </c>
      <c r="P249" s="176" t="s">
        <v>305</v>
      </c>
      <c r="Q249" s="178">
        <v>621915375</v>
      </c>
      <c r="R249" s="179">
        <v>604331952</v>
      </c>
      <c r="S249" s="179">
        <v>0</v>
      </c>
      <c r="T249" s="530">
        <v>0</v>
      </c>
      <c r="U249" s="530">
        <v>0</v>
      </c>
      <c r="V249" s="530">
        <v>0</v>
      </c>
      <c r="W249" s="530">
        <v>0</v>
      </c>
      <c r="X249" s="530">
        <v>0</v>
      </c>
      <c r="Y249" s="530">
        <v>0</v>
      </c>
      <c r="Z249" s="530">
        <v>0</v>
      </c>
      <c r="AA249" s="530">
        <v>0</v>
      </c>
      <c r="AB249" s="179">
        <v>0</v>
      </c>
      <c r="AC249" s="179">
        <v>0</v>
      </c>
      <c r="AD249" s="179">
        <v>0</v>
      </c>
      <c r="AE249" s="179">
        <v>0</v>
      </c>
      <c r="AF249" s="179">
        <v>0</v>
      </c>
      <c r="AG249" s="179">
        <v>0</v>
      </c>
      <c r="AH249" s="179">
        <v>17583423</v>
      </c>
      <c r="AI249" s="180" t="s">
        <v>54</v>
      </c>
      <c r="AJ249" s="180" t="s">
        <v>55</v>
      </c>
      <c r="AK249" s="3" t="s">
        <v>199</v>
      </c>
      <c r="AL249" s="551" t="s">
        <v>1473</v>
      </c>
      <c r="AM249" s="174" t="e">
        <v>#REF!</v>
      </c>
      <c r="AN249" s="174" t="e">
        <v>#REF!</v>
      </c>
    </row>
    <row r="250" spans="1:40" s="174" customFormat="1" ht="15" customHeight="1" outlineLevel="2" x14ac:dyDescent="0.25">
      <c r="A250" s="176">
        <v>33</v>
      </c>
      <c r="B250" s="176" t="s">
        <v>57</v>
      </c>
      <c r="C250" s="176" t="s">
        <v>112</v>
      </c>
      <c r="D250" s="176" t="s">
        <v>230</v>
      </c>
      <c r="E250" s="176" t="s">
        <v>303</v>
      </c>
      <c r="F250" s="176" t="s">
        <v>124</v>
      </c>
      <c r="G250" s="176" t="s">
        <v>52</v>
      </c>
      <c r="H250" s="177">
        <v>30458130</v>
      </c>
      <c r="I250" s="531" t="s">
        <v>1726</v>
      </c>
      <c r="J250" s="531" t="s">
        <v>1727</v>
      </c>
      <c r="K250" s="531"/>
      <c r="L250" s="531">
        <v>33</v>
      </c>
      <c r="M250" s="531" t="s">
        <v>303</v>
      </c>
      <c r="N250" s="531" t="s">
        <v>67</v>
      </c>
      <c r="O250" s="531" t="e">
        <v>#REF!</v>
      </c>
      <c r="P250" s="176" t="s">
        <v>307</v>
      </c>
      <c r="Q250" s="178">
        <v>377930000</v>
      </c>
      <c r="R250" s="179">
        <v>0</v>
      </c>
      <c r="S250" s="179">
        <v>364827875</v>
      </c>
      <c r="T250" s="530">
        <v>0</v>
      </c>
      <c r="U250" s="530">
        <v>0</v>
      </c>
      <c r="V250" s="530">
        <v>0</v>
      </c>
      <c r="W250" s="530">
        <v>0</v>
      </c>
      <c r="X250" s="530">
        <v>82302900</v>
      </c>
      <c r="Y250" s="530">
        <v>100082115</v>
      </c>
      <c r="Z250" s="530">
        <v>91476795</v>
      </c>
      <c r="AA250" s="530">
        <v>273861810</v>
      </c>
      <c r="AB250" s="179">
        <v>273861810</v>
      </c>
      <c r="AC250" s="179">
        <v>1400000</v>
      </c>
      <c r="AD250" s="179">
        <v>48016569</v>
      </c>
      <c r="AE250" s="179">
        <v>19432966</v>
      </c>
      <c r="AF250" s="179">
        <v>342711345</v>
      </c>
      <c r="AG250" s="179">
        <v>22116530</v>
      </c>
      <c r="AH250" s="179">
        <v>13102125</v>
      </c>
      <c r="AI250" s="180" t="s">
        <v>54</v>
      </c>
      <c r="AJ250" s="180" t="s">
        <v>55</v>
      </c>
      <c r="AK250" s="3" t="s">
        <v>237</v>
      </c>
      <c r="AL250" s="551" t="s">
        <v>1366</v>
      </c>
      <c r="AM250" s="174" t="e">
        <v>#REF!</v>
      </c>
      <c r="AN250" s="174" t="e">
        <v>#REF!</v>
      </c>
    </row>
    <row r="251" spans="1:40" s="174" customFormat="1" ht="15" customHeight="1" outlineLevel="2" x14ac:dyDescent="0.25">
      <c r="A251" s="176">
        <v>31</v>
      </c>
      <c r="B251" s="176" t="s">
        <v>48</v>
      </c>
      <c r="C251" s="176" t="s">
        <v>112</v>
      </c>
      <c r="D251" s="176" t="s">
        <v>230</v>
      </c>
      <c r="E251" s="176" t="s">
        <v>303</v>
      </c>
      <c r="F251" s="176" t="s">
        <v>51</v>
      </c>
      <c r="G251" s="176" t="s">
        <v>52</v>
      </c>
      <c r="H251" s="177">
        <v>30212472</v>
      </c>
      <c r="I251" s="531" t="s">
        <v>1728</v>
      </c>
      <c r="J251" s="531" t="s">
        <v>1729</v>
      </c>
      <c r="K251" s="531"/>
      <c r="L251" s="531">
        <v>31</v>
      </c>
      <c r="M251" s="531" t="s">
        <v>303</v>
      </c>
      <c r="N251" s="531" t="s">
        <v>1006</v>
      </c>
      <c r="O251" s="531" t="e">
        <v>#REF!</v>
      </c>
      <c r="P251" s="176" t="s">
        <v>308</v>
      </c>
      <c r="Q251" s="178">
        <v>431424983</v>
      </c>
      <c r="R251" s="179">
        <v>376365503</v>
      </c>
      <c r="S251" s="179">
        <v>55059480</v>
      </c>
      <c r="T251" s="530">
        <v>0</v>
      </c>
      <c r="U251" s="530">
        <v>0</v>
      </c>
      <c r="V251" s="530">
        <v>0</v>
      </c>
      <c r="W251" s="530">
        <v>0</v>
      </c>
      <c r="X251" s="530">
        <v>0</v>
      </c>
      <c r="Y251" s="530">
        <v>0</v>
      </c>
      <c r="Z251" s="530">
        <v>0</v>
      </c>
      <c r="AA251" s="530">
        <v>0</v>
      </c>
      <c r="AB251" s="179">
        <v>0</v>
      </c>
      <c r="AC251" s="179">
        <v>0</v>
      </c>
      <c r="AD251" s="179">
        <v>0</v>
      </c>
      <c r="AE251" s="179">
        <v>0</v>
      </c>
      <c r="AF251" s="179">
        <v>0</v>
      </c>
      <c r="AG251" s="179">
        <v>55059480</v>
      </c>
      <c r="AH251" s="179">
        <v>0</v>
      </c>
      <c r="AI251" s="180" t="s">
        <v>54</v>
      </c>
      <c r="AJ251" s="180" t="s">
        <v>55</v>
      </c>
      <c r="AK251" s="3" t="s">
        <v>233</v>
      </c>
      <c r="AL251" s="551" t="s">
        <v>1472</v>
      </c>
      <c r="AM251" s="174" t="e">
        <v>#REF!</v>
      </c>
      <c r="AN251" s="174" t="e">
        <v>#REF!</v>
      </c>
    </row>
    <row r="252" spans="1:40" ht="15" customHeight="1" outlineLevel="2" x14ac:dyDescent="0.25">
      <c r="A252" s="521"/>
      <c r="B252" s="521"/>
      <c r="C252" s="521"/>
      <c r="D252" s="521"/>
      <c r="E252" s="521"/>
      <c r="F252" s="521"/>
      <c r="G252" s="521"/>
      <c r="H252" s="522"/>
      <c r="I252" s="522"/>
      <c r="J252" s="522"/>
      <c r="K252" s="522"/>
      <c r="L252" s="522"/>
      <c r="M252" s="522"/>
      <c r="N252" s="522"/>
      <c r="O252" s="522"/>
      <c r="P252" s="10" t="s">
        <v>73</v>
      </c>
      <c r="Q252" s="17">
        <v>1771146966</v>
      </c>
      <c r="R252" s="17">
        <v>1275574063</v>
      </c>
      <c r="S252" s="17">
        <v>450508818</v>
      </c>
      <c r="T252" s="17">
        <v>0</v>
      </c>
      <c r="U252" s="17">
        <v>0</v>
      </c>
      <c r="V252" s="17">
        <v>0</v>
      </c>
      <c r="W252" s="17">
        <v>0</v>
      </c>
      <c r="X252" s="17">
        <v>112924363</v>
      </c>
      <c r="Y252" s="17">
        <v>100082115</v>
      </c>
      <c r="Z252" s="17">
        <v>91476795</v>
      </c>
      <c r="AA252" s="17">
        <v>304483273</v>
      </c>
      <c r="AB252" s="17">
        <v>304483273</v>
      </c>
      <c r="AC252" s="17">
        <v>1400000</v>
      </c>
      <c r="AD252" s="17">
        <v>48016569</v>
      </c>
      <c r="AE252" s="17">
        <v>19432966</v>
      </c>
      <c r="AF252" s="17">
        <v>373332808</v>
      </c>
      <c r="AG252" s="17">
        <v>77176010</v>
      </c>
      <c r="AH252" s="17">
        <v>45064085</v>
      </c>
      <c r="AI252" s="524"/>
      <c r="AJ252" s="524"/>
      <c r="AM252" s="174" t="e">
        <v>#REF!</v>
      </c>
    </row>
    <row r="253" spans="1:40" ht="15" customHeight="1" outlineLevel="2" x14ac:dyDescent="0.25">
      <c r="A253" s="521"/>
      <c r="B253" s="521"/>
      <c r="C253" s="521"/>
      <c r="D253" s="521"/>
      <c r="E253" s="521"/>
      <c r="F253" s="521"/>
      <c r="G253" s="521"/>
      <c r="H253" s="522"/>
      <c r="I253" s="522"/>
      <c r="J253" s="522"/>
      <c r="K253" s="522"/>
      <c r="L253" s="522"/>
      <c r="M253" s="522"/>
      <c r="N253" s="522"/>
      <c r="O253" s="522"/>
      <c r="P253" s="521"/>
      <c r="Q253" s="527"/>
      <c r="R253" s="526"/>
      <c r="S253" s="526"/>
      <c r="T253" s="526"/>
      <c r="U253" s="526"/>
      <c r="V253" s="526"/>
      <c r="W253" s="526"/>
      <c r="X253" s="526"/>
      <c r="Y253" s="526"/>
      <c r="Z253" s="526"/>
      <c r="AA253" s="526"/>
      <c r="AB253" s="526"/>
      <c r="AC253" s="526"/>
      <c r="AD253" s="526"/>
      <c r="AE253" s="526"/>
      <c r="AF253" s="526"/>
      <c r="AG253" s="526"/>
      <c r="AH253" s="526"/>
      <c r="AI253" s="524"/>
      <c r="AJ253" s="524"/>
      <c r="AM253" s="174" t="e">
        <v>#REF!</v>
      </c>
    </row>
    <row r="254" spans="1:40" ht="15" customHeight="1" outlineLevel="2" x14ac:dyDescent="0.25">
      <c r="A254" s="521"/>
      <c r="B254" s="521"/>
      <c r="C254" s="521"/>
      <c r="D254" s="521"/>
      <c r="E254" s="521"/>
      <c r="F254" s="521"/>
      <c r="G254" s="521"/>
      <c r="H254" s="522"/>
      <c r="I254" s="522"/>
      <c r="J254" s="522"/>
      <c r="K254" s="522"/>
      <c r="L254" s="522"/>
      <c r="M254" s="522"/>
      <c r="N254" s="522"/>
      <c r="O254" s="522"/>
      <c r="P254" s="11" t="s">
        <v>129</v>
      </c>
      <c r="Q254" s="527"/>
      <c r="R254" s="526"/>
      <c r="S254" s="526"/>
      <c r="T254" s="526"/>
      <c r="U254" s="526"/>
      <c r="V254" s="526"/>
      <c r="W254" s="526"/>
      <c r="X254" s="526"/>
      <c r="Y254" s="526"/>
      <c r="Z254" s="526"/>
      <c r="AA254" s="526"/>
      <c r="AB254" s="526"/>
      <c r="AC254" s="526"/>
      <c r="AD254" s="526"/>
      <c r="AE254" s="526"/>
      <c r="AF254" s="526"/>
      <c r="AG254" s="526"/>
      <c r="AH254" s="526"/>
      <c r="AI254" s="524"/>
      <c r="AJ254" s="524"/>
      <c r="AM254" s="174" t="e">
        <v>#REF!</v>
      </c>
    </row>
    <row r="255" spans="1:40" s="174" customFormat="1" ht="15" customHeight="1" outlineLevel="2" x14ac:dyDescent="0.25">
      <c r="A255" s="176">
        <v>31</v>
      </c>
      <c r="B255" s="176" t="s">
        <v>57</v>
      </c>
      <c r="C255" s="176" t="s">
        <v>65</v>
      </c>
      <c r="D255" s="176" t="s">
        <v>230</v>
      </c>
      <c r="E255" s="176" t="s">
        <v>303</v>
      </c>
      <c r="F255" s="176" t="s">
        <v>51</v>
      </c>
      <c r="G255" s="176" t="s">
        <v>52</v>
      </c>
      <c r="H255" s="177">
        <v>30130451</v>
      </c>
      <c r="I255" s="531" t="s">
        <v>1730</v>
      </c>
      <c r="J255" s="531" t="s">
        <v>1731</v>
      </c>
      <c r="K255" s="531"/>
      <c r="L255" s="531">
        <v>31</v>
      </c>
      <c r="M255" s="531" t="s">
        <v>303</v>
      </c>
      <c r="N255" s="531"/>
      <c r="O255" s="531" t="e">
        <v>#REF!</v>
      </c>
      <c r="P255" s="176" t="s">
        <v>310</v>
      </c>
      <c r="Q255" s="178">
        <v>545873331</v>
      </c>
      <c r="R255" s="179">
        <v>176857169</v>
      </c>
      <c r="S255" s="179">
        <v>369016162</v>
      </c>
      <c r="T255" s="530">
        <v>306849062</v>
      </c>
      <c r="U255" s="530">
        <v>4500000</v>
      </c>
      <c r="V255" s="530">
        <v>2400000</v>
      </c>
      <c r="W255" s="530">
        <v>313749062</v>
      </c>
      <c r="X255" s="530">
        <v>52967100</v>
      </c>
      <c r="Y255" s="530">
        <v>2300000</v>
      </c>
      <c r="Z255" s="530">
        <v>0</v>
      </c>
      <c r="AA255" s="530">
        <v>55267100</v>
      </c>
      <c r="AB255" s="179">
        <v>369016162</v>
      </c>
      <c r="AC255" s="179">
        <v>0</v>
      </c>
      <c r="AD255" s="179">
        <v>0</v>
      </c>
      <c r="AE255" s="179">
        <v>0</v>
      </c>
      <c r="AF255" s="179">
        <v>369016162</v>
      </c>
      <c r="AG255" s="179">
        <v>0</v>
      </c>
      <c r="AH255" s="179">
        <v>0</v>
      </c>
      <c r="AI255" s="180" t="s">
        <v>131</v>
      </c>
      <c r="AJ255" s="180" t="s">
        <v>55</v>
      </c>
      <c r="AK255" s="3" t="s">
        <v>237</v>
      </c>
      <c r="AL255" s="551" t="s">
        <v>1417</v>
      </c>
      <c r="AM255" s="174" t="e">
        <v>#REF!</v>
      </c>
      <c r="AN255" s="174" t="e">
        <v>#REF!</v>
      </c>
    </row>
    <row r="256" spans="1:40" s="174" customFormat="1" ht="15" customHeight="1" outlineLevel="2" x14ac:dyDescent="0.25">
      <c r="A256" s="176">
        <v>29</v>
      </c>
      <c r="B256" s="176" t="s">
        <v>67</v>
      </c>
      <c r="C256" s="176" t="s">
        <v>83</v>
      </c>
      <c r="D256" s="176" t="s">
        <v>230</v>
      </c>
      <c r="E256" s="176" t="s">
        <v>303</v>
      </c>
      <c r="F256" s="176" t="s">
        <v>58</v>
      </c>
      <c r="G256" s="176" t="s">
        <v>52</v>
      </c>
      <c r="H256" s="177">
        <v>30377674</v>
      </c>
      <c r="I256" s="531" t="s">
        <v>1736</v>
      </c>
      <c r="J256" s="531" t="s">
        <v>1737</v>
      </c>
      <c r="K256" s="531"/>
      <c r="L256" s="531">
        <v>29</v>
      </c>
      <c r="M256" s="531" t="s">
        <v>303</v>
      </c>
      <c r="N256" s="531"/>
      <c r="O256" s="531" t="e">
        <v>#REF!</v>
      </c>
      <c r="P256" s="176" t="s">
        <v>309</v>
      </c>
      <c r="Q256" s="178">
        <v>265489000</v>
      </c>
      <c r="R256" s="179">
        <v>0</v>
      </c>
      <c r="S256" s="179">
        <v>265489000</v>
      </c>
      <c r="T256" s="530">
        <v>0</v>
      </c>
      <c r="U256" s="530">
        <v>0</v>
      </c>
      <c r="V256" s="530">
        <v>0</v>
      </c>
      <c r="W256" s="530">
        <v>0</v>
      </c>
      <c r="X256" s="530">
        <v>0</v>
      </c>
      <c r="Y256" s="530">
        <v>0</v>
      </c>
      <c r="Z256" s="530">
        <v>0</v>
      </c>
      <c r="AA256" s="530">
        <v>0</v>
      </c>
      <c r="AB256" s="179">
        <v>0</v>
      </c>
      <c r="AC256" s="179">
        <v>0</v>
      </c>
      <c r="AD256" s="179">
        <v>0</v>
      </c>
      <c r="AE256" s="179">
        <v>265489000</v>
      </c>
      <c r="AF256" s="179">
        <v>265489000</v>
      </c>
      <c r="AG256" s="179">
        <v>0</v>
      </c>
      <c r="AH256" s="179">
        <v>0</v>
      </c>
      <c r="AI256" s="180" t="s">
        <v>131</v>
      </c>
      <c r="AJ256" s="180" t="s">
        <v>64</v>
      </c>
      <c r="AK256" s="3" t="s">
        <v>131</v>
      </c>
      <c r="AL256" s="551" t="s">
        <v>1491</v>
      </c>
      <c r="AM256" s="174" t="e">
        <v>#REF!</v>
      </c>
      <c r="AN256" s="174" t="e">
        <v>#REF!</v>
      </c>
    </row>
    <row r="257" spans="1:40" s="174" customFormat="1" ht="15" customHeight="1" outlineLevel="2" x14ac:dyDescent="0.25">
      <c r="A257" s="176">
        <v>29</v>
      </c>
      <c r="B257" s="176" t="s">
        <v>57</v>
      </c>
      <c r="C257" s="176" t="s">
        <v>65</v>
      </c>
      <c r="D257" s="176" t="s">
        <v>230</v>
      </c>
      <c r="E257" s="176" t="s">
        <v>303</v>
      </c>
      <c r="F257" s="176" t="s">
        <v>51</v>
      </c>
      <c r="G257" s="176" t="s">
        <v>52</v>
      </c>
      <c r="H257" s="177">
        <v>30396186</v>
      </c>
      <c r="I257" s="531" t="s">
        <v>1732</v>
      </c>
      <c r="J257" s="531" t="s">
        <v>1733</v>
      </c>
      <c r="K257" s="531"/>
      <c r="L257" s="531">
        <v>29</v>
      </c>
      <c r="M257" s="531" t="s">
        <v>303</v>
      </c>
      <c r="N257" s="531"/>
      <c r="O257" s="531" t="e">
        <v>#REF!</v>
      </c>
      <c r="P257" s="176" t="s">
        <v>306</v>
      </c>
      <c r="Q257" s="178">
        <v>339210994</v>
      </c>
      <c r="R257" s="179">
        <v>0</v>
      </c>
      <c r="S257" s="179">
        <v>339210994</v>
      </c>
      <c r="T257" s="530">
        <v>0</v>
      </c>
      <c r="U257" s="530">
        <v>0</v>
      </c>
      <c r="V257" s="530">
        <v>75268994</v>
      </c>
      <c r="W257" s="530">
        <v>75268994</v>
      </c>
      <c r="X257" s="530">
        <v>0</v>
      </c>
      <c r="Y257" s="530">
        <v>0</v>
      </c>
      <c r="Z257" s="530">
        <v>263942000</v>
      </c>
      <c r="AA257" s="530">
        <v>263942000</v>
      </c>
      <c r="AB257" s="179">
        <v>339210994</v>
      </c>
      <c r="AC257" s="179">
        <v>0</v>
      </c>
      <c r="AD257" s="179">
        <v>0</v>
      </c>
      <c r="AE257" s="179">
        <v>0</v>
      </c>
      <c r="AF257" s="179">
        <v>339210994</v>
      </c>
      <c r="AG257" s="179">
        <v>0</v>
      </c>
      <c r="AH257" s="179">
        <v>0</v>
      </c>
      <c r="AI257" s="180" t="s">
        <v>131</v>
      </c>
      <c r="AJ257" s="180" t="s">
        <v>64</v>
      </c>
      <c r="AK257" s="3" t="s">
        <v>199</v>
      </c>
      <c r="AL257" s="551" t="s">
        <v>1402</v>
      </c>
      <c r="AM257" s="174" t="e">
        <v>#REF!</v>
      </c>
      <c r="AN257" s="174" t="e">
        <v>#REF!</v>
      </c>
    </row>
    <row r="258" spans="1:40" ht="15" customHeight="1" outlineLevel="2" x14ac:dyDescent="0.25">
      <c r="A258" s="4"/>
      <c r="B258" s="4"/>
      <c r="C258" s="4"/>
      <c r="D258" s="4"/>
      <c r="E258" s="4"/>
      <c r="F258" s="4"/>
      <c r="G258" s="4"/>
      <c r="H258" s="7"/>
      <c r="I258" s="7"/>
      <c r="J258" s="7"/>
      <c r="K258" s="7"/>
      <c r="L258" s="7"/>
      <c r="M258" s="7"/>
      <c r="N258" s="7"/>
      <c r="O258" s="7"/>
      <c r="P258" s="10" t="s">
        <v>133</v>
      </c>
      <c r="Q258" s="17">
        <v>1150573325</v>
      </c>
      <c r="R258" s="17">
        <v>176857169</v>
      </c>
      <c r="S258" s="17">
        <v>973716156</v>
      </c>
      <c r="T258" s="17">
        <v>306849062</v>
      </c>
      <c r="U258" s="17">
        <v>4500000</v>
      </c>
      <c r="V258" s="17">
        <v>77668994</v>
      </c>
      <c r="W258" s="17">
        <v>389018056</v>
      </c>
      <c r="X258" s="17">
        <v>52967100</v>
      </c>
      <c r="Y258" s="17">
        <v>2300000</v>
      </c>
      <c r="Z258" s="17">
        <v>263942000</v>
      </c>
      <c r="AA258" s="17">
        <v>319209100</v>
      </c>
      <c r="AB258" s="17">
        <v>708227156</v>
      </c>
      <c r="AC258" s="17">
        <v>0</v>
      </c>
      <c r="AD258" s="17">
        <v>0</v>
      </c>
      <c r="AE258" s="17">
        <v>265489000</v>
      </c>
      <c r="AF258" s="17">
        <v>973716156</v>
      </c>
      <c r="AG258" s="17">
        <v>0</v>
      </c>
      <c r="AH258" s="17">
        <v>0</v>
      </c>
      <c r="AI258" s="28"/>
      <c r="AJ258" s="28"/>
      <c r="AM258" s="174" t="e">
        <v>#REF!</v>
      </c>
    </row>
    <row r="259" spans="1:40" ht="15" customHeight="1" outlineLevel="2" x14ac:dyDescent="0.25">
      <c r="A259" s="521"/>
      <c r="B259" s="521"/>
      <c r="C259" s="521"/>
      <c r="D259" s="521"/>
      <c r="E259" s="521"/>
      <c r="F259" s="521"/>
      <c r="G259" s="521"/>
      <c r="H259" s="522"/>
      <c r="I259" s="522"/>
      <c r="J259" s="522"/>
      <c r="K259" s="522"/>
      <c r="L259" s="522"/>
      <c r="M259" s="522"/>
      <c r="N259" s="522"/>
      <c r="O259" s="522"/>
      <c r="P259" s="521"/>
      <c r="Q259" s="527"/>
      <c r="R259" s="526"/>
      <c r="S259" s="526"/>
      <c r="T259" s="526"/>
      <c r="U259" s="526"/>
      <c r="V259" s="526"/>
      <c r="W259" s="526"/>
      <c r="X259" s="526"/>
      <c r="Y259" s="526"/>
      <c r="Z259" s="526"/>
      <c r="AA259" s="526"/>
      <c r="AB259" s="526"/>
      <c r="AC259" s="526"/>
      <c r="AD259" s="526"/>
      <c r="AE259" s="526"/>
      <c r="AF259" s="526"/>
      <c r="AG259" s="526"/>
      <c r="AH259" s="526"/>
      <c r="AI259" s="524"/>
      <c r="AJ259" s="524"/>
      <c r="AM259" s="174" t="e">
        <v>#REF!</v>
      </c>
    </row>
    <row r="260" spans="1:40" ht="15" customHeight="1" outlineLevel="2" x14ac:dyDescent="0.25">
      <c r="A260" s="521"/>
      <c r="B260" s="521"/>
      <c r="C260" s="521"/>
      <c r="D260" s="521"/>
      <c r="E260" s="521"/>
      <c r="F260" s="521"/>
      <c r="G260" s="521"/>
      <c r="H260" s="522"/>
      <c r="I260" s="522"/>
      <c r="J260" s="522"/>
      <c r="K260" s="522"/>
      <c r="L260" s="522"/>
      <c r="M260" s="522"/>
      <c r="N260" s="522"/>
      <c r="O260" s="522"/>
      <c r="P260" s="11" t="s">
        <v>74</v>
      </c>
      <c r="Q260" s="527"/>
      <c r="R260" s="526"/>
      <c r="S260" s="526"/>
      <c r="T260" s="526"/>
      <c r="U260" s="526"/>
      <c r="V260" s="526"/>
      <c r="W260" s="526"/>
      <c r="X260" s="526"/>
      <c r="Y260" s="526"/>
      <c r="Z260" s="526"/>
      <c r="AA260" s="526"/>
      <c r="AB260" s="526"/>
      <c r="AC260" s="526"/>
      <c r="AD260" s="526"/>
      <c r="AE260" s="526"/>
      <c r="AF260" s="526"/>
      <c r="AG260" s="526"/>
      <c r="AH260" s="526"/>
      <c r="AI260" s="524"/>
      <c r="AJ260" s="524"/>
      <c r="AM260" s="174" t="e">
        <v>#REF!</v>
      </c>
    </row>
    <row r="261" spans="1:40" s="174" customFormat="1" ht="15" customHeight="1" outlineLevel="2" x14ac:dyDescent="0.25">
      <c r="A261" s="176">
        <v>31</v>
      </c>
      <c r="B261" s="176" t="s">
        <v>57</v>
      </c>
      <c r="C261" s="176" t="s">
        <v>65</v>
      </c>
      <c r="D261" s="176" t="s">
        <v>230</v>
      </c>
      <c r="E261" s="176" t="s">
        <v>303</v>
      </c>
      <c r="F261" s="176" t="s">
        <v>51</v>
      </c>
      <c r="G261" s="176" t="s">
        <v>52</v>
      </c>
      <c r="H261" s="177">
        <v>30458322</v>
      </c>
      <c r="I261" s="531" t="s">
        <v>1734</v>
      </c>
      <c r="J261" s="531" t="s">
        <v>1735</v>
      </c>
      <c r="K261" s="531"/>
      <c r="L261" s="531">
        <v>31</v>
      </c>
      <c r="M261" s="531" t="s">
        <v>303</v>
      </c>
      <c r="N261" s="531"/>
      <c r="O261" s="531" t="e">
        <v>#REF!</v>
      </c>
      <c r="P261" s="176" t="s">
        <v>311</v>
      </c>
      <c r="Q261" s="178">
        <v>313095844</v>
      </c>
      <c r="R261" s="179">
        <v>7350000</v>
      </c>
      <c r="S261" s="179">
        <v>205745844</v>
      </c>
      <c r="T261" s="530">
        <v>0</v>
      </c>
      <c r="U261" s="530">
        <v>0</v>
      </c>
      <c r="V261" s="530">
        <v>0</v>
      </c>
      <c r="W261" s="530">
        <v>0</v>
      </c>
      <c r="X261" s="530">
        <v>0</v>
      </c>
      <c r="Y261" s="530">
        <v>0</v>
      </c>
      <c r="Z261" s="530">
        <v>0</v>
      </c>
      <c r="AA261" s="530">
        <v>0</v>
      </c>
      <c r="AB261" s="179">
        <v>0</v>
      </c>
      <c r="AC261" s="179">
        <v>0</v>
      </c>
      <c r="AD261" s="179">
        <v>0</v>
      </c>
      <c r="AE261" s="179">
        <v>0</v>
      </c>
      <c r="AF261" s="179">
        <v>0</v>
      </c>
      <c r="AG261" s="179">
        <v>205745844</v>
      </c>
      <c r="AH261" s="179">
        <v>100000000</v>
      </c>
      <c r="AI261" s="180" t="s">
        <v>77</v>
      </c>
      <c r="AJ261" s="180" t="s">
        <v>64</v>
      </c>
      <c r="AK261" s="3" t="s">
        <v>199</v>
      </c>
      <c r="AL261" s="551" t="s">
        <v>1477</v>
      </c>
      <c r="AM261" s="174" t="e">
        <v>#REF!</v>
      </c>
      <c r="AN261" s="174" t="e">
        <v>#REF!</v>
      </c>
    </row>
    <row r="262" spans="1:40" s="174" customFormat="1" ht="15" customHeight="1" outlineLevel="2" x14ac:dyDescent="0.25">
      <c r="A262" s="176">
        <v>31</v>
      </c>
      <c r="B262" s="176" t="s">
        <v>48</v>
      </c>
      <c r="C262" s="176" t="s">
        <v>112</v>
      </c>
      <c r="D262" s="176" t="s">
        <v>230</v>
      </c>
      <c r="E262" s="176" t="s">
        <v>303</v>
      </c>
      <c r="F262" s="176" t="s">
        <v>312</v>
      </c>
      <c r="G262" s="176" t="s">
        <v>52</v>
      </c>
      <c r="H262" s="177">
        <v>30088011</v>
      </c>
      <c r="I262" s="531" t="s">
        <v>1738</v>
      </c>
      <c r="J262" s="531" t="s">
        <v>1739</v>
      </c>
      <c r="K262" s="531"/>
      <c r="L262" s="531">
        <v>31</v>
      </c>
      <c r="M262" s="531" t="s">
        <v>303</v>
      </c>
      <c r="N262" s="531" t="s">
        <v>67</v>
      </c>
      <c r="O262" s="531" t="e">
        <v>#REF!</v>
      </c>
      <c r="P262" s="176" t="s">
        <v>313</v>
      </c>
      <c r="Q262" s="178">
        <v>608334000</v>
      </c>
      <c r="R262" s="179">
        <v>0</v>
      </c>
      <c r="S262" s="179">
        <v>33700000</v>
      </c>
      <c r="T262" s="530">
        <v>0</v>
      </c>
      <c r="U262" s="530">
        <v>0</v>
      </c>
      <c r="V262" s="530">
        <v>0</v>
      </c>
      <c r="W262" s="530">
        <v>0</v>
      </c>
      <c r="X262" s="530">
        <v>0</v>
      </c>
      <c r="Y262" s="530">
        <v>0</v>
      </c>
      <c r="Z262" s="530">
        <v>0</v>
      </c>
      <c r="AA262" s="530">
        <v>0</v>
      </c>
      <c r="AB262" s="179">
        <v>0</v>
      </c>
      <c r="AC262" s="179">
        <v>0</v>
      </c>
      <c r="AD262" s="179">
        <v>0</v>
      </c>
      <c r="AE262" s="179">
        <v>0</v>
      </c>
      <c r="AF262" s="179">
        <v>0</v>
      </c>
      <c r="AG262" s="179">
        <v>33700000</v>
      </c>
      <c r="AH262" s="179">
        <v>574634000</v>
      </c>
      <c r="AI262" s="180" t="s">
        <v>80</v>
      </c>
      <c r="AJ262" s="180" t="s">
        <v>55</v>
      </c>
      <c r="AK262" s="3" t="s">
        <v>237</v>
      </c>
      <c r="AL262" s="551" t="s">
        <v>1324</v>
      </c>
      <c r="AM262" s="174" t="e">
        <v>#REF!</v>
      </c>
      <c r="AN262" s="174" t="e">
        <v>#REF!</v>
      </c>
    </row>
    <row r="263" spans="1:40" ht="15" customHeight="1" outlineLevel="2" x14ac:dyDescent="0.25">
      <c r="A263" s="521"/>
      <c r="B263" s="521"/>
      <c r="C263" s="521"/>
      <c r="D263" s="521"/>
      <c r="E263" s="521"/>
      <c r="F263" s="521"/>
      <c r="G263" s="521"/>
      <c r="H263" s="522"/>
      <c r="I263" s="522"/>
      <c r="J263" s="522"/>
      <c r="K263" s="522"/>
      <c r="L263" s="522"/>
      <c r="M263" s="522"/>
      <c r="N263" s="522"/>
      <c r="O263" s="522"/>
      <c r="P263" s="10" t="s">
        <v>81</v>
      </c>
      <c r="Q263" s="17">
        <v>921429844</v>
      </c>
      <c r="R263" s="17">
        <v>7350000</v>
      </c>
      <c r="S263" s="17">
        <v>239445844</v>
      </c>
      <c r="T263" s="17">
        <v>0</v>
      </c>
      <c r="U263" s="17">
        <v>0</v>
      </c>
      <c r="V263" s="17">
        <v>0</v>
      </c>
      <c r="W263" s="17">
        <v>0</v>
      </c>
      <c r="X263" s="17">
        <v>0</v>
      </c>
      <c r="Y263" s="17">
        <v>0</v>
      </c>
      <c r="Z263" s="17">
        <v>0</v>
      </c>
      <c r="AA263" s="17">
        <v>0</v>
      </c>
      <c r="AB263" s="17">
        <v>0</v>
      </c>
      <c r="AC263" s="17">
        <v>0</v>
      </c>
      <c r="AD263" s="17">
        <v>0</v>
      </c>
      <c r="AE263" s="17">
        <v>0</v>
      </c>
      <c r="AF263" s="17">
        <v>0</v>
      </c>
      <c r="AG263" s="17">
        <v>239445844</v>
      </c>
      <c r="AH263" s="17">
        <v>674634000</v>
      </c>
      <c r="AI263" s="524"/>
      <c r="AJ263" s="524"/>
      <c r="AM263" s="174" t="e">
        <v>#REF!</v>
      </c>
    </row>
    <row r="264" spans="1:40" ht="15" customHeight="1" outlineLevel="2" x14ac:dyDescent="0.25">
      <c r="A264" s="521"/>
      <c r="B264" s="521"/>
      <c r="C264" s="521"/>
      <c r="D264" s="521"/>
      <c r="E264" s="521"/>
      <c r="F264" s="521"/>
      <c r="G264" s="521"/>
      <c r="H264" s="522"/>
      <c r="I264" s="522"/>
      <c r="J264" s="522"/>
      <c r="K264" s="522"/>
      <c r="L264" s="522"/>
      <c r="M264" s="522"/>
      <c r="N264" s="522"/>
      <c r="O264" s="522"/>
      <c r="P264" s="521"/>
      <c r="Q264" s="527"/>
      <c r="R264" s="526"/>
      <c r="S264" s="526"/>
      <c r="T264" s="526"/>
      <c r="U264" s="526"/>
      <c r="V264" s="526"/>
      <c r="W264" s="526"/>
      <c r="X264" s="526"/>
      <c r="Y264" s="526"/>
      <c r="Z264" s="526"/>
      <c r="AA264" s="526"/>
      <c r="AB264" s="526"/>
      <c r="AC264" s="526"/>
      <c r="AD264" s="526"/>
      <c r="AE264" s="526"/>
      <c r="AF264" s="526"/>
      <c r="AG264" s="526"/>
      <c r="AH264" s="526"/>
      <c r="AI264" s="524"/>
      <c r="AJ264" s="524"/>
      <c r="AM264" s="174" t="e">
        <v>#REF!</v>
      </c>
    </row>
    <row r="265" spans="1:40" ht="15" customHeight="1" outlineLevel="2" x14ac:dyDescent="0.25">
      <c r="A265" s="4"/>
      <c r="B265" s="4"/>
      <c r="C265" s="4"/>
      <c r="D265" s="4"/>
      <c r="E265" s="4"/>
      <c r="F265" s="4"/>
      <c r="G265" s="4"/>
      <c r="H265" s="7"/>
      <c r="I265" s="7"/>
      <c r="J265" s="7"/>
      <c r="K265" s="7"/>
      <c r="L265" s="7"/>
      <c r="M265" s="7"/>
      <c r="N265" s="7"/>
      <c r="O265" s="7"/>
      <c r="P265" s="11" t="s">
        <v>87</v>
      </c>
      <c r="Q265" s="527"/>
      <c r="R265" s="526"/>
      <c r="S265" s="526"/>
      <c r="T265" s="526"/>
      <c r="U265" s="526"/>
      <c r="V265" s="526"/>
      <c r="W265" s="526"/>
      <c r="X265" s="526"/>
      <c r="Y265" s="526"/>
      <c r="Z265" s="526"/>
      <c r="AA265" s="526"/>
      <c r="AB265" s="526"/>
      <c r="AC265" s="526"/>
      <c r="AD265" s="526"/>
      <c r="AE265" s="526"/>
      <c r="AF265" s="526"/>
      <c r="AG265" s="526"/>
      <c r="AH265" s="526"/>
      <c r="AI265" s="28"/>
      <c r="AJ265" s="28"/>
      <c r="AM265" s="174" t="e">
        <v>#REF!</v>
      </c>
    </row>
    <row r="266" spans="1:40" s="174" customFormat="1" ht="15" customHeight="1" outlineLevel="2" x14ac:dyDescent="0.25">
      <c r="A266" s="176">
        <v>31</v>
      </c>
      <c r="B266" s="176" t="s">
        <v>67</v>
      </c>
      <c r="C266" s="176" t="s">
        <v>112</v>
      </c>
      <c r="D266" s="176" t="s">
        <v>230</v>
      </c>
      <c r="E266" s="176" t="s">
        <v>303</v>
      </c>
      <c r="F266" s="176" t="s">
        <v>58</v>
      </c>
      <c r="G266" s="176" t="s">
        <v>52</v>
      </c>
      <c r="H266" s="177">
        <v>30397144</v>
      </c>
      <c r="I266" s="531" t="s">
        <v>1740</v>
      </c>
      <c r="J266" s="531" t="s">
        <v>1741</v>
      </c>
      <c r="K266" s="531"/>
      <c r="L266" s="531">
        <v>31</v>
      </c>
      <c r="M266" s="531" t="s">
        <v>303</v>
      </c>
      <c r="N266" s="531" t="s">
        <v>1006</v>
      </c>
      <c r="O266" s="531" t="e">
        <v>#REF!</v>
      </c>
      <c r="P266" s="176" t="s">
        <v>316</v>
      </c>
      <c r="Q266" s="178">
        <v>1163589000</v>
      </c>
      <c r="R266" s="179">
        <v>0</v>
      </c>
      <c r="S266" s="179">
        <v>0</v>
      </c>
      <c r="T266" s="530">
        <v>0</v>
      </c>
      <c r="U266" s="530">
        <v>0</v>
      </c>
      <c r="V266" s="530">
        <v>0</v>
      </c>
      <c r="W266" s="530">
        <v>0</v>
      </c>
      <c r="X266" s="530">
        <v>0</v>
      </c>
      <c r="Y266" s="530">
        <v>0</v>
      </c>
      <c r="Z266" s="530">
        <v>0</v>
      </c>
      <c r="AA266" s="530">
        <v>0</v>
      </c>
      <c r="AB266" s="179">
        <v>0</v>
      </c>
      <c r="AC266" s="179">
        <v>0</v>
      </c>
      <c r="AD266" s="179">
        <v>0</v>
      </c>
      <c r="AE266" s="179">
        <v>0</v>
      </c>
      <c r="AF266" s="179">
        <v>0</v>
      </c>
      <c r="AG266" s="179">
        <v>0</v>
      </c>
      <c r="AH266" s="179">
        <v>1163589000</v>
      </c>
      <c r="AI266" s="180" t="s">
        <v>1516</v>
      </c>
      <c r="AJ266" s="180" t="s">
        <v>55</v>
      </c>
      <c r="AK266" s="3"/>
      <c r="AL266" s="551" t="s">
        <v>1502</v>
      </c>
      <c r="AM266" s="174" t="e">
        <v>#REF!</v>
      </c>
      <c r="AN266" s="174" t="e">
        <v>#REF!</v>
      </c>
    </row>
    <row r="267" spans="1:40" s="174" customFormat="1" ht="15" customHeight="1" outlineLevel="2" x14ac:dyDescent="0.25">
      <c r="A267" s="176">
        <v>29</v>
      </c>
      <c r="B267" s="176" t="s">
        <v>67</v>
      </c>
      <c r="C267" s="176" t="s">
        <v>78</v>
      </c>
      <c r="D267" s="176" t="s">
        <v>230</v>
      </c>
      <c r="E267" s="176" t="s">
        <v>303</v>
      </c>
      <c r="F267" s="176" t="s">
        <v>58</v>
      </c>
      <c r="G267" s="176" t="s">
        <v>52</v>
      </c>
      <c r="H267" s="177">
        <v>30397144</v>
      </c>
      <c r="I267" s="531" t="s">
        <v>1740</v>
      </c>
      <c r="J267" s="531" t="s">
        <v>1741</v>
      </c>
      <c r="K267" s="531"/>
      <c r="L267" s="531"/>
      <c r="M267" s="531"/>
      <c r="N267" s="531"/>
      <c r="O267" s="531" t="e">
        <v>#REF!</v>
      </c>
      <c r="P267" s="176" t="s">
        <v>1307</v>
      </c>
      <c r="Q267" s="178">
        <v>534844000</v>
      </c>
      <c r="R267" s="179">
        <v>0</v>
      </c>
      <c r="S267" s="179">
        <v>100000000</v>
      </c>
      <c r="T267" s="530">
        <v>0</v>
      </c>
      <c r="U267" s="530">
        <v>0</v>
      </c>
      <c r="V267" s="530">
        <v>0</v>
      </c>
      <c r="W267" s="530">
        <v>0</v>
      </c>
      <c r="X267" s="530">
        <v>0</v>
      </c>
      <c r="Y267" s="530">
        <v>0</v>
      </c>
      <c r="Z267" s="530">
        <v>0</v>
      </c>
      <c r="AA267" s="530">
        <v>0</v>
      </c>
      <c r="AB267" s="179">
        <v>0</v>
      </c>
      <c r="AC267" s="179">
        <v>0</v>
      </c>
      <c r="AD267" s="179">
        <v>0</v>
      </c>
      <c r="AE267" s="179">
        <v>0</v>
      </c>
      <c r="AF267" s="179">
        <v>0</v>
      </c>
      <c r="AG267" s="179">
        <v>100000000</v>
      </c>
      <c r="AH267" s="179">
        <v>434844000</v>
      </c>
      <c r="AI267" s="180" t="s">
        <v>264</v>
      </c>
      <c r="AJ267" s="180" t="s">
        <v>55</v>
      </c>
      <c r="AK267" s="3"/>
      <c r="AL267" s="551" t="s">
        <v>1502</v>
      </c>
      <c r="AM267" s="174" t="e">
        <v>#REF!</v>
      </c>
      <c r="AN267" s="174" t="e">
        <v>#REF!</v>
      </c>
    </row>
    <row r="268" spans="1:40" ht="15" customHeight="1" outlineLevel="2" x14ac:dyDescent="0.25">
      <c r="A268" s="4"/>
      <c r="B268" s="4"/>
      <c r="C268" s="4"/>
      <c r="D268" s="4"/>
      <c r="E268" s="4"/>
      <c r="F268" s="4"/>
      <c r="G268" s="4"/>
      <c r="H268" s="7"/>
      <c r="I268" s="7"/>
      <c r="J268" s="7"/>
      <c r="K268" s="7"/>
      <c r="L268" s="7"/>
      <c r="M268" s="7"/>
      <c r="N268" s="7"/>
      <c r="O268" s="7"/>
      <c r="P268" s="10" t="s">
        <v>105</v>
      </c>
      <c r="Q268" s="17">
        <v>1698433000</v>
      </c>
      <c r="R268" s="17">
        <v>0</v>
      </c>
      <c r="S268" s="17">
        <v>100000000</v>
      </c>
      <c r="T268" s="17">
        <v>0</v>
      </c>
      <c r="U268" s="17">
        <v>0</v>
      </c>
      <c r="V268" s="17">
        <v>0</v>
      </c>
      <c r="W268" s="17">
        <v>0</v>
      </c>
      <c r="X268" s="17">
        <v>0</v>
      </c>
      <c r="Y268" s="17">
        <v>0</v>
      </c>
      <c r="Z268" s="17">
        <v>0</v>
      </c>
      <c r="AA268" s="17">
        <v>0</v>
      </c>
      <c r="AB268" s="17">
        <v>0</v>
      </c>
      <c r="AC268" s="17">
        <v>0</v>
      </c>
      <c r="AD268" s="17">
        <v>0</v>
      </c>
      <c r="AE268" s="17">
        <v>0</v>
      </c>
      <c r="AF268" s="17">
        <v>0</v>
      </c>
      <c r="AG268" s="17">
        <v>100000000</v>
      </c>
      <c r="AH268" s="17">
        <v>1598433000</v>
      </c>
      <c r="AI268" s="28"/>
      <c r="AJ268" s="28"/>
      <c r="AM268" s="174" t="e">
        <v>#REF!</v>
      </c>
    </row>
    <row r="269" spans="1:40" ht="15" customHeight="1" outlineLevel="2" x14ac:dyDescent="0.25">
      <c r="A269" s="521"/>
      <c r="B269" s="521"/>
      <c r="C269" s="521"/>
      <c r="D269" s="521"/>
      <c r="E269" s="521"/>
      <c r="F269" s="521"/>
      <c r="G269" s="521"/>
      <c r="H269" s="522"/>
      <c r="I269" s="522"/>
      <c r="J269" s="522"/>
      <c r="K269" s="522"/>
      <c r="L269" s="522"/>
      <c r="M269" s="522"/>
      <c r="N269" s="522"/>
      <c r="O269" s="522"/>
      <c r="P269" s="521"/>
      <c r="Q269" s="527"/>
      <c r="R269" s="526"/>
      <c r="S269" s="526"/>
      <c r="T269" s="526"/>
      <c r="U269" s="526"/>
      <c r="V269" s="526"/>
      <c r="W269" s="526"/>
      <c r="X269" s="526"/>
      <c r="Y269" s="526"/>
      <c r="Z269" s="526"/>
      <c r="AA269" s="526"/>
      <c r="AB269" s="526"/>
      <c r="AC269" s="526"/>
      <c r="AD269" s="526"/>
      <c r="AE269" s="526"/>
      <c r="AF269" s="526"/>
      <c r="AG269" s="526"/>
      <c r="AH269" s="526"/>
      <c r="AI269" s="524"/>
      <c r="AJ269" s="524"/>
      <c r="AM269" s="174" t="e">
        <v>#REF!</v>
      </c>
    </row>
    <row r="270" spans="1:40" ht="18.75" customHeight="1" outlineLevel="1" x14ac:dyDescent="0.3">
      <c r="A270" s="521"/>
      <c r="B270" s="521"/>
      <c r="C270" s="521"/>
      <c r="D270" s="521"/>
      <c r="E270" s="520"/>
      <c r="F270" s="521"/>
      <c r="G270" s="521"/>
      <c r="H270" s="522"/>
      <c r="I270" s="522"/>
      <c r="J270" s="522"/>
      <c r="K270" s="522"/>
      <c r="L270" s="522"/>
      <c r="M270" s="522"/>
      <c r="N270" s="522"/>
      <c r="O270" s="522"/>
      <c r="P270" s="26" t="s">
        <v>319</v>
      </c>
      <c r="Q270" s="27">
        <v>5541583135</v>
      </c>
      <c r="R270" s="27">
        <v>1459781232</v>
      </c>
      <c r="S270" s="27">
        <v>1763670818</v>
      </c>
      <c r="T270" s="27">
        <v>306849062</v>
      </c>
      <c r="U270" s="27">
        <v>4500000</v>
      </c>
      <c r="V270" s="27">
        <v>77668994</v>
      </c>
      <c r="W270" s="27">
        <v>389018056</v>
      </c>
      <c r="X270" s="27">
        <v>165891463</v>
      </c>
      <c r="Y270" s="27">
        <v>102382115</v>
      </c>
      <c r="Z270" s="27">
        <v>355418795</v>
      </c>
      <c r="AA270" s="27">
        <v>623692373</v>
      </c>
      <c r="AB270" s="27">
        <v>1012710429</v>
      </c>
      <c r="AC270" s="27">
        <v>1400000</v>
      </c>
      <c r="AD270" s="27">
        <v>48016569</v>
      </c>
      <c r="AE270" s="27">
        <v>284921966</v>
      </c>
      <c r="AF270" s="27">
        <v>1347048964</v>
      </c>
      <c r="AG270" s="27">
        <v>416621854</v>
      </c>
      <c r="AH270" s="27">
        <v>2318131085</v>
      </c>
      <c r="AI270" s="524"/>
      <c r="AJ270" s="524"/>
      <c r="AM270" s="174" t="e">
        <v>#REF!</v>
      </c>
    </row>
    <row r="271" spans="1:40" ht="15" customHeight="1" outlineLevel="1" x14ac:dyDescent="0.25">
      <c r="A271" s="521"/>
      <c r="B271" s="521"/>
      <c r="C271" s="521"/>
      <c r="D271" s="521"/>
      <c r="E271" s="520"/>
      <c r="F271" s="521"/>
      <c r="G271" s="521"/>
      <c r="H271" s="522"/>
      <c r="I271" s="522"/>
      <c r="J271" s="522"/>
      <c r="K271" s="522"/>
      <c r="L271" s="522"/>
      <c r="M271" s="522"/>
      <c r="N271" s="522"/>
      <c r="O271" s="522"/>
      <c r="P271" s="520"/>
      <c r="Q271" s="518"/>
      <c r="R271" s="519"/>
      <c r="S271" s="519"/>
      <c r="T271" s="519"/>
      <c r="U271" s="519"/>
      <c r="V271" s="519"/>
      <c r="W271" s="519"/>
      <c r="X271" s="519"/>
      <c r="Y271" s="519"/>
      <c r="Z271" s="519"/>
      <c r="AA271" s="519"/>
      <c r="AB271" s="519"/>
      <c r="AC271" s="519"/>
      <c r="AD271" s="519"/>
      <c r="AE271" s="519"/>
      <c r="AF271" s="519"/>
      <c r="AG271" s="519"/>
      <c r="AH271" s="519"/>
      <c r="AI271" s="524"/>
      <c r="AJ271" s="524"/>
      <c r="AM271" s="174" t="e">
        <v>#REF!</v>
      </c>
    </row>
    <row r="272" spans="1:40" ht="26.25" customHeight="1" outlineLevel="1" x14ac:dyDescent="0.4">
      <c r="A272" s="521"/>
      <c r="B272" s="521"/>
      <c r="C272" s="521"/>
      <c r="D272" s="521"/>
      <c r="E272" s="520"/>
      <c r="F272" s="521"/>
      <c r="G272" s="521"/>
      <c r="H272" s="522"/>
      <c r="I272" s="522"/>
      <c r="J272" s="522"/>
      <c r="K272" s="522"/>
      <c r="L272" s="522"/>
      <c r="M272" s="522"/>
      <c r="N272" s="522"/>
      <c r="O272" s="522"/>
      <c r="P272" s="35" t="s">
        <v>320</v>
      </c>
      <c r="Q272" s="518"/>
      <c r="R272" s="519"/>
      <c r="S272" s="519"/>
      <c r="T272" s="519"/>
      <c r="U272" s="519"/>
      <c r="V272" s="519"/>
      <c r="W272" s="519"/>
      <c r="X272" s="519"/>
      <c r="Y272" s="519"/>
      <c r="Z272" s="519"/>
      <c r="AA272" s="519"/>
      <c r="AB272" s="519"/>
      <c r="AC272" s="519"/>
      <c r="AD272" s="519"/>
      <c r="AE272" s="519"/>
      <c r="AF272" s="519"/>
      <c r="AG272" s="519"/>
      <c r="AH272" s="519"/>
      <c r="AI272" s="524"/>
      <c r="AJ272" s="524"/>
      <c r="AM272" s="174" t="e">
        <v>#REF!</v>
      </c>
    </row>
    <row r="273" spans="1:40" ht="15" customHeight="1" outlineLevel="1" x14ac:dyDescent="0.25">
      <c r="A273" s="521"/>
      <c r="B273" s="521"/>
      <c r="C273" s="521"/>
      <c r="D273" s="521"/>
      <c r="E273" s="520"/>
      <c r="F273" s="521"/>
      <c r="G273" s="521"/>
      <c r="H273" s="522"/>
      <c r="I273" s="522"/>
      <c r="J273" s="522"/>
      <c r="K273" s="522"/>
      <c r="L273" s="522"/>
      <c r="M273" s="522"/>
      <c r="N273" s="522"/>
      <c r="O273" s="522"/>
      <c r="P273" s="11" t="s">
        <v>47</v>
      </c>
      <c r="Q273" s="518"/>
      <c r="R273" s="519"/>
      <c r="S273" s="519"/>
      <c r="T273" s="519"/>
      <c r="U273" s="519"/>
      <c r="V273" s="519"/>
      <c r="W273" s="519"/>
      <c r="X273" s="519"/>
      <c r="Y273" s="519"/>
      <c r="Z273" s="519"/>
      <c r="AA273" s="519"/>
      <c r="AB273" s="519"/>
      <c r="AC273" s="519"/>
      <c r="AD273" s="519"/>
      <c r="AE273" s="519"/>
      <c r="AF273" s="519"/>
      <c r="AG273" s="519"/>
      <c r="AH273" s="519"/>
      <c r="AI273" s="524"/>
      <c r="AJ273" s="524"/>
      <c r="AM273" s="174" t="e">
        <v>#REF!</v>
      </c>
    </row>
    <row r="274" spans="1:40" s="174" customFormat="1" ht="15" customHeight="1" outlineLevel="2" x14ac:dyDescent="0.25">
      <c r="A274" s="176">
        <v>31</v>
      </c>
      <c r="B274" s="176" t="s">
        <v>48</v>
      </c>
      <c r="C274" s="176" t="s">
        <v>88</v>
      </c>
      <c r="D274" s="176" t="s">
        <v>230</v>
      </c>
      <c r="E274" s="176" t="s">
        <v>321</v>
      </c>
      <c r="F274" s="176" t="s">
        <v>51</v>
      </c>
      <c r="G274" s="176" t="s">
        <v>52</v>
      </c>
      <c r="H274" s="177">
        <v>30291172</v>
      </c>
      <c r="I274" s="531" t="s">
        <v>1742</v>
      </c>
      <c r="J274" s="531" t="s">
        <v>1743</v>
      </c>
      <c r="K274" s="531"/>
      <c r="L274" s="531">
        <v>31</v>
      </c>
      <c r="M274" s="531" t="s">
        <v>321</v>
      </c>
      <c r="N274" s="531"/>
      <c r="O274" s="531" t="e">
        <v>#REF!</v>
      </c>
      <c r="P274" s="176" t="s">
        <v>322</v>
      </c>
      <c r="Q274" s="178">
        <v>1317857690</v>
      </c>
      <c r="R274" s="179">
        <v>881409797</v>
      </c>
      <c r="S274" s="179">
        <v>363882103</v>
      </c>
      <c r="T274" s="530">
        <v>120507605</v>
      </c>
      <c r="U274" s="530">
        <v>85164423</v>
      </c>
      <c r="V274" s="530">
        <v>72174748</v>
      </c>
      <c r="W274" s="530">
        <v>277846776</v>
      </c>
      <c r="X274" s="530">
        <v>2275000</v>
      </c>
      <c r="Y274" s="530">
        <v>2275000</v>
      </c>
      <c r="Z274" s="530">
        <v>1137500</v>
      </c>
      <c r="AA274" s="530">
        <v>5687500</v>
      </c>
      <c r="AB274" s="179">
        <v>283534276</v>
      </c>
      <c r="AC274" s="179">
        <v>2275000</v>
      </c>
      <c r="AD274" s="179">
        <v>0</v>
      </c>
      <c r="AE274" s="179">
        <v>0</v>
      </c>
      <c r="AF274" s="179">
        <v>285809276</v>
      </c>
      <c r="AG274" s="179">
        <v>78072827</v>
      </c>
      <c r="AH274" s="179">
        <v>72565790</v>
      </c>
      <c r="AI274" s="180" t="s">
        <v>54</v>
      </c>
      <c r="AJ274" s="180" t="s">
        <v>160</v>
      </c>
      <c r="AK274" s="3" t="s">
        <v>237</v>
      </c>
      <c r="AL274" s="551" t="s">
        <v>1420</v>
      </c>
      <c r="AM274" s="174" t="e">
        <v>#REF!</v>
      </c>
      <c r="AN274" s="174" t="e">
        <v>#REF!</v>
      </c>
    </row>
    <row r="275" spans="1:40" s="174" customFormat="1" ht="15" customHeight="1" outlineLevel="2" x14ac:dyDescent="0.25">
      <c r="A275" s="176">
        <v>31</v>
      </c>
      <c r="B275" s="176" t="s">
        <v>48</v>
      </c>
      <c r="C275" s="176" t="s">
        <v>88</v>
      </c>
      <c r="D275" s="176" t="s">
        <v>230</v>
      </c>
      <c r="E275" s="176" t="s">
        <v>321</v>
      </c>
      <c r="F275" s="176" t="s">
        <v>89</v>
      </c>
      <c r="G275" s="176" t="s">
        <v>52</v>
      </c>
      <c r="H275" s="177">
        <v>30073164</v>
      </c>
      <c r="I275" s="531" t="s">
        <v>1744</v>
      </c>
      <c r="J275" s="531" t="s">
        <v>1745</v>
      </c>
      <c r="K275" s="531"/>
      <c r="L275" s="531">
        <v>31</v>
      </c>
      <c r="M275" s="531" t="s">
        <v>321</v>
      </c>
      <c r="N275" s="531"/>
      <c r="O275" s="531" t="e">
        <v>#REF!</v>
      </c>
      <c r="P275" s="176" t="s">
        <v>323</v>
      </c>
      <c r="Q275" s="178">
        <v>720592002</v>
      </c>
      <c r="R275" s="179">
        <v>701422059</v>
      </c>
      <c r="S275" s="179">
        <v>0</v>
      </c>
      <c r="T275" s="530">
        <v>0</v>
      </c>
      <c r="U275" s="530">
        <v>0</v>
      </c>
      <c r="V275" s="530">
        <v>0</v>
      </c>
      <c r="W275" s="530">
        <v>0</v>
      </c>
      <c r="X275" s="530">
        <v>0</v>
      </c>
      <c r="Y275" s="530">
        <v>0</v>
      </c>
      <c r="Z275" s="530">
        <v>0</v>
      </c>
      <c r="AA275" s="530">
        <v>0</v>
      </c>
      <c r="AB275" s="179">
        <v>0</v>
      </c>
      <c r="AC275" s="179">
        <v>0</v>
      </c>
      <c r="AD275" s="179">
        <v>0</v>
      </c>
      <c r="AE275" s="179">
        <v>0</v>
      </c>
      <c r="AF275" s="179">
        <v>0</v>
      </c>
      <c r="AG275" s="179">
        <v>0</v>
      </c>
      <c r="AH275" s="179">
        <v>19169943</v>
      </c>
      <c r="AI275" s="180" t="s">
        <v>54</v>
      </c>
      <c r="AJ275" s="180" t="s">
        <v>55</v>
      </c>
      <c r="AK275" s="3" t="s">
        <v>199</v>
      </c>
      <c r="AL275" s="551" t="s">
        <v>1472</v>
      </c>
      <c r="AM275" s="174" t="e">
        <v>#REF!</v>
      </c>
      <c r="AN275" s="174" t="e">
        <v>#REF!</v>
      </c>
    </row>
    <row r="276" spans="1:40" s="174" customFormat="1" ht="15" customHeight="1" outlineLevel="2" x14ac:dyDescent="0.25">
      <c r="A276" s="176">
        <v>31</v>
      </c>
      <c r="B276" s="176" t="s">
        <v>57</v>
      </c>
      <c r="C276" s="176" t="s">
        <v>112</v>
      </c>
      <c r="D276" s="176" t="s">
        <v>230</v>
      </c>
      <c r="E276" s="176" t="s">
        <v>321</v>
      </c>
      <c r="F276" s="176" t="s">
        <v>124</v>
      </c>
      <c r="G276" s="176" t="s">
        <v>52</v>
      </c>
      <c r="H276" s="177">
        <v>30465244</v>
      </c>
      <c r="I276" s="531" t="s">
        <v>1746</v>
      </c>
      <c r="J276" s="531" t="s">
        <v>1747</v>
      </c>
      <c r="K276" s="531"/>
      <c r="L276" s="531">
        <v>31</v>
      </c>
      <c r="M276" s="531" t="s">
        <v>321</v>
      </c>
      <c r="N276" s="531" t="s">
        <v>1006</v>
      </c>
      <c r="O276" s="531" t="e">
        <v>#REF!</v>
      </c>
      <c r="P276" s="176" t="s">
        <v>324</v>
      </c>
      <c r="Q276" s="178">
        <v>361804366</v>
      </c>
      <c r="R276" s="179">
        <v>1500000</v>
      </c>
      <c r="S276" s="179">
        <v>360304366</v>
      </c>
      <c r="T276" s="530">
        <v>0</v>
      </c>
      <c r="U276" s="530">
        <v>0</v>
      </c>
      <c r="V276" s="530">
        <v>32238429</v>
      </c>
      <c r="W276" s="530">
        <v>32238429</v>
      </c>
      <c r="X276" s="530">
        <v>9628889</v>
      </c>
      <c r="Y276" s="530">
        <v>33221912</v>
      </c>
      <c r="Z276" s="530">
        <v>80116479</v>
      </c>
      <c r="AA276" s="530">
        <v>122967280</v>
      </c>
      <c r="AB276" s="179">
        <v>155205709</v>
      </c>
      <c r="AC276" s="179">
        <v>38886723</v>
      </c>
      <c r="AD276" s="179">
        <v>61465170</v>
      </c>
      <c r="AE276" s="179">
        <v>63095005</v>
      </c>
      <c r="AF276" s="179">
        <v>318652607</v>
      </c>
      <c r="AG276" s="179">
        <v>41651759</v>
      </c>
      <c r="AH276" s="179">
        <v>0</v>
      </c>
      <c r="AI276" s="180" t="s">
        <v>54</v>
      </c>
      <c r="AJ276" s="180" t="s">
        <v>160</v>
      </c>
      <c r="AK276" s="3" t="s">
        <v>237</v>
      </c>
      <c r="AL276" s="551" t="s">
        <v>1421</v>
      </c>
      <c r="AM276" s="174" t="e">
        <v>#REF!</v>
      </c>
      <c r="AN276" s="174" t="e">
        <v>#REF!</v>
      </c>
    </row>
    <row r="277" spans="1:40" s="174" customFormat="1" ht="15" customHeight="1" outlineLevel="2" x14ac:dyDescent="0.25">
      <c r="A277" s="176">
        <v>31</v>
      </c>
      <c r="B277" s="176" t="s">
        <v>57</v>
      </c>
      <c r="C277" s="176" t="s">
        <v>112</v>
      </c>
      <c r="D277" s="176" t="s">
        <v>230</v>
      </c>
      <c r="E277" s="176" t="s">
        <v>321</v>
      </c>
      <c r="F277" s="176" t="s">
        <v>124</v>
      </c>
      <c r="G277" s="176" t="s">
        <v>52</v>
      </c>
      <c r="H277" s="177">
        <v>30465242</v>
      </c>
      <c r="I277" s="531" t="s">
        <v>1748</v>
      </c>
      <c r="J277" s="531" t="s">
        <v>1749</v>
      </c>
      <c r="K277" s="531"/>
      <c r="L277" s="531">
        <v>31</v>
      </c>
      <c r="M277" s="531" t="s">
        <v>321</v>
      </c>
      <c r="N277" s="531" t="s">
        <v>1006</v>
      </c>
      <c r="O277" s="531" t="e">
        <v>#REF!</v>
      </c>
      <c r="P277" s="176" t="s">
        <v>325</v>
      </c>
      <c r="Q277" s="178">
        <v>313754494</v>
      </c>
      <c r="R277" s="179">
        <v>1500000</v>
      </c>
      <c r="S277" s="179">
        <v>312254494</v>
      </c>
      <c r="T277" s="530">
        <v>0</v>
      </c>
      <c r="U277" s="530">
        <v>0</v>
      </c>
      <c r="V277" s="530">
        <v>2555556</v>
      </c>
      <c r="W277" s="530">
        <v>2555556</v>
      </c>
      <c r="X277" s="530">
        <v>43021480</v>
      </c>
      <c r="Y277" s="530">
        <v>38649334</v>
      </c>
      <c r="Z277" s="530">
        <v>58655931</v>
      </c>
      <c r="AA277" s="530">
        <v>140326745</v>
      </c>
      <c r="AB277" s="179">
        <v>142882301</v>
      </c>
      <c r="AC277" s="179">
        <v>34665886</v>
      </c>
      <c r="AD277" s="179">
        <v>38830890</v>
      </c>
      <c r="AE277" s="179">
        <v>20617658</v>
      </c>
      <c r="AF277" s="179">
        <v>236996735</v>
      </c>
      <c r="AG277" s="179">
        <v>75257759</v>
      </c>
      <c r="AH277" s="179">
        <v>0</v>
      </c>
      <c r="AI277" s="180" t="s">
        <v>54</v>
      </c>
      <c r="AJ277" s="180" t="s">
        <v>55</v>
      </c>
      <c r="AK277" s="3" t="s">
        <v>237</v>
      </c>
      <c r="AL277" s="551" t="s">
        <v>1422</v>
      </c>
      <c r="AM277" s="174" t="e">
        <v>#REF!</v>
      </c>
      <c r="AN277" s="174" t="e">
        <v>#REF!</v>
      </c>
    </row>
    <row r="278" spans="1:40" s="174" customFormat="1" ht="15" customHeight="1" outlineLevel="2" x14ac:dyDescent="0.25">
      <c r="A278" s="176">
        <v>31</v>
      </c>
      <c r="B278" s="176" t="s">
        <v>57</v>
      </c>
      <c r="C278" s="176" t="s">
        <v>112</v>
      </c>
      <c r="D278" s="176" t="s">
        <v>230</v>
      </c>
      <c r="E278" s="176" t="s">
        <v>321</v>
      </c>
      <c r="F278" s="176" t="s">
        <v>58</v>
      </c>
      <c r="G278" s="176" t="s">
        <v>52</v>
      </c>
      <c r="H278" s="177">
        <v>30465245</v>
      </c>
      <c r="I278" s="531" t="s">
        <v>1750</v>
      </c>
      <c r="J278" s="531" t="s">
        <v>1751</v>
      </c>
      <c r="K278" s="531"/>
      <c r="L278" s="531">
        <v>31</v>
      </c>
      <c r="M278" s="531" t="s">
        <v>321</v>
      </c>
      <c r="N278" s="531" t="s">
        <v>1006</v>
      </c>
      <c r="O278" s="531" t="e">
        <v>#REF!</v>
      </c>
      <c r="P278" s="176" t="s">
        <v>1297</v>
      </c>
      <c r="Q278" s="178">
        <v>330967000</v>
      </c>
      <c r="R278" s="179">
        <v>0</v>
      </c>
      <c r="S278" s="179">
        <v>312941276</v>
      </c>
      <c r="T278" s="530">
        <v>1500000</v>
      </c>
      <c r="U278" s="530">
        <v>0</v>
      </c>
      <c r="V278" s="530">
        <v>0</v>
      </c>
      <c r="W278" s="530">
        <v>1500000</v>
      </c>
      <c r="X278" s="530">
        <v>0</v>
      </c>
      <c r="Y278" s="530">
        <v>0</v>
      </c>
      <c r="Z278" s="530">
        <v>41374059</v>
      </c>
      <c r="AA278" s="530">
        <v>41374059</v>
      </c>
      <c r="AB278" s="179">
        <v>42874059</v>
      </c>
      <c r="AC278" s="179">
        <v>0</v>
      </c>
      <c r="AD278" s="179">
        <v>181461415</v>
      </c>
      <c r="AE278" s="179">
        <v>0</v>
      </c>
      <c r="AF278" s="179">
        <v>224335474</v>
      </c>
      <c r="AG278" s="179">
        <v>88605802</v>
      </c>
      <c r="AH278" s="179">
        <v>18025724</v>
      </c>
      <c r="AI278" s="180" t="s">
        <v>54</v>
      </c>
      <c r="AJ278" s="180" t="s">
        <v>55</v>
      </c>
      <c r="AK278" s="3"/>
      <c r="AL278" s="551" t="s">
        <v>1472</v>
      </c>
      <c r="AM278" s="174" t="e">
        <v>#REF!</v>
      </c>
      <c r="AN278" s="174" t="e">
        <v>#REF!</v>
      </c>
    </row>
    <row r="279" spans="1:40" s="174" customFormat="1" ht="15" customHeight="1" outlineLevel="2" x14ac:dyDescent="0.25">
      <c r="A279" s="176">
        <v>31</v>
      </c>
      <c r="B279" s="176" t="s">
        <v>48</v>
      </c>
      <c r="C279" s="176" t="s">
        <v>83</v>
      </c>
      <c r="D279" s="176" t="s">
        <v>230</v>
      </c>
      <c r="E279" s="176" t="s">
        <v>321</v>
      </c>
      <c r="F279" s="176" t="s">
        <v>51</v>
      </c>
      <c r="G279" s="176" t="s">
        <v>98</v>
      </c>
      <c r="H279" s="177">
        <v>30071843</v>
      </c>
      <c r="I279" s="531" t="s">
        <v>1752</v>
      </c>
      <c r="J279" s="531" t="s">
        <v>1753</v>
      </c>
      <c r="K279" s="531"/>
      <c r="L279" s="531">
        <v>31</v>
      </c>
      <c r="M279" s="531" t="s">
        <v>321</v>
      </c>
      <c r="N279" s="531"/>
      <c r="O279" s="531" t="e">
        <v>#REF!</v>
      </c>
      <c r="P279" s="176" t="s">
        <v>328</v>
      </c>
      <c r="Q279" s="178">
        <v>33748480</v>
      </c>
      <c r="R279" s="179">
        <v>31552000</v>
      </c>
      <c r="S279" s="179">
        <v>2196480</v>
      </c>
      <c r="T279" s="530">
        <v>0</v>
      </c>
      <c r="U279" s="530">
        <v>0</v>
      </c>
      <c r="V279" s="530">
        <v>0</v>
      </c>
      <c r="W279" s="530">
        <v>0</v>
      </c>
      <c r="X279" s="530">
        <v>0</v>
      </c>
      <c r="Y279" s="530">
        <v>0</v>
      </c>
      <c r="Z279" s="530">
        <v>0</v>
      </c>
      <c r="AA279" s="530">
        <v>0</v>
      </c>
      <c r="AB279" s="179">
        <v>0</v>
      </c>
      <c r="AC279" s="179">
        <v>0</v>
      </c>
      <c r="AD279" s="179">
        <v>0</v>
      </c>
      <c r="AE279" s="179">
        <v>0</v>
      </c>
      <c r="AF279" s="179">
        <v>0</v>
      </c>
      <c r="AG279" s="179">
        <v>2196480</v>
      </c>
      <c r="AH279" s="179">
        <v>0</v>
      </c>
      <c r="AI279" s="180" t="s">
        <v>54</v>
      </c>
      <c r="AJ279" s="180" t="s">
        <v>55</v>
      </c>
      <c r="AK279" s="3" t="s">
        <v>237</v>
      </c>
      <c r="AL279" s="551" t="s">
        <v>1454</v>
      </c>
      <c r="AM279" s="174" t="e">
        <v>#REF!</v>
      </c>
      <c r="AN279" s="174" t="e">
        <v>#REF!</v>
      </c>
    </row>
    <row r="280" spans="1:40" s="174" customFormat="1" ht="15" customHeight="1" outlineLevel="2" x14ac:dyDescent="0.25">
      <c r="A280" s="176">
        <v>31</v>
      </c>
      <c r="B280" s="176" t="s">
        <v>48</v>
      </c>
      <c r="C280" s="176" t="s">
        <v>140</v>
      </c>
      <c r="D280" s="176" t="s">
        <v>230</v>
      </c>
      <c r="E280" s="176" t="s">
        <v>321</v>
      </c>
      <c r="F280" s="176" t="s">
        <v>58</v>
      </c>
      <c r="G280" s="176" t="s">
        <v>52</v>
      </c>
      <c r="H280" s="177">
        <v>30085373</v>
      </c>
      <c r="I280" s="531" t="s">
        <v>1754</v>
      </c>
      <c r="J280" s="531" t="s">
        <v>1755</v>
      </c>
      <c r="K280" s="531"/>
      <c r="L280" s="531">
        <v>31</v>
      </c>
      <c r="M280" s="531" t="s">
        <v>321</v>
      </c>
      <c r="N280" s="531"/>
      <c r="O280" s="531" t="e">
        <v>#REF!</v>
      </c>
      <c r="P280" s="176" t="s">
        <v>327</v>
      </c>
      <c r="Q280" s="178">
        <v>1584017951</v>
      </c>
      <c r="R280" s="179">
        <v>1569445807</v>
      </c>
      <c r="S280" s="179">
        <v>14572144</v>
      </c>
      <c r="T280" s="530">
        <v>0</v>
      </c>
      <c r="U280" s="530">
        <v>0</v>
      </c>
      <c r="V280" s="530">
        <v>0</v>
      </c>
      <c r="W280" s="530">
        <v>0</v>
      </c>
      <c r="X280" s="530">
        <v>0</v>
      </c>
      <c r="Y280" s="530">
        <v>0</v>
      </c>
      <c r="Z280" s="530">
        <v>7129834</v>
      </c>
      <c r="AA280" s="530">
        <v>7129834</v>
      </c>
      <c r="AB280" s="179">
        <v>7129834</v>
      </c>
      <c r="AC280" s="179">
        <v>0</v>
      </c>
      <c r="AD280" s="179">
        <v>0</v>
      </c>
      <c r="AE280" s="179">
        <v>0</v>
      </c>
      <c r="AF280" s="179">
        <v>7129834</v>
      </c>
      <c r="AG280" s="179">
        <v>7442310</v>
      </c>
      <c r="AH280" s="179">
        <v>0</v>
      </c>
      <c r="AI280" s="180" t="s">
        <v>54</v>
      </c>
      <c r="AJ280" s="180" t="s">
        <v>55</v>
      </c>
      <c r="AK280" s="3"/>
      <c r="AL280" s="551" t="s">
        <v>1423</v>
      </c>
      <c r="AM280" s="174" t="e">
        <v>#REF!</v>
      </c>
      <c r="AN280" s="174" t="e">
        <v>#REF!</v>
      </c>
    </row>
    <row r="281" spans="1:40" ht="15" customHeight="1" outlineLevel="2" x14ac:dyDescent="0.25">
      <c r="A281" s="521"/>
      <c r="B281" s="521"/>
      <c r="C281" s="521"/>
      <c r="D281" s="521"/>
      <c r="E281" s="521"/>
      <c r="F281" s="521"/>
      <c r="G281" s="521"/>
      <c r="H281" s="522"/>
      <c r="I281" s="522"/>
      <c r="J281" s="522"/>
      <c r="K281" s="522"/>
      <c r="L281" s="522"/>
      <c r="M281" s="522"/>
      <c r="N281" s="522"/>
      <c r="O281" s="522"/>
      <c r="P281" s="10" t="s">
        <v>73</v>
      </c>
      <c r="Q281" s="17">
        <v>4662741983</v>
      </c>
      <c r="R281" s="17">
        <v>3186829663</v>
      </c>
      <c r="S281" s="17">
        <v>1366150863</v>
      </c>
      <c r="T281" s="17">
        <v>122007605</v>
      </c>
      <c r="U281" s="17">
        <v>85164423</v>
      </c>
      <c r="V281" s="17">
        <v>106968733</v>
      </c>
      <c r="W281" s="17">
        <v>314140761</v>
      </c>
      <c r="X281" s="17">
        <v>54925369</v>
      </c>
      <c r="Y281" s="17">
        <v>74146246</v>
      </c>
      <c r="Z281" s="17">
        <v>188413803</v>
      </c>
      <c r="AA281" s="17">
        <v>317485418</v>
      </c>
      <c r="AB281" s="17">
        <v>631626179</v>
      </c>
      <c r="AC281" s="17">
        <v>75827609</v>
      </c>
      <c r="AD281" s="17">
        <v>281757475</v>
      </c>
      <c r="AE281" s="17">
        <v>83712663</v>
      </c>
      <c r="AF281" s="17">
        <v>1072923926</v>
      </c>
      <c r="AG281" s="17">
        <v>293226937</v>
      </c>
      <c r="AH281" s="17">
        <v>109761457</v>
      </c>
      <c r="AI281" s="524"/>
      <c r="AJ281" s="524"/>
      <c r="AM281" s="174" t="e">
        <v>#REF!</v>
      </c>
    </row>
    <row r="282" spans="1:40" ht="15" customHeight="1" outlineLevel="2" x14ac:dyDescent="0.25">
      <c r="A282" s="521"/>
      <c r="B282" s="521"/>
      <c r="C282" s="521"/>
      <c r="D282" s="521"/>
      <c r="E282" s="521"/>
      <c r="F282" s="521"/>
      <c r="G282" s="521"/>
      <c r="H282" s="522"/>
      <c r="I282" s="522"/>
      <c r="J282" s="522"/>
      <c r="K282" s="522"/>
      <c r="L282" s="522"/>
      <c r="M282" s="522"/>
      <c r="N282" s="522"/>
      <c r="O282" s="522"/>
      <c r="P282" s="521"/>
      <c r="Q282" s="527"/>
      <c r="R282" s="526"/>
      <c r="S282" s="526"/>
      <c r="T282" s="526"/>
      <c r="U282" s="526"/>
      <c r="V282" s="526"/>
      <c r="W282" s="526"/>
      <c r="X282" s="526"/>
      <c r="Y282" s="526"/>
      <c r="Z282" s="526"/>
      <c r="AA282" s="526"/>
      <c r="AB282" s="526"/>
      <c r="AC282" s="526"/>
      <c r="AD282" s="526"/>
      <c r="AE282" s="526"/>
      <c r="AF282" s="526"/>
      <c r="AG282" s="526"/>
      <c r="AH282" s="526"/>
      <c r="AI282" s="524"/>
      <c r="AJ282" s="524"/>
      <c r="AM282" s="174" t="e">
        <v>#REF!</v>
      </c>
    </row>
    <row r="283" spans="1:40" ht="15" customHeight="1" outlineLevel="2" x14ac:dyDescent="0.25">
      <c r="A283" s="521"/>
      <c r="B283" s="521"/>
      <c r="C283" s="521"/>
      <c r="D283" s="521"/>
      <c r="E283" s="521"/>
      <c r="F283" s="521"/>
      <c r="G283" s="521"/>
      <c r="H283" s="522"/>
      <c r="I283" s="522"/>
      <c r="J283" s="522"/>
      <c r="K283" s="522"/>
      <c r="L283" s="522"/>
      <c r="M283" s="522"/>
      <c r="N283" s="522"/>
      <c r="O283" s="522"/>
      <c r="P283" s="11" t="s">
        <v>129</v>
      </c>
      <c r="Q283" s="527"/>
      <c r="R283" s="526"/>
      <c r="S283" s="526"/>
      <c r="T283" s="526"/>
      <c r="U283" s="526"/>
      <c r="V283" s="526"/>
      <c r="W283" s="526"/>
      <c r="X283" s="526"/>
      <c r="Y283" s="526"/>
      <c r="Z283" s="526"/>
      <c r="AA283" s="526"/>
      <c r="AB283" s="526"/>
      <c r="AC283" s="526"/>
      <c r="AD283" s="526"/>
      <c r="AE283" s="526"/>
      <c r="AF283" s="526"/>
      <c r="AG283" s="526"/>
      <c r="AH283" s="526"/>
      <c r="AI283" s="524"/>
      <c r="AJ283" s="524"/>
      <c r="AM283" s="174" t="e">
        <v>#REF!</v>
      </c>
    </row>
    <row r="284" spans="1:40" s="174" customFormat="1" ht="15" customHeight="1" outlineLevel="2" x14ac:dyDescent="0.25">
      <c r="A284" s="176">
        <v>31</v>
      </c>
      <c r="B284" s="176" t="s">
        <v>67</v>
      </c>
      <c r="C284" s="176" t="s">
        <v>68</v>
      </c>
      <c r="D284" s="176" t="s">
        <v>230</v>
      </c>
      <c r="E284" s="176" t="s">
        <v>321</v>
      </c>
      <c r="F284" s="176" t="s">
        <v>69</v>
      </c>
      <c r="G284" s="176" t="s">
        <v>52</v>
      </c>
      <c r="H284" s="177">
        <v>30485158</v>
      </c>
      <c r="I284" s="531" t="s">
        <v>1756</v>
      </c>
      <c r="J284" s="531" t="s">
        <v>1757</v>
      </c>
      <c r="K284" s="531"/>
      <c r="L284" s="531">
        <v>31</v>
      </c>
      <c r="M284" s="531" t="s">
        <v>321</v>
      </c>
      <c r="N284" s="531"/>
      <c r="O284" s="531" t="e">
        <v>#REF!</v>
      </c>
      <c r="P284" s="176" t="s">
        <v>1385</v>
      </c>
      <c r="Q284" s="178">
        <v>133558000</v>
      </c>
      <c r="R284" s="179">
        <v>0</v>
      </c>
      <c r="S284" s="179">
        <v>133558000</v>
      </c>
      <c r="T284" s="530">
        <v>0</v>
      </c>
      <c r="U284" s="530">
        <v>0</v>
      </c>
      <c r="V284" s="530">
        <v>0</v>
      </c>
      <c r="W284" s="530">
        <v>0</v>
      </c>
      <c r="X284" s="530">
        <v>0</v>
      </c>
      <c r="Y284" s="530">
        <v>0</v>
      </c>
      <c r="Z284" s="530">
        <v>133558000</v>
      </c>
      <c r="AA284" s="530">
        <v>133558000</v>
      </c>
      <c r="AB284" s="179">
        <v>133558000</v>
      </c>
      <c r="AC284" s="179">
        <v>0</v>
      </c>
      <c r="AD284" s="179">
        <v>0</v>
      </c>
      <c r="AE284" s="179">
        <v>0</v>
      </c>
      <c r="AF284" s="179">
        <v>133558000</v>
      </c>
      <c r="AG284" s="179">
        <v>0</v>
      </c>
      <c r="AH284" s="179">
        <v>0</v>
      </c>
      <c r="AI284" s="180" t="s">
        <v>131</v>
      </c>
      <c r="AJ284" s="180" t="s">
        <v>55</v>
      </c>
      <c r="AK284" s="3"/>
      <c r="AL284" s="551" t="s">
        <v>1384</v>
      </c>
      <c r="AM284" s="174" t="e">
        <v>#REF!</v>
      </c>
      <c r="AN284" s="174" t="e">
        <v>#REF!</v>
      </c>
    </row>
    <row r="285" spans="1:40" s="174" customFormat="1" ht="15" customHeight="1" outlineLevel="2" x14ac:dyDescent="0.25">
      <c r="A285" s="176">
        <v>31</v>
      </c>
      <c r="B285" s="176" t="s">
        <v>48</v>
      </c>
      <c r="C285" s="176" t="s">
        <v>88</v>
      </c>
      <c r="D285" s="176" t="s">
        <v>230</v>
      </c>
      <c r="E285" s="176" t="s">
        <v>321</v>
      </c>
      <c r="F285" s="176" t="s">
        <v>89</v>
      </c>
      <c r="G285" s="176" t="s">
        <v>52</v>
      </c>
      <c r="H285" s="177">
        <v>30113942</v>
      </c>
      <c r="I285" s="531" t="s">
        <v>1758</v>
      </c>
      <c r="J285" s="531" t="s">
        <v>1759</v>
      </c>
      <c r="K285" s="531"/>
      <c r="L285" s="531">
        <v>31</v>
      </c>
      <c r="M285" s="531" t="s">
        <v>321</v>
      </c>
      <c r="N285" s="531"/>
      <c r="O285" s="531" t="e">
        <v>#REF!</v>
      </c>
      <c r="P285" s="176" t="s">
        <v>326</v>
      </c>
      <c r="Q285" s="178">
        <v>2825965462</v>
      </c>
      <c r="R285" s="179">
        <v>2825965462</v>
      </c>
      <c r="S285" s="179">
        <v>0</v>
      </c>
      <c r="T285" s="530">
        <v>0</v>
      </c>
      <c r="U285" s="530">
        <v>0</v>
      </c>
      <c r="V285" s="530">
        <v>0</v>
      </c>
      <c r="W285" s="530">
        <v>0</v>
      </c>
      <c r="X285" s="530">
        <v>0</v>
      </c>
      <c r="Y285" s="530">
        <v>0</v>
      </c>
      <c r="Z285" s="530">
        <v>0</v>
      </c>
      <c r="AA285" s="530">
        <v>0</v>
      </c>
      <c r="AB285" s="179">
        <v>0</v>
      </c>
      <c r="AC285" s="179">
        <v>0</v>
      </c>
      <c r="AD285" s="179">
        <v>0</v>
      </c>
      <c r="AE285" s="179">
        <v>0</v>
      </c>
      <c r="AF285" s="179">
        <v>0</v>
      </c>
      <c r="AG285" s="179">
        <v>0</v>
      </c>
      <c r="AH285" s="179">
        <v>0</v>
      </c>
      <c r="AI285" s="180" t="s">
        <v>131</v>
      </c>
      <c r="AJ285" s="180" t="s">
        <v>55</v>
      </c>
      <c r="AK285" s="3" t="s">
        <v>199</v>
      </c>
      <c r="AL285" s="551" t="s">
        <v>1472</v>
      </c>
      <c r="AM285" s="174" t="e">
        <v>#REF!</v>
      </c>
      <c r="AN285" s="174" t="e">
        <v>#REF!</v>
      </c>
    </row>
    <row r="286" spans="1:40" s="174" customFormat="1" ht="15" customHeight="1" outlineLevel="2" x14ac:dyDescent="0.25">
      <c r="A286" s="176">
        <v>31</v>
      </c>
      <c r="B286" s="176" t="s">
        <v>48</v>
      </c>
      <c r="C286" s="176" t="s">
        <v>49</v>
      </c>
      <c r="D286" s="176" t="s">
        <v>230</v>
      </c>
      <c r="E286" s="176" t="s">
        <v>321</v>
      </c>
      <c r="F286" s="176" t="s">
        <v>58</v>
      </c>
      <c r="G286" s="176" t="s">
        <v>98</v>
      </c>
      <c r="H286" s="177">
        <v>30219228</v>
      </c>
      <c r="I286" s="531" t="s">
        <v>1760</v>
      </c>
      <c r="J286" s="531" t="s">
        <v>1761</v>
      </c>
      <c r="K286" s="531" t="s">
        <v>329</v>
      </c>
      <c r="L286" s="531">
        <v>31</v>
      </c>
      <c r="M286" s="531" t="s">
        <v>321</v>
      </c>
      <c r="N286" s="531"/>
      <c r="O286" s="531" t="e">
        <v>#REF!</v>
      </c>
      <c r="P286" s="176" t="s">
        <v>330</v>
      </c>
      <c r="Q286" s="178">
        <v>96233000</v>
      </c>
      <c r="R286" s="179">
        <v>82343100</v>
      </c>
      <c r="S286" s="179">
        <v>13889900</v>
      </c>
      <c r="T286" s="530">
        <v>0</v>
      </c>
      <c r="U286" s="530">
        <v>0</v>
      </c>
      <c r="V286" s="530">
        <v>13889900</v>
      </c>
      <c r="W286" s="530">
        <v>13889900</v>
      </c>
      <c r="X286" s="530">
        <v>0</v>
      </c>
      <c r="Y286" s="530">
        <v>0</v>
      </c>
      <c r="Z286" s="530">
        <v>0</v>
      </c>
      <c r="AA286" s="530">
        <v>0</v>
      </c>
      <c r="AB286" s="179">
        <v>13889900</v>
      </c>
      <c r="AC286" s="179">
        <v>0</v>
      </c>
      <c r="AD286" s="179">
        <v>0</v>
      </c>
      <c r="AE286" s="179">
        <v>0</v>
      </c>
      <c r="AF286" s="179">
        <v>13889900</v>
      </c>
      <c r="AG286" s="179">
        <v>0</v>
      </c>
      <c r="AH286" s="179">
        <v>0</v>
      </c>
      <c r="AI286" s="180" t="s">
        <v>131</v>
      </c>
      <c r="AJ286" s="180" t="s">
        <v>55</v>
      </c>
      <c r="AK286" s="3" t="s">
        <v>237</v>
      </c>
      <c r="AL286" s="551" t="s">
        <v>1402</v>
      </c>
      <c r="AM286" s="174" t="e">
        <v>#REF!</v>
      </c>
      <c r="AN286" s="174" t="e">
        <v>#REF!</v>
      </c>
    </row>
    <row r="287" spans="1:40" ht="15" customHeight="1" outlineLevel="2" x14ac:dyDescent="0.25">
      <c r="A287" s="521"/>
      <c r="B287" s="521"/>
      <c r="C287" s="521"/>
      <c r="D287" s="521"/>
      <c r="E287" s="521"/>
      <c r="F287" s="521"/>
      <c r="G287" s="521"/>
      <c r="H287" s="522"/>
      <c r="I287" s="522"/>
      <c r="J287" s="522"/>
      <c r="K287" s="522"/>
      <c r="L287" s="522"/>
      <c r="M287" s="522"/>
      <c r="N287" s="522"/>
      <c r="O287" s="522"/>
      <c r="P287" s="10" t="s">
        <v>133</v>
      </c>
      <c r="Q287" s="17">
        <v>3055756462</v>
      </c>
      <c r="R287" s="17">
        <v>2908308562</v>
      </c>
      <c r="S287" s="17">
        <v>147447900</v>
      </c>
      <c r="T287" s="17">
        <v>0</v>
      </c>
      <c r="U287" s="17">
        <v>0</v>
      </c>
      <c r="V287" s="17">
        <v>13889900</v>
      </c>
      <c r="W287" s="17">
        <v>13889900</v>
      </c>
      <c r="X287" s="17">
        <v>0</v>
      </c>
      <c r="Y287" s="17">
        <v>0</v>
      </c>
      <c r="Z287" s="17">
        <v>133558000</v>
      </c>
      <c r="AA287" s="17">
        <v>133558000</v>
      </c>
      <c r="AB287" s="17">
        <v>147447900</v>
      </c>
      <c r="AC287" s="17">
        <v>0</v>
      </c>
      <c r="AD287" s="17">
        <v>0</v>
      </c>
      <c r="AE287" s="17">
        <v>0</v>
      </c>
      <c r="AF287" s="17">
        <v>147447900</v>
      </c>
      <c r="AG287" s="17">
        <v>0</v>
      </c>
      <c r="AH287" s="17">
        <v>0</v>
      </c>
      <c r="AI287" s="524"/>
      <c r="AJ287" s="524"/>
      <c r="AM287" s="174" t="e">
        <v>#REF!</v>
      </c>
    </row>
    <row r="288" spans="1:40" ht="15" customHeight="1" outlineLevel="2" x14ac:dyDescent="0.25">
      <c r="A288" s="521"/>
      <c r="B288" s="521"/>
      <c r="C288" s="521"/>
      <c r="D288" s="521"/>
      <c r="E288" s="521"/>
      <c r="F288" s="521"/>
      <c r="G288" s="521"/>
      <c r="H288" s="522"/>
      <c r="I288" s="522"/>
      <c r="J288" s="522"/>
      <c r="K288" s="522"/>
      <c r="L288" s="522"/>
      <c r="M288" s="522"/>
      <c r="N288" s="522"/>
      <c r="O288" s="522"/>
      <c r="P288" s="521"/>
      <c r="Q288" s="527"/>
      <c r="R288" s="526"/>
      <c r="S288" s="526"/>
      <c r="T288" s="526"/>
      <c r="U288" s="526"/>
      <c r="V288" s="526"/>
      <c r="W288" s="526"/>
      <c r="X288" s="526"/>
      <c r="Y288" s="526"/>
      <c r="Z288" s="526"/>
      <c r="AA288" s="526"/>
      <c r="AB288" s="526"/>
      <c r="AC288" s="526"/>
      <c r="AD288" s="526"/>
      <c r="AE288" s="526"/>
      <c r="AF288" s="526"/>
      <c r="AG288" s="526"/>
      <c r="AH288" s="526"/>
      <c r="AI288" s="524"/>
      <c r="AJ288" s="524"/>
      <c r="AM288" s="174" t="e">
        <v>#REF!</v>
      </c>
    </row>
    <row r="289" spans="1:40" ht="15" customHeight="1" outlineLevel="2" x14ac:dyDescent="0.25">
      <c r="A289" s="521"/>
      <c r="B289" s="521"/>
      <c r="C289" s="521"/>
      <c r="D289" s="521"/>
      <c r="E289" s="521"/>
      <c r="F289" s="521"/>
      <c r="G289" s="521"/>
      <c r="H289" s="522"/>
      <c r="I289" s="522"/>
      <c r="J289" s="522"/>
      <c r="K289" s="522"/>
      <c r="L289" s="522"/>
      <c r="M289" s="522"/>
      <c r="N289" s="522"/>
      <c r="O289" s="522"/>
      <c r="P289" s="11" t="s">
        <v>82</v>
      </c>
      <c r="Q289" s="527"/>
      <c r="R289" s="526"/>
      <c r="S289" s="526"/>
      <c r="T289" s="526"/>
      <c r="U289" s="526"/>
      <c r="V289" s="526"/>
      <c r="W289" s="526"/>
      <c r="X289" s="526"/>
      <c r="Y289" s="526"/>
      <c r="Z289" s="526"/>
      <c r="AA289" s="526"/>
      <c r="AB289" s="526"/>
      <c r="AC289" s="526"/>
      <c r="AD289" s="526"/>
      <c r="AE289" s="526"/>
      <c r="AF289" s="526"/>
      <c r="AG289" s="526"/>
      <c r="AH289" s="526"/>
      <c r="AI289" s="524"/>
      <c r="AJ289" s="524"/>
      <c r="AM289" s="174" t="e">
        <v>#REF!</v>
      </c>
    </row>
    <row r="290" spans="1:40" s="174" customFormat="1" ht="15" customHeight="1" outlineLevel="2" x14ac:dyDescent="0.25">
      <c r="A290" s="176">
        <v>31</v>
      </c>
      <c r="B290" s="176" t="s">
        <v>57</v>
      </c>
      <c r="C290" s="176" t="s">
        <v>65</v>
      </c>
      <c r="D290" s="176" t="s">
        <v>230</v>
      </c>
      <c r="E290" s="176" t="s">
        <v>321</v>
      </c>
      <c r="F290" s="176" t="s">
        <v>51</v>
      </c>
      <c r="G290" s="176" t="s">
        <v>52</v>
      </c>
      <c r="H290" s="177">
        <v>30077934</v>
      </c>
      <c r="I290" s="531" t="s">
        <v>1762</v>
      </c>
      <c r="J290" s="531" t="s">
        <v>1763</v>
      </c>
      <c r="K290" s="531"/>
      <c r="L290" s="531">
        <v>31</v>
      </c>
      <c r="M290" s="531" t="s">
        <v>321</v>
      </c>
      <c r="N290" s="531"/>
      <c r="O290" s="531" t="e">
        <v>#REF!</v>
      </c>
      <c r="P290" s="176" t="s">
        <v>331</v>
      </c>
      <c r="Q290" s="178">
        <v>1355888000</v>
      </c>
      <c r="R290" s="179">
        <v>0</v>
      </c>
      <c r="S290" s="179">
        <v>0</v>
      </c>
      <c r="T290" s="530">
        <v>0</v>
      </c>
      <c r="U290" s="530">
        <v>0</v>
      </c>
      <c r="V290" s="530">
        <v>0</v>
      </c>
      <c r="W290" s="530">
        <v>0</v>
      </c>
      <c r="X290" s="530">
        <v>0</v>
      </c>
      <c r="Y290" s="530">
        <v>0</v>
      </c>
      <c r="Z290" s="530">
        <v>0</v>
      </c>
      <c r="AA290" s="530">
        <v>0</v>
      </c>
      <c r="AB290" s="179">
        <v>0</v>
      </c>
      <c r="AC290" s="179">
        <v>0</v>
      </c>
      <c r="AD290" s="179">
        <v>0</v>
      </c>
      <c r="AE290" s="179">
        <v>0</v>
      </c>
      <c r="AF290" s="179">
        <v>0</v>
      </c>
      <c r="AG290" s="179">
        <v>0</v>
      </c>
      <c r="AH290" s="179">
        <v>1355888000</v>
      </c>
      <c r="AI290" s="180" t="s">
        <v>135</v>
      </c>
      <c r="AJ290" s="180" t="s">
        <v>55</v>
      </c>
      <c r="AK290" s="3" t="s">
        <v>237</v>
      </c>
      <c r="AL290" s="551" t="s">
        <v>159</v>
      </c>
      <c r="AM290" s="174" t="e">
        <v>#REF!</v>
      </c>
      <c r="AN290" s="174" t="e">
        <v>#REF!</v>
      </c>
    </row>
    <row r="291" spans="1:40" s="174" customFormat="1" ht="15" customHeight="1" outlineLevel="2" x14ac:dyDescent="0.25">
      <c r="A291" s="176">
        <v>31</v>
      </c>
      <c r="B291" s="176" t="s">
        <v>67</v>
      </c>
      <c r="C291" s="176" t="s">
        <v>112</v>
      </c>
      <c r="D291" s="176" t="s">
        <v>230</v>
      </c>
      <c r="E291" s="176" t="s">
        <v>321</v>
      </c>
      <c r="F291" s="176" t="s">
        <v>58</v>
      </c>
      <c r="G291" s="176" t="s">
        <v>52</v>
      </c>
      <c r="H291" s="177">
        <v>30465246</v>
      </c>
      <c r="I291" s="531" t="s">
        <v>1764</v>
      </c>
      <c r="J291" s="531" t="s">
        <v>1765</v>
      </c>
      <c r="K291" s="531"/>
      <c r="L291" s="531">
        <v>31</v>
      </c>
      <c r="M291" s="531" t="s">
        <v>321</v>
      </c>
      <c r="N291" s="531" t="s">
        <v>1006</v>
      </c>
      <c r="O291" s="531" t="e">
        <v>#REF!</v>
      </c>
      <c r="P291" s="176" t="s">
        <v>332</v>
      </c>
      <c r="Q291" s="178">
        <v>168340000</v>
      </c>
      <c r="R291" s="179">
        <v>0</v>
      </c>
      <c r="S291" s="179">
        <v>20000000</v>
      </c>
      <c r="T291" s="530">
        <v>0</v>
      </c>
      <c r="U291" s="530">
        <v>0</v>
      </c>
      <c r="V291" s="530">
        <v>0</v>
      </c>
      <c r="W291" s="530">
        <v>0</v>
      </c>
      <c r="X291" s="530">
        <v>0</v>
      </c>
      <c r="Y291" s="530">
        <v>0</v>
      </c>
      <c r="Z291" s="530">
        <v>0</v>
      </c>
      <c r="AA291" s="530">
        <v>0</v>
      </c>
      <c r="AB291" s="179">
        <v>0</v>
      </c>
      <c r="AC291" s="179">
        <v>0</v>
      </c>
      <c r="AD291" s="179">
        <v>0</v>
      </c>
      <c r="AE291" s="179">
        <v>0</v>
      </c>
      <c r="AF291" s="179">
        <v>0</v>
      </c>
      <c r="AG291" s="179">
        <v>20000000</v>
      </c>
      <c r="AH291" s="179">
        <v>148340000</v>
      </c>
      <c r="AI291" s="180" t="s">
        <v>135</v>
      </c>
      <c r="AJ291" s="180" t="s">
        <v>55</v>
      </c>
      <c r="AK291" s="3"/>
      <c r="AL291" s="551" t="s">
        <v>1424</v>
      </c>
      <c r="AM291" s="174" t="e">
        <v>#REF!</v>
      </c>
      <c r="AN291" s="174" t="e">
        <v>#REF!</v>
      </c>
    </row>
    <row r="292" spans="1:40" ht="15" customHeight="1" outlineLevel="2" x14ac:dyDescent="0.25">
      <c r="A292" s="521"/>
      <c r="B292" s="521"/>
      <c r="C292" s="521"/>
      <c r="D292" s="521"/>
      <c r="E292" s="521"/>
      <c r="F292" s="521"/>
      <c r="G292" s="521"/>
      <c r="H292" s="522"/>
      <c r="I292" s="522"/>
      <c r="J292" s="522"/>
      <c r="K292" s="522"/>
      <c r="L292" s="522"/>
      <c r="M292" s="522"/>
      <c r="N292" s="522"/>
      <c r="O292" s="522"/>
      <c r="P292" s="10" t="s">
        <v>86</v>
      </c>
      <c r="Q292" s="17">
        <v>1524228000</v>
      </c>
      <c r="R292" s="17">
        <v>0</v>
      </c>
      <c r="S292" s="17">
        <v>20000000</v>
      </c>
      <c r="T292" s="17">
        <v>0</v>
      </c>
      <c r="U292" s="17">
        <v>0</v>
      </c>
      <c r="V292" s="17">
        <v>0</v>
      </c>
      <c r="W292" s="17">
        <v>0</v>
      </c>
      <c r="X292" s="17">
        <v>0</v>
      </c>
      <c r="Y292" s="17">
        <v>0</v>
      </c>
      <c r="Z292" s="17">
        <v>0</v>
      </c>
      <c r="AA292" s="17">
        <v>0</v>
      </c>
      <c r="AB292" s="17">
        <v>0</v>
      </c>
      <c r="AC292" s="17">
        <v>0</v>
      </c>
      <c r="AD292" s="17">
        <v>0</v>
      </c>
      <c r="AE292" s="17">
        <v>0</v>
      </c>
      <c r="AF292" s="17">
        <v>0</v>
      </c>
      <c r="AG292" s="17">
        <v>20000000</v>
      </c>
      <c r="AH292" s="17">
        <v>1504228000</v>
      </c>
      <c r="AI292" s="524"/>
      <c r="AJ292" s="524"/>
      <c r="AM292" s="174" t="e">
        <v>#REF!</v>
      </c>
    </row>
    <row r="293" spans="1:40" ht="15" customHeight="1" outlineLevel="2" x14ac:dyDescent="0.25">
      <c r="A293" s="521"/>
      <c r="B293" s="521"/>
      <c r="C293" s="521"/>
      <c r="D293" s="521"/>
      <c r="E293" s="521"/>
      <c r="F293" s="521"/>
      <c r="G293" s="521"/>
      <c r="H293" s="522"/>
      <c r="I293" s="522"/>
      <c r="J293" s="522"/>
      <c r="K293" s="522"/>
      <c r="L293" s="522"/>
      <c r="M293" s="522"/>
      <c r="N293" s="522"/>
      <c r="O293" s="522"/>
      <c r="P293" s="521"/>
      <c r="Q293" s="527"/>
      <c r="R293" s="526"/>
      <c r="S293" s="526"/>
      <c r="T293" s="526"/>
      <c r="U293" s="526"/>
      <c r="V293" s="526"/>
      <c r="W293" s="526"/>
      <c r="X293" s="526"/>
      <c r="Y293" s="526"/>
      <c r="Z293" s="526"/>
      <c r="AA293" s="526"/>
      <c r="AB293" s="526"/>
      <c r="AC293" s="526"/>
      <c r="AD293" s="526"/>
      <c r="AE293" s="526"/>
      <c r="AF293" s="526"/>
      <c r="AG293" s="526"/>
      <c r="AH293" s="526"/>
      <c r="AI293" s="524"/>
      <c r="AJ293" s="524"/>
      <c r="AM293" s="174" t="e">
        <v>#REF!</v>
      </c>
    </row>
    <row r="294" spans="1:40" ht="15" customHeight="1" outlineLevel="2" x14ac:dyDescent="0.25">
      <c r="A294" s="521"/>
      <c r="B294" s="521"/>
      <c r="C294" s="521"/>
      <c r="D294" s="521"/>
      <c r="E294" s="521"/>
      <c r="F294" s="521"/>
      <c r="G294" s="521"/>
      <c r="H294" s="522"/>
      <c r="I294" s="522"/>
      <c r="J294" s="522"/>
      <c r="K294" s="522"/>
      <c r="L294" s="522"/>
      <c r="M294" s="522"/>
      <c r="N294" s="522"/>
      <c r="O294" s="522"/>
      <c r="P294" s="11" t="s">
        <v>87</v>
      </c>
      <c r="Q294" s="527"/>
      <c r="R294" s="526"/>
      <c r="S294" s="526"/>
      <c r="T294" s="526"/>
      <c r="U294" s="526"/>
      <c r="V294" s="526"/>
      <c r="W294" s="526"/>
      <c r="X294" s="526"/>
      <c r="Y294" s="526"/>
      <c r="Z294" s="526"/>
      <c r="AA294" s="526"/>
      <c r="AB294" s="526"/>
      <c r="AC294" s="526"/>
      <c r="AD294" s="526"/>
      <c r="AE294" s="526"/>
      <c r="AF294" s="526"/>
      <c r="AG294" s="526"/>
      <c r="AH294" s="526"/>
      <c r="AI294" s="524"/>
      <c r="AJ294" s="524"/>
      <c r="AM294" s="174" t="e">
        <v>#REF!</v>
      </c>
    </row>
    <row r="295" spans="1:40" s="174" customFormat="1" ht="15" customHeight="1" outlineLevel="2" x14ac:dyDescent="0.25">
      <c r="A295" s="176">
        <v>31</v>
      </c>
      <c r="B295" s="176" t="s">
        <v>67</v>
      </c>
      <c r="C295" s="176" t="s">
        <v>65</v>
      </c>
      <c r="D295" s="176" t="s">
        <v>230</v>
      </c>
      <c r="E295" s="176" t="s">
        <v>321</v>
      </c>
      <c r="F295" s="176" t="s">
        <v>51</v>
      </c>
      <c r="G295" s="176" t="s">
        <v>102</v>
      </c>
      <c r="H295" s="177">
        <v>30077932</v>
      </c>
      <c r="I295" s="531" t="s">
        <v>1766</v>
      </c>
      <c r="J295" s="531" t="s">
        <v>1767</v>
      </c>
      <c r="K295" s="531"/>
      <c r="L295" s="531">
        <v>31</v>
      </c>
      <c r="M295" s="531" t="s">
        <v>321</v>
      </c>
      <c r="N295" s="531"/>
      <c r="O295" s="531" t="e">
        <v>#REF!</v>
      </c>
      <c r="P295" s="176" t="s">
        <v>333</v>
      </c>
      <c r="Q295" s="178">
        <v>131500000</v>
      </c>
      <c r="R295" s="179">
        <v>0</v>
      </c>
      <c r="S295" s="179">
        <v>0</v>
      </c>
      <c r="T295" s="530">
        <v>0</v>
      </c>
      <c r="U295" s="530">
        <v>0</v>
      </c>
      <c r="V295" s="530">
        <v>0</v>
      </c>
      <c r="W295" s="530">
        <v>0</v>
      </c>
      <c r="X295" s="530">
        <v>0</v>
      </c>
      <c r="Y295" s="530">
        <v>0</v>
      </c>
      <c r="Z295" s="530">
        <v>0</v>
      </c>
      <c r="AA295" s="530">
        <v>0</v>
      </c>
      <c r="AB295" s="179">
        <v>0</v>
      </c>
      <c r="AC295" s="179">
        <v>0</v>
      </c>
      <c r="AD295" s="179">
        <v>0</v>
      </c>
      <c r="AE295" s="179">
        <v>0</v>
      </c>
      <c r="AF295" s="179">
        <v>0</v>
      </c>
      <c r="AG295" s="179">
        <v>0</v>
      </c>
      <c r="AH295" s="179">
        <v>131500000</v>
      </c>
      <c r="AI295" s="180" t="s">
        <v>1516</v>
      </c>
      <c r="AJ295" s="180" t="s">
        <v>55</v>
      </c>
      <c r="AK295" s="3"/>
      <c r="AL295" s="551" t="s">
        <v>1502</v>
      </c>
      <c r="AM295" s="174" t="e">
        <v>#REF!</v>
      </c>
      <c r="AN295" s="174" t="e">
        <v>#REF!</v>
      </c>
    </row>
    <row r="296" spans="1:40" s="174" customFormat="1" ht="15" customHeight="1" outlineLevel="2" x14ac:dyDescent="0.25">
      <c r="A296" s="176">
        <v>31</v>
      </c>
      <c r="B296" s="176" t="s">
        <v>67</v>
      </c>
      <c r="C296" s="176" t="s">
        <v>112</v>
      </c>
      <c r="D296" s="176" t="s">
        <v>230</v>
      </c>
      <c r="E296" s="176" t="s">
        <v>321</v>
      </c>
      <c r="F296" s="176" t="s">
        <v>58</v>
      </c>
      <c r="G296" s="176" t="s">
        <v>52</v>
      </c>
      <c r="H296" s="177">
        <v>30484262</v>
      </c>
      <c r="I296" s="531" t="s">
        <v>1768</v>
      </c>
      <c r="J296" s="531" t="s">
        <v>1769</v>
      </c>
      <c r="K296" s="531"/>
      <c r="L296" s="531">
        <v>31</v>
      </c>
      <c r="M296" s="531" t="s">
        <v>321</v>
      </c>
      <c r="N296" s="531" t="s">
        <v>1006</v>
      </c>
      <c r="O296" s="531" t="e">
        <v>#REF!</v>
      </c>
      <c r="P296" s="176" t="s">
        <v>1298</v>
      </c>
      <c r="Q296" s="178">
        <v>394245000</v>
      </c>
      <c r="R296" s="179">
        <v>0</v>
      </c>
      <c r="S296" s="179">
        <v>0</v>
      </c>
      <c r="T296" s="530">
        <v>0</v>
      </c>
      <c r="U296" s="530">
        <v>0</v>
      </c>
      <c r="V296" s="530">
        <v>0</v>
      </c>
      <c r="W296" s="530">
        <v>0</v>
      </c>
      <c r="X296" s="530">
        <v>0</v>
      </c>
      <c r="Y296" s="530">
        <v>0</v>
      </c>
      <c r="Z296" s="530">
        <v>0</v>
      </c>
      <c r="AA296" s="530">
        <v>0</v>
      </c>
      <c r="AB296" s="179">
        <v>0</v>
      </c>
      <c r="AC296" s="179">
        <v>0</v>
      </c>
      <c r="AD296" s="179">
        <v>0</v>
      </c>
      <c r="AE296" s="179">
        <v>0</v>
      </c>
      <c r="AF296" s="179">
        <v>0</v>
      </c>
      <c r="AG296" s="179">
        <v>0</v>
      </c>
      <c r="AH296" s="179">
        <v>394245000</v>
      </c>
      <c r="AI296" s="180" t="s">
        <v>1516</v>
      </c>
      <c r="AJ296" s="180" t="s">
        <v>55</v>
      </c>
      <c r="AK296" s="3"/>
      <c r="AL296" s="551" t="s">
        <v>1502</v>
      </c>
      <c r="AM296" s="174" t="e">
        <v>#REF!</v>
      </c>
      <c r="AN296" s="174" t="e">
        <v>#REF!</v>
      </c>
    </row>
    <row r="297" spans="1:40" ht="15" customHeight="1" outlineLevel="2" x14ac:dyDescent="0.25">
      <c r="A297" s="521"/>
      <c r="B297" s="521"/>
      <c r="C297" s="521"/>
      <c r="D297" s="521"/>
      <c r="E297" s="521"/>
      <c r="F297" s="521"/>
      <c r="G297" s="521"/>
      <c r="H297" s="522"/>
      <c r="I297" s="522"/>
      <c r="J297" s="522"/>
      <c r="K297" s="522"/>
      <c r="L297" s="522"/>
      <c r="M297" s="522"/>
      <c r="N297" s="522"/>
      <c r="O297" s="522"/>
      <c r="P297" s="10" t="s">
        <v>105</v>
      </c>
      <c r="Q297" s="17">
        <v>525745000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  <c r="W297" s="17">
        <v>0</v>
      </c>
      <c r="X297" s="17">
        <v>0</v>
      </c>
      <c r="Y297" s="17">
        <v>0</v>
      </c>
      <c r="Z297" s="17">
        <v>0</v>
      </c>
      <c r="AA297" s="17">
        <v>0</v>
      </c>
      <c r="AB297" s="17">
        <v>0</v>
      </c>
      <c r="AC297" s="17">
        <v>0</v>
      </c>
      <c r="AD297" s="17">
        <v>0</v>
      </c>
      <c r="AE297" s="17">
        <v>0</v>
      </c>
      <c r="AF297" s="17">
        <v>0</v>
      </c>
      <c r="AG297" s="17">
        <v>0</v>
      </c>
      <c r="AH297" s="17">
        <v>525745000</v>
      </c>
      <c r="AI297" s="524"/>
      <c r="AJ297" s="524"/>
      <c r="AM297" s="174" t="e">
        <v>#REF!</v>
      </c>
    </row>
    <row r="298" spans="1:40" ht="15" customHeight="1" outlineLevel="2" x14ac:dyDescent="0.25">
      <c r="A298" s="521"/>
      <c r="B298" s="521"/>
      <c r="C298" s="521"/>
      <c r="D298" s="521"/>
      <c r="E298" s="521"/>
      <c r="F298" s="521"/>
      <c r="G298" s="521"/>
      <c r="H298" s="522"/>
      <c r="I298" s="522"/>
      <c r="J298" s="522"/>
      <c r="K298" s="522"/>
      <c r="L298" s="522"/>
      <c r="M298" s="522"/>
      <c r="N298" s="522"/>
      <c r="O298" s="522"/>
      <c r="P298" s="521"/>
      <c r="Q298" s="527"/>
      <c r="R298" s="526"/>
      <c r="S298" s="526"/>
      <c r="T298" s="526"/>
      <c r="U298" s="526"/>
      <c r="V298" s="526"/>
      <c r="W298" s="526"/>
      <c r="X298" s="526"/>
      <c r="Y298" s="526"/>
      <c r="Z298" s="526"/>
      <c r="AA298" s="526"/>
      <c r="AB298" s="526"/>
      <c r="AC298" s="526"/>
      <c r="AD298" s="526"/>
      <c r="AE298" s="526"/>
      <c r="AF298" s="526"/>
      <c r="AG298" s="526"/>
      <c r="AH298" s="526"/>
      <c r="AI298" s="524"/>
      <c r="AJ298" s="524"/>
      <c r="AM298" s="174" t="e">
        <v>#REF!</v>
      </c>
    </row>
    <row r="299" spans="1:40" ht="18.75" customHeight="1" outlineLevel="1" x14ac:dyDescent="0.3">
      <c r="A299" s="521"/>
      <c r="B299" s="521"/>
      <c r="C299" s="521"/>
      <c r="D299" s="521"/>
      <c r="E299" s="520"/>
      <c r="F299" s="521"/>
      <c r="G299" s="521"/>
      <c r="H299" s="522"/>
      <c r="I299" s="522"/>
      <c r="J299" s="522"/>
      <c r="K299" s="522"/>
      <c r="L299" s="522"/>
      <c r="M299" s="522"/>
      <c r="N299" s="522"/>
      <c r="O299" s="522"/>
      <c r="P299" s="26" t="s">
        <v>334</v>
      </c>
      <c r="Q299" s="27">
        <v>9768471445</v>
      </c>
      <c r="R299" s="27">
        <v>6095138225</v>
      </c>
      <c r="S299" s="27">
        <v>1533598763</v>
      </c>
      <c r="T299" s="27">
        <v>122007605</v>
      </c>
      <c r="U299" s="27">
        <v>85164423</v>
      </c>
      <c r="V299" s="27">
        <v>120858633</v>
      </c>
      <c r="W299" s="27">
        <v>328030661</v>
      </c>
      <c r="X299" s="27">
        <v>54925369</v>
      </c>
      <c r="Y299" s="27">
        <v>74146246</v>
      </c>
      <c r="Z299" s="27">
        <v>321971803</v>
      </c>
      <c r="AA299" s="27">
        <v>451043418</v>
      </c>
      <c r="AB299" s="27">
        <v>779074079</v>
      </c>
      <c r="AC299" s="27">
        <v>75827609</v>
      </c>
      <c r="AD299" s="27">
        <v>281757475</v>
      </c>
      <c r="AE299" s="27">
        <v>83712663</v>
      </c>
      <c r="AF299" s="27">
        <v>1220371826</v>
      </c>
      <c r="AG299" s="27">
        <v>313226937</v>
      </c>
      <c r="AH299" s="27">
        <v>2139734457</v>
      </c>
      <c r="AI299" s="524"/>
      <c r="AJ299" s="524"/>
      <c r="AM299" s="174" t="e">
        <v>#REF!</v>
      </c>
    </row>
    <row r="300" spans="1:40" ht="15" customHeight="1" outlineLevel="1" x14ac:dyDescent="0.25">
      <c r="A300" s="521"/>
      <c r="B300" s="521"/>
      <c r="C300" s="521"/>
      <c r="D300" s="521"/>
      <c r="E300" s="520"/>
      <c r="F300" s="521"/>
      <c r="G300" s="521"/>
      <c r="H300" s="522"/>
      <c r="I300" s="522"/>
      <c r="J300" s="522"/>
      <c r="K300" s="522"/>
      <c r="L300" s="522"/>
      <c r="M300" s="522"/>
      <c r="N300" s="522"/>
      <c r="O300" s="522"/>
      <c r="P300" s="520"/>
      <c r="Q300" s="518"/>
      <c r="R300" s="519"/>
      <c r="S300" s="519"/>
      <c r="T300" s="519"/>
      <c r="U300" s="519"/>
      <c r="V300" s="519"/>
      <c r="W300" s="519"/>
      <c r="X300" s="519"/>
      <c r="Y300" s="519"/>
      <c r="Z300" s="519"/>
      <c r="AA300" s="519"/>
      <c r="AB300" s="519"/>
      <c r="AC300" s="519"/>
      <c r="AD300" s="519"/>
      <c r="AE300" s="519"/>
      <c r="AF300" s="519"/>
      <c r="AG300" s="519"/>
      <c r="AH300" s="519"/>
      <c r="AI300" s="524"/>
      <c r="AJ300" s="524"/>
      <c r="AM300" s="174" t="e">
        <v>#REF!</v>
      </c>
    </row>
    <row r="301" spans="1:40" ht="26.25" customHeight="1" outlineLevel="1" x14ac:dyDescent="0.4">
      <c r="A301" s="521"/>
      <c r="B301" s="521"/>
      <c r="C301" s="521"/>
      <c r="D301" s="521"/>
      <c r="E301" s="520"/>
      <c r="F301" s="521"/>
      <c r="G301" s="521"/>
      <c r="H301" s="522"/>
      <c r="I301" s="522"/>
      <c r="J301" s="522"/>
      <c r="K301" s="522"/>
      <c r="L301" s="522"/>
      <c r="M301" s="522"/>
      <c r="N301" s="522"/>
      <c r="O301" s="522"/>
      <c r="P301" s="35" t="s">
        <v>335</v>
      </c>
      <c r="Q301" s="518"/>
      <c r="R301" s="519"/>
      <c r="S301" s="519"/>
      <c r="T301" s="519"/>
      <c r="U301" s="519"/>
      <c r="V301" s="519"/>
      <c r="W301" s="519"/>
      <c r="X301" s="519"/>
      <c r="Y301" s="519"/>
      <c r="Z301" s="519"/>
      <c r="AA301" s="519"/>
      <c r="AB301" s="519"/>
      <c r="AC301" s="519"/>
      <c r="AD301" s="519"/>
      <c r="AE301" s="519"/>
      <c r="AF301" s="519"/>
      <c r="AG301" s="519"/>
      <c r="AH301" s="519"/>
      <c r="AI301" s="524"/>
      <c r="AJ301" s="524"/>
      <c r="AM301" s="174" t="e">
        <v>#REF!</v>
      </c>
    </row>
    <row r="302" spans="1:40" ht="15" customHeight="1" outlineLevel="2" x14ac:dyDescent="0.25">
      <c r="A302" s="521"/>
      <c r="B302" s="521"/>
      <c r="C302" s="521"/>
      <c r="D302" s="521"/>
      <c r="E302" s="521"/>
      <c r="F302" s="521"/>
      <c r="G302" s="521"/>
      <c r="H302" s="522"/>
      <c r="I302" s="522"/>
      <c r="J302" s="522"/>
      <c r="K302" s="522"/>
      <c r="L302" s="522"/>
      <c r="M302" s="522"/>
      <c r="N302" s="522"/>
      <c r="O302" s="522"/>
      <c r="P302" s="11" t="s">
        <v>47</v>
      </c>
      <c r="Q302" s="527"/>
      <c r="R302" s="526"/>
      <c r="S302" s="526"/>
      <c r="T302" s="526"/>
      <c r="U302" s="526"/>
      <c r="V302" s="526"/>
      <c r="W302" s="526"/>
      <c r="X302" s="526"/>
      <c r="Y302" s="526"/>
      <c r="Z302" s="526"/>
      <c r="AA302" s="526"/>
      <c r="AB302" s="526"/>
      <c r="AC302" s="526"/>
      <c r="AD302" s="526"/>
      <c r="AE302" s="526"/>
      <c r="AF302" s="526"/>
      <c r="AG302" s="526"/>
      <c r="AH302" s="526"/>
      <c r="AI302" s="524"/>
      <c r="AJ302" s="524"/>
      <c r="AM302" s="174" t="e">
        <v>#REF!</v>
      </c>
    </row>
    <row r="303" spans="1:40" s="174" customFormat="1" ht="15" customHeight="1" outlineLevel="2" x14ac:dyDescent="0.25">
      <c r="A303" s="176">
        <v>31</v>
      </c>
      <c r="B303" s="176" t="s">
        <v>67</v>
      </c>
      <c r="C303" s="176" t="s">
        <v>83</v>
      </c>
      <c r="D303" s="176" t="s">
        <v>230</v>
      </c>
      <c r="E303" s="176" t="s">
        <v>230</v>
      </c>
      <c r="F303" s="176" t="s">
        <v>58</v>
      </c>
      <c r="G303" s="176" t="s">
        <v>52</v>
      </c>
      <c r="H303" s="177">
        <v>30076574</v>
      </c>
      <c r="I303" s="531" t="s">
        <v>1770</v>
      </c>
      <c r="J303" s="531" t="s">
        <v>1771</v>
      </c>
      <c r="K303" s="531"/>
      <c r="L303" s="531">
        <v>31</v>
      </c>
      <c r="M303" s="531" t="s">
        <v>230</v>
      </c>
      <c r="N303" s="531"/>
      <c r="O303" s="531" t="e">
        <v>#REF!</v>
      </c>
      <c r="P303" s="176" t="s">
        <v>336</v>
      </c>
      <c r="Q303" s="178">
        <v>3390434711</v>
      </c>
      <c r="R303" s="179">
        <v>121552095</v>
      </c>
      <c r="S303" s="179">
        <v>480100000</v>
      </c>
      <c r="T303" s="530">
        <v>0</v>
      </c>
      <c r="U303" s="530">
        <v>0</v>
      </c>
      <c r="V303" s="530">
        <v>3000000</v>
      </c>
      <c r="W303" s="530">
        <v>3000000</v>
      </c>
      <c r="X303" s="530">
        <v>0</v>
      </c>
      <c r="Y303" s="530">
        <v>0</v>
      </c>
      <c r="Z303" s="530">
        <v>0</v>
      </c>
      <c r="AA303" s="530">
        <v>0</v>
      </c>
      <c r="AB303" s="179">
        <v>3000000</v>
      </c>
      <c r="AC303" s="179">
        <v>0</v>
      </c>
      <c r="AD303" s="179">
        <v>52849990</v>
      </c>
      <c r="AE303" s="179">
        <v>0</v>
      </c>
      <c r="AF303" s="179">
        <v>55849990</v>
      </c>
      <c r="AG303" s="179">
        <v>424250010</v>
      </c>
      <c r="AH303" s="179">
        <v>2788782616</v>
      </c>
      <c r="AI303" s="180" t="s">
        <v>54</v>
      </c>
      <c r="AJ303" s="180" t="s">
        <v>55</v>
      </c>
      <c r="AK303" s="3" t="s">
        <v>237</v>
      </c>
      <c r="AL303" s="551" t="s">
        <v>1425</v>
      </c>
      <c r="AM303" s="174" t="e">
        <v>#REF!</v>
      </c>
      <c r="AN303" s="174" t="e">
        <v>#REF!</v>
      </c>
    </row>
    <row r="304" spans="1:40" s="174" customFormat="1" ht="15" customHeight="1" outlineLevel="2" x14ac:dyDescent="0.25">
      <c r="A304" s="176">
        <v>29</v>
      </c>
      <c r="B304" s="176" t="s">
        <v>67</v>
      </c>
      <c r="C304" s="176" t="s">
        <v>49</v>
      </c>
      <c r="D304" s="176" t="s">
        <v>230</v>
      </c>
      <c r="E304" s="176" t="s">
        <v>230</v>
      </c>
      <c r="F304" s="176" t="s">
        <v>58</v>
      </c>
      <c r="G304" s="176" t="s">
        <v>52</v>
      </c>
      <c r="H304" s="177">
        <v>30458984</v>
      </c>
      <c r="I304" s="531" t="s">
        <v>1772</v>
      </c>
      <c r="J304" s="531" t="s">
        <v>786</v>
      </c>
      <c r="K304" s="531"/>
      <c r="L304" s="531">
        <v>29</v>
      </c>
      <c r="M304" s="531" t="s">
        <v>230</v>
      </c>
      <c r="N304" s="531"/>
      <c r="O304" s="531" t="e">
        <v>#REF!</v>
      </c>
      <c r="P304" s="176" t="s">
        <v>337</v>
      </c>
      <c r="Q304" s="178">
        <v>136057000</v>
      </c>
      <c r="R304" s="179">
        <v>0</v>
      </c>
      <c r="S304" s="178">
        <v>136057000</v>
      </c>
      <c r="T304" s="530">
        <v>0</v>
      </c>
      <c r="U304" s="530">
        <v>0</v>
      </c>
      <c r="V304" s="530">
        <v>0</v>
      </c>
      <c r="W304" s="530">
        <v>0</v>
      </c>
      <c r="X304" s="530">
        <v>0</v>
      </c>
      <c r="Y304" s="530">
        <v>0</v>
      </c>
      <c r="Z304" s="530">
        <v>117352400</v>
      </c>
      <c r="AA304" s="530">
        <v>117352400</v>
      </c>
      <c r="AB304" s="179">
        <v>117352400</v>
      </c>
      <c r="AC304" s="179">
        <v>0</v>
      </c>
      <c r="AD304" s="179">
        <v>0</v>
      </c>
      <c r="AE304" s="179">
        <v>0</v>
      </c>
      <c r="AF304" s="179">
        <v>117352400</v>
      </c>
      <c r="AG304" s="179">
        <v>18704600</v>
      </c>
      <c r="AH304" s="179">
        <v>0</v>
      </c>
      <c r="AI304" s="180" t="s">
        <v>54</v>
      </c>
      <c r="AJ304" s="180" t="s">
        <v>64</v>
      </c>
      <c r="AK304" s="3"/>
      <c r="AL304" s="551" t="s">
        <v>1455</v>
      </c>
      <c r="AM304" s="174" t="e">
        <v>#REF!</v>
      </c>
      <c r="AN304" s="174" t="e">
        <v>#REF!</v>
      </c>
    </row>
    <row r="305" spans="1:40" ht="15" customHeight="1" outlineLevel="2" x14ac:dyDescent="0.25">
      <c r="A305" s="4"/>
      <c r="B305" s="4"/>
      <c r="C305" s="4"/>
      <c r="D305" s="4"/>
      <c r="E305" s="4"/>
      <c r="F305" s="4"/>
      <c r="G305" s="4"/>
      <c r="H305" s="7"/>
      <c r="I305" s="7"/>
      <c r="J305" s="7"/>
      <c r="K305" s="7"/>
      <c r="L305" s="7"/>
      <c r="M305" s="7"/>
      <c r="N305" s="7"/>
      <c r="O305" s="7"/>
      <c r="P305" s="10" t="s">
        <v>73</v>
      </c>
      <c r="Q305" s="17">
        <v>3526491711</v>
      </c>
      <c r="R305" s="17">
        <v>121552095</v>
      </c>
      <c r="S305" s="17">
        <v>616157000</v>
      </c>
      <c r="T305" s="17">
        <v>0</v>
      </c>
      <c r="U305" s="17">
        <v>0</v>
      </c>
      <c r="V305" s="17">
        <v>3000000</v>
      </c>
      <c r="W305" s="17">
        <v>3000000</v>
      </c>
      <c r="X305" s="17">
        <v>0</v>
      </c>
      <c r="Y305" s="17">
        <v>0</v>
      </c>
      <c r="Z305" s="17">
        <v>117352400</v>
      </c>
      <c r="AA305" s="17">
        <v>117352400</v>
      </c>
      <c r="AB305" s="17">
        <v>120352400</v>
      </c>
      <c r="AC305" s="17">
        <v>0</v>
      </c>
      <c r="AD305" s="17">
        <v>52849990</v>
      </c>
      <c r="AE305" s="17">
        <v>0</v>
      </c>
      <c r="AF305" s="17">
        <v>173202390</v>
      </c>
      <c r="AG305" s="17">
        <v>442954610</v>
      </c>
      <c r="AH305" s="17">
        <v>2788782616</v>
      </c>
      <c r="AI305" s="28"/>
      <c r="AJ305" s="28"/>
      <c r="AM305" s="174" t="e">
        <v>#REF!</v>
      </c>
    </row>
    <row r="306" spans="1:40" ht="15" customHeight="1" outlineLevel="2" x14ac:dyDescent="0.25">
      <c r="A306" s="521"/>
      <c r="B306" s="521"/>
      <c r="C306" s="521"/>
      <c r="D306" s="521"/>
      <c r="E306" s="521"/>
      <c r="F306" s="521"/>
      <c r="G306" s="521"/>
      <c r="H306" s="522"/>
      <c r="I306" s="522"/>
      <c r="J306" s="522"/>
      <c r="K306" s="522"/>
      <c r="L306" s="522"/>
      <c r="M306" s="522"/>
      <c r="N306" s="522"/>
      <c r="O306" s="522"/>
      <c r="P306" s="521"/>
      <c r="Q306" s="527"/>
      <c r="R306" s="526"/>
      <c r="S306" s="526"/>
      <c r="T306" s="526"/>
      <c r="U306" s="526"/>
      <c r="V306" s="526"/>
      <c r="W306" s="526"/>
      <c r="X306" s="526"/>
      <c r="Y306" s="526"/>
      <c r="Z306" s="526"/>
      <c r="AA306" s="526"/>
      <c r="AB306" s="526"/>
      <c r="AC306" s="526"/>
      <c r="AD306" s="526"/>
      <c r="AE306" s="526"/>
      <c r="AF306" s="526"/>
      <c r="AG306" s="526"/>
      <c r="AH306" s="526"/>
      <c r="AI306" s="524"/>
      <c r="AJ306" s="524"/>
      <c r="AK306" s="170"/>
      <c r="AM306" s="174" t="e">
        <v>#REF!</v>
      </c>
    </row>
    <row r="307" spans="1:40" ht="15" customHeight="1" outlineLevel="2" x14ac:dyDescent="0.25">
      <c r="A307" s="521"/>
      <c r="B307" s="521"/>
      <c r="C307" s="521"/>
      <c r="D307" s="521"/>
      <c r="E307" s="521"/>
      <c r="F307" s="521"/>
      <c r="G307" s="521"/>
      <c r="H307" s="522"/>
      <c r="I307" s="522"/>
      <c r="J307" s="522"/>
      <c r="K307" s="522"/>
      <c r="L307" s="522"/>
      <c r="M307" s="522"/>
      <c r="N307" s="522"/>
      <c r="O307" s="522"/>
      <c r="P307" s="11" t="s">
        <v>74</v>
      </c>
      <c r="Q307" s="527"/>
      <c r="R307" s="526"/>
      <c r="S307" s="526"/>
      <c r="T307" s="526"/>
      <c r="U307" s="526"/>
      <c r="V307" s="526"/>
      <c r="W307" s="526"/>
      <c r="X307" s="526"/>
      <c r="Y307" s="526"/>
      <c r="Z307" s="526"/>
      <c r="AA307" s="526"/>
      <c r="AB307" s="526"/>
      <c r="AC307" s="526"/>
      <c r="AD307" s="526"/>
      <c r="AE307" s="526"/>
      <c r="AF307" s="526"/>
      <c r="AG307" s="526"/>
      <c r="AH307" s="526"/>
      <c r="AI307" s="524"/>
      <c r="AJ307" s="524"/>
      <c r="AM307" s="174" t="e">
        <v>#REF!</v>
      </c>
    </row>
    <row r="308" spans="1:40" s="517" customFormat="1" ht="15" customHeight="1" outlineLevel="2" x14ac:dyDescent="0.25">
      <c r="A308" s="176">
        <v>31</v>
      </c>
      <c r="B308" s="176" t="s">
        <v>67</v>
      </c>
      <c r="C308" s="176" t="s">
        <v>61</v>
      </c>
      <c r="D308" s="176" t="s">
        <v>230</v>
      </c>
      <c r="E308" s="176" t="s">
        <v>230</v>
      </c>
      <c r="F308" s="176" t="s">
        <v>58</v>
      </c>
      <c r="G308" s="176" t="s">
        <v>52</v>
      </c>
      <c r="H308" s="181">
        <v>30389035</v>
      </c>
      <c r="I308" s="531" t="s">
        <v>1773</v>
      </c>
      <c r="J308" s="531" t="s">
        <v>1774</v>
      </c>
      <c r="K308" s="531" t="s">
        <v>786</v>
      </c>
      <c r="L308" s="531">
        <v>31</v>
      </c>
      <c r="M308" s="531" t="s">
        <v>230</v>
      </c>
      <c r="N308" s="531"/>
      <c r="O308" s="531" t="e">
        <v>#REF!</v>
      </c>
      <c r="P308" s="176" t="s">
        <v>731</v>
      </c>
      <c r="Q308" s="178">
        <v>481258000</v>
      </c>
      <c r="R308" s="179">
        <v>0</v>
      </c>
      <c r="S308" s="179">
        <v>45000000</v>
      </c>
      <c r="T308" s="530">
        <v>0</v>
      </c>
      <c r="U308" s="530">
        <v>0</v>
      </c>
      <c r="V308" s="530">
        <v>0</v>
      </c>
      <c r="W308" s="530">
        <v>0</v>
      </c>
      <c r="X308" s="530">
        <v>0</v>
      </c>
      <c r="Y308" s="530">
        <v>0</v>
      </c>
      <c r="Z308" s="530">
        <v>0</v>
      </c>
      <c r="AA308" s="530">
        <v>0</v>
      </c>
      <c r="AB308" s="179">
        <v>0</v>
      </c>
      <c r="AC308" s="179">
        <v>0</v>
      </c>
      <c r="AD308" s="179">
        <v>0</v>
      </c>
      <c r="AE308" s="179">
        <v>0</v>
      </c>
      <c r="AF308" s="179">
        <v>0</v>
      </c>
      <c r="AG308" s="179">
        <v>45000000</v>
      </c>
      <c r="AH308" s="179">
        <v>436258000</v>
      </c>
      <c r="AI308" s="180" t="s">
        <v>80</v>
      </c>
      <c r="AJ308" s="180" t="s">
        <v>55</v>
      </c>
      <c r="AK308" s="3"/>
      <c r="AL308" s="551" t="s">
        <v>1320</v>
      </c>
      <c r="AM308" s="174" t="e">
        <v>#REF!</v>
      </c>
      <c r="AN308" s="174" t="e">
        <v>#REF!</v>
      </c>
    </row>
    <row r="309" spans="1:40" ht="15" customHeight="1" outlineLevel="2" x14ac:dyDescent="0.25">
      <c r="A309" s="521"/>
      <c r="B309" s="521"/>
      <c r="C309" s="521"/>
      <c r="D309" s="521"/>
      <c r="E309" s="521"/>
      <c r="F309" s="521"/>
      <c r="G309" s="521"/>
      <c r="H309" s="522"/>
      <c r="I309" s="522"/>
      <c r="J309" s="522"/>
      <c r="K309" s="522"/>
      <c r="L309" s="522"/>
      <c r="M309" s="522"/>
      <c r="N309" s="522"/>
      <c r="O309" s="522"/>
      <c r="P309" s="10" t="s">
        <v>81</v>
      </c>
      <c r="Q309" s="17">
        <v>481258000</v>
      </c>
      <c r="R309" s="17">
        <v>0</v>
      </c>
      <c r="S309" s="17">
        <v>45000000</v>
      </c>
      <c r="T309" s="17">
        <v>0</v>
      </c>
      <c r="U309" s="17">
        <v>0</v>
      </c>
      <c r="V309" s="17">
        <v>0</v>
      </c>
      <c r="W309" s="17">
        <v>0</v>
      </c>
      <c r="X309" s="17">
        <v>0</v>
      </c>
      <c r="Y309" s="17">
        <v>0</v>
      </c>
      <c r="Z309" s="17">
        <v>0</v>
      </c>
      <c r="AA309" s="17">
        <v>0</v>
      </c>
      <c r="AB309" s="17">
        <v>0</v>
      </c>
      <c r="AC309" s="17">
        <v>0</v>
      </c>
      <c r="AD309" s="17">
        <v>0</v>
      </c>
      <c r="AE309" s="17">
        <v>0</v>
      </c>
      <c r="AF309" s="17">
        <v>0</v>
      </c>
      <c r="AG309" s="17">
        <v>45000000</v>
      </c>
      <c r="AH309" s="17">
        <v>436258000</v>
      </c>
      <c r="AI309" s="524"/>
      <c r="AJ309" s="524"/>
      <c r="AM309" s="174" t="e">
        <v>#REF!</v>
      </c>
    </row>
    <row r="310" spans="1:40" ht="15" customHeight="1" outlineLevel="2" x14ac:dyDescent="0.25">
      <c r="A310" s="521"/>
      <c r="B310" s="521"/>
      <c r="C310" s="521"/>
      <c r="D310" s="521"/>
      <c r="E310" s="521"/>
      <c r="F310" s="521"/>
      <c r="G310" s="521"/>
      <c r="H310" s="522"/>
      <c r="I310" s="522"/>
      <c r="J310" s="522"/>
      <c r="K310" s="522"/>
      <c r="L310" s="522"/>
      <c r="M310" s="522"/>
      <c r="N310" s="522"/>
      <c r="O310" s="522"/>
      <c r="P310" s="521"/>
      <c r="Q310" s="527"/>
      <c r="R310" s="526"/>
      <c r="S310" s="526"/>
      <c r="T310" s="526"/>
      <c r="U310" s="526"/>
      <c r="V310" s="526"/>
      <c r="W310" s="526"/>
      <c r="X310" s="526"/>
      <c r="Y310" s="526"/>
      <c r="Z310" s="526"/>
      <c r="AA310" s="526"/>
      <c r="AB310" s="526"/>
      <c r="AC310" s="526"/>
      <c r="AD310" s="526"/>
      <c r="AE310" s="526"/>
      <c r="AF310" s="526"/>
      <c r="AG310" s="526"/>
      <c r="AH310" s="526"/>
      <c r="AI310" s="524"/>
      <c r="AJ310" s="524"/>
      <c r="AM310" s="174" t="e">
        <v>#REF!</v>
      </c>
    </row>
    <row r="311" spans="1:40" ht="15" customHeight="1" outlineLevel="2" x14ac:dyDescent="0.25">
      <c r="A311" s="521"/>
      <c r="B311" s="521"/>
      <c r="C311" s="521"/>
      <c r="D311" s="521"/>
      <c r="E311" s="521"/>
      <c r="F311" s="521"/>
      <c r="G311" s="521"/>
      <c r="H311" s="522"/>
      <c r="I311" s="522"/>
      <c r="J311" s="522"/>
      <c r="K311" s="522"/>
      <c r="L311" s="522"/>
      <c r="M311" s="522"/>
      <c r="N311" s="522"/>
      <c r="O311" s="522"/>
      <c r="P311" s="11" t="s">
        <v>87</v>
      </c>
      <c r="Q311" s="527"/>
      <c r="R311" s="526"/>
      <c r="S311" s="526"/>
      <c r="T311" s="526"/>
      <c r="U311" s="526"/>
      <c r="V311" s="526"/>
      <c r="W311" s="526"/>
      <c r="X311" s="526"/>
      <c r="Y311" s="526"/>
      <c r="Z311" s="526"/>
      <c r="AA311" s="526"/>
      <c r="AB311" s="526"/>
      <c r="AC311" s="526"/>
      <c r="AD311" s="526"/>
      <c r="AE311" s="526"/>
      <c r="AF311" s="526"/>
      <c r="AG311" s="526"/>
      <c r="AH311" s="526"/>
      <c r="AI311" s="524"/>
      <c r="AJ311" s="524"/>
      <c r="AM311" s="174"/>
    </row>
    <row r="312" spans="1:40" ht="15" customHeight="1" outlineLevel="2" x14ac:dyDescent="0.25">
      <c r="A312" s="156">
        <v>29</v>
      </c>
      <c r="B312" s="156" t="s">
        <v>67</v>
      </c>
      <c r="C312" s="156" t="s">
        <v>83</v>
      </c>
      <c r="D312" s="156" t="s">
        <v>230</v>
      </c>
      <c r="E312" s="156" t="s">
        <v>230</v>
      </c>
      <c r="F312" s="156" t="s">
        <v>58</v>
      </c>
      <c r="G312" s="156" t="s">
        <v>52</v>
      </c>
      <c r="H312" s="157">
        <v>30478886</v>
      </c>
      <c r="I312" s="531" t="s">
        <v>2281</v>
      </c>
      <c r="J312" s="531" t="s">
        <v>2282</v>
      </c>
      <c r="K312" s="157"/>
      <c r="L312" s="157"/>
      <c r="M312" s="157"/>
      <c r="N312" s="157"/>
      <c r="O312" s="157"/>
      <c r="P312" s="156" t="s">
        <v>2270</v>
      </c>
      <c r="Q312" s="158">
        <v>126782000</v>
      </c>
      <c r="R312" s="159">
        <v>0</v>
      </c>
      <c r="S312" s="159">
        <v>0</v>
      </c>
      <c r="T312" s="159">
        <v>0</v>
      </c>
      <c r="U312" s="159">
        <v>0</v>
      </c>
      <c r="V312" s="159">
        <v>0</v>
      </c>
      <c r="W312" s="530">
        <v>0</v>
      </c>
      <c r="X312" s="159">
        <v>0</v>
      </c>
      <c r="Y312" s="159">
        <v>0</v>
      </c>
      <c r="Z312" s="159">
        <v>0</v>
      </c>
      <c r="AA312" s="530">
        <v>0</v>
      </c>
      <c r="AB312" s="179">
        <v>0</v>
      </c>
      <c r="AC312" s="159"/>
      <c r="AD312" s="159">
        <v>0</v>
      </c>
      <c r="AE312" s="179">
        <v>0</v>
      </c>
      <c r="AF312" s="179">
        <v>0</v>
      </c>
      <c r="AG312" s="179">
        <v>0</v>
      </c>
      <c r="AH312" s="179">
        <v>126782000</v>
      </c>
      <c r="AI312" s="160" t="s">
        <v>2271</v>
      </c>
      <c r="AJ312" s="160" t="s">
        <v>64</v>
      </c>
      <c r="AK312" s="3"/>
      <c r="AL312" s="573"/>
      <c r="AM312" s="174"/>
      <c r="AN312" s="174" t="e">
        <v>#REF!</v>
      </c>
    </row>
    <row r="313" spans="1:40" ht="15" customHeight="1" outlineLevel="2" x14ac:dyDescent="0.25">
      <c r="A313" s="521"/>
      <c r="B313" s="521"/>
      <c r="C313" s="521"/>
      <c r="D313" s="521"/>
      <c r="E313" s="521"/>
      <c r="F313" s="521"/>
      <c r="G313" s="521"/>
      <c r="H313" s="522"/>
      <c r="I313" s="522"/>
      <c r="J313" s="522"/>
      <c r="K313" s="522"/>
      <c r="L313" s="522"/>
      <c r="M313" s="522"/>
      <c r="N313" s="522"/>
      <c r="O313" s="522"/>
      <c r="P313" s="10" t="s">
        <v>105</v>
      </c>
      <c r="Q313" s="17">
        <v>126782000</v>
      </c>
      <c r="R313" s="17">
        <v>0</v>
      </c>
      <c r="S313" s="17">
        <v>0</v>
      </c>
      <c r="T313" s="17">
        <v>0</v>
      </c>
      <c r="U313" s="17">
        <v>0</v>
      </c>
      <c r="V313" s="17">
        <v>0</v>
      </c>
      <c r="W313" s="17">
        <v>0</v>
      </c>
      <c r="X313" s="17">
        <v>0</v>
      </c>
      <c r="Y313" s="17">
        <v>0</v>
      </c>
      <c r="Z313" s="17">
        <v>0</v>
      </c>
      <c r="AA313" s="17">
        <v>0</v>
      </c>
      <c r="AB313" s="17">
        <v>0</v>
      </c>
      <c r="AC313" s="17">
        <v>0</v>
      </c>
      <c r="AD313" s="17">
        <v>0</v>
      </c>
      <c r="AE313" s="17">
        <v>0</v>
      </c>
      <c r="AF313" s="17">
        <v>0</v>
      </c>
      <c r="AG313" s="17">
        <v>0</v>
      </c>
      <c r="AH313" s="17">
        <v>126782000</v>
      </c>
      <c r="AI313" s="524"/>
      <c r="AJ313" s="524"/>
      <c r="AM313" s="174"/>
    </row>
    <row r="314" spans="1:40" ht="15" customHeight="1" outlineLevel="2" x14ac:dyDescent="0.25">
      <c r="A314" s="521"/>
      <c r="B314" s="521"/>
      <c r="C314" s="521"/>
      <c r="D314" s="521"/>
      <c r="E314" s="521"/>
      <c r="F314" s="521"/>
      <c r="G314" s="521"/>
      <c r="H314" s="522"/>
      <c r="I314" s="522"/>
      <c r="J314" s="522"/>
      <c r="K314" s="522"/>
      <c r="L314" s="522"/>
      <c r="M314" s="522"/>
      <c r="N314" s="522"/>
      <c r="O314" s="522"/>
      <c r="P314" s="521"/>
      <c r="Q314" s="527"/>
      <c r="R314" s="526"/>
      <c r="S314" s="526"/>
      <c r="T314" s="526"/>
      <c r="U314" s="526"/>
      <c r="V314" s="526"/>
      <c r="W314" s="526"/>
      <c r="X314" s="526"/>
      <c r="Y314" s="526"/>
      <c r="Z314" s="526"/>
      <c r="AA314" s="526"/>
      <c r="AB314" s="526"/>
      <c r="AC314" s="526"/>
      <c r="AD314" s="526"/>
      <c r="AE314" s="526"/>
      <c r="AF314" s="526"/>
      <c r="AG314" s="526"/>
      <c r="AH314" s="526"/>
      <c r="AI314" s="524"/>
      <c r="AJ314" s="524"/>
      <c r="AM314" s="174"/>
    </row>
    <row r="315" spans="1:40" ht="18.75" customHeight="1" outlineLevel="1" x14ac:dyDescent="0.3">
      <c r="A315" s="521"/>
      <c r="B315" s="521"/>
      <c r="C315" s="521"/>
      <c r="D315" s="521"/>
      <c r="E315" s="520"/>
      <c r="F315" s="521"/>
      <c r="G315" s="521"/>
      <c r="H315" s="522"/>
      <c r="I315" s="522"/>
      <c r="J315" s="522"/>
      <c r="K315" s="522"/>
      <c r="L315" s="522"/>
      <c r="M315" s="522"/>
      <c r="N315" s="522"/>
      <c r="O315" s="522"/>
      <c r="P315" s="26" t="s">
        <v>340</v>
      </c>
      <c r="Q315" s="27">
        <v>4007749711</v>
      </c>
      <c r="R315" s="27">
        <v>121552095</v>
      </c>
      <c r="S315" s="27">
        <v>661157000</v>
      </c>
      <c r="T315" s="27">
        <v>0</v>
      </c>
      <c r="U315" s="27">
        <v>0</v>
      </c>
      <c r="V315" s="27">
        <v>3000000</v>
      </c>
      <c r="W315" s="27">
        <v>3000000</v>
      </c>
      <c r="X315" s="27">
        <v>0</v>
      </c>
      <c r="Y315" s="27">
        <v>0</v>
      </c>
      <c r="Z315" s="27">
        <v>117352400</v>
      </c>
      <c r="AA315" s="27">
        <v>117352400</v>
      </c>
      <c r="AB315" s="27">
        <v>120352400</v>
      </c>
      <c r="AC315" s="27">
        <v>0</v>
      </c>
      <c r="AD315" s="27">
        <v>52849990</v>
      </c>
      <c r="AE315" s="27">
        <v>0</v>
      </c>
      <c r="AF315" s="27">
        <v>173202390</v>
      </c>
      <c r="AG315" s="27">
        <v>487954610</v>
      </c>
      <c r="AH315" s="27">
        <v>3225040616</v>
      </c>
      <c r="AI315" s="524"/>
      <c r="AJ315" s="524"/>
      <c r="AM315" s="174" t="e">
        <v>#REF!</v>
      </c>
    </row>
    <row r="316" spans="1:40" ht="15" customHeight="1" outlineLevel="1" x14ac:dyDescent="0.25">
      <c r="A316" s="521"/>
      <c r="B316" s="521"/>
      <c r="C316" s="521"/>
      <c r="D316" s="521"/>
      <c r="E316" s="520"/>
      <c r="F316" s="521"/>
      <c r="G316" s="521"/>
      <c r="H316" s="522"/>
      <c r="I316" s="522"/>
      <c r="J316" s="522"/>
      <c r="K316" s="522"/>
      <c r="L316" s="522"/>
      <c r="M316" s="522"/>
      <c r="N316" s="522"/>
      <c r="O316" s="522"/>
      <c r="P316" s="520"/>
      <c r="Q316" s="518"/>
      <c r="R316" s="519"/>
      <c r="S316" s="519"/>
      <c r="T316" s="519"/>
      <c r="U316" s="519"/>
      <c r="V316" s="519"/>
      <c r="W316" s="519"/>
      <c r="X316" s="519"/>
      <c r="Y316" s="519"/>
      <c r="Z316" s="519"/>
      <c r="AA316" s="519"/>
      <c r="AB316" s="519"/>
      <c r="AC316" s="519"/>
      <c r="AD316" s="519"/>
      <c r="AE316" s="519"/>
      <c r="AF316" s="519"/>
      <c r="AG316" s="519"/>
      <c r="AH316" s="519"/>
      <c r="AI316" s="524"/>
      <c r="AJ316" s="524"/>
      <c r="AM316" s="174" t="e">
        <v>#REF!</v>
      </c>
    </row>
    <row r="317" spans="1:40" ht="26.25" customHeight="1" outlineLevel="1" x14ac:dyDescent="0.4">
      <c r="A317" s="521"/>
      <c r="B317" s="521"/>
      <c r="C317" s="521"/>
      <c r="D317" s="521"/>
      <c r="E317" s="520"/>
      <c r="F317" s="521"/>
      <c r="G317" s="521"/>
      <c r="H317" s="522"/>
      <c r="I317" s="522"/>
      <c r="J317" s="522"/>
      <c r="K317" s="522"/>
      <c r="L317" s="522"/>
      <c r="M317" s="522"/>
      <c r="N317" s="522"/>
      <c r="O317" s="522"/>
      <c r="P317" s="35" t="s">
        <v>341</v>
      </c>
      <c r="Q317" s="518"/>
      <c r="R317" s="519"/>
      <c r="S317" s="519"/>
      <c r="T317" s="519"/>
      <c r="U317" s="519"/>
      <c r="V317" s="519"/>
      <c r="W317" s="519"/>
      <c r="X317" s="519"/>
      <c r="Y317" s="519"/>
      <c r="Z317" s="519"/>
      <c r="AA317" s="519"/>
      <c r="AB317" s="519"/>
      <c r="AC317" s="519"/>
      <c r="AD317" s="519"/>
      <c r="AE317" s="519"/>
      <c r="AF317" s="519"/>
      <c r="AG317" s="519"/>
      <c r="AH317" s="519"/>
      <c r="AI317" s="524"/>
      <c r="AJ317" s="524"/>
      <c r="AM317" s="174" t="e">
        <v>#REF!</v>
      </c>
    </row>
    <row r="318" spans="1:40" ht="15" customHeight="1" outlineLevel="1" x14ac:dyDescent="0.25">
      <c r="A318" s="521"/>
      <c r="B318" s="521"/>
      <c r="C318" s="521"/>
      <c r="D318" s="521"/>
      <c r="E318" s="520"/>
      <c r="F318" s="521"/>
      <c r="G318" s="521"/>
      <c r="H318" s="522"/>
      <c r="I318" s="522"/>
      <c r="J318" s="522"/>
      <c r="K318" s="522"/>
      <c r="L318" s="522"/>
      <c r="M318" s="522"/>
      <c r="N318" s="522"/>
      <c r="O318" s="522"/>
      <c r="P318" s="11" t="s">
        <v>47</v>
      </c>
      <c r="Q318" s="518"/>
      <c r="R318" s="519"/>
      <c r="S318" s="519"/>
      <c r="T318" s="519"/>
      <c r="U318" s="519"/>
      <c r="V318" s="519"/>
      <c r="W318" s="519"/>
      <c r="X318" s="519"/>
      <c r="Y318" s="519"/>
      <c r="Z318" s="519"/>
      <c r="AA318" s="519"/>
      <c r="AB318" s="519"/>
      <c r="AC318" s="519"/>
      <c r="AD318" s="519"/>
      <c r="AE318" s="519"/>
      <c r="AF318" s="519"/>
      <c r="AG318" s="519"/>
      <c r="AH318" s="519"/>
      <c r="AI318" s="524"/>
      <c r="AJ318" s="524"/>
      <c r="AM318" s="174" t="e">
        <v>#REF!</v>
      </c>
    </row>
    <row r="319" spans="1:40" s="174" customFormat="1" ht="15" customHeight="1" outlineLevel="2" x14ac:dyDescent="0.25">
      <c r="A319" s="176">
        <v>31</v>
      </c>
      <c r="B319" s="176" t="s">
        <v>48</v>
      </c>
      <c r="C319" s="176" t="s">
        <v>83</v>
      </c>
      <c r="D319" s="176" t="s">
        <v>230</v>
      </c>
      <c r="E319" s="176" t="s">
        <v>342</v>
      </c>
      <c r="F319" s="176" t="s">
        <v>58</v>
      </c>
      <c r="G319" s="176" t="s">
        <v>52</v>
      </c>
      <c r="H319" s="177">
        <v>30279673</v>
      </c>
      <c r="I319" s="531" t="s">
        <v>1775</v>
      </c>
      <c r="J319" s="531" t="s">
        <v>1776</v>
      </c>
      <c r="K319" s="531"/>
      <c r="L319" s="531">
        <v>31</v>
      </c>
      <c r="M319" s="531" t="s">
        <v>342</v>
      </c>
      <c r="N319" s="531"/>
      <c r="O319" s="531" t="e">
        <v>#REF!</v>
      </c>
      <c r="P319" s="176" t="s">
        <v>343</v>
      </c>
      <c r="Q319" s="178">
        <v>589370000</v>
      </c>
      <c r="R319" s="179">
        <v>1500000</v>
      </c>
      <c r="S319" s="179">
        <v>467070000</v>
      </c>
      <c r="T319" s="530">
        <v>25410198</v>
      </c>
      <c r="U319" s="530">
        <v>25833013</v>
      </c>
      <c r="V319" s="530">
        <v>30742366</v>
      </c>
      <c r="W319" s="530">
        <v>81985577</v>
      </c>
      <c r="X319" s="530">
        <v>37073031</v>
      </c>
      <c r="Y319" s="530">
        <v>26749861</v>
      </c>
      <c r="Z319" s="530">
        <v>50102939</v>
      </c>
      <c r="AA319" s="530">
        <v>113925831</v>
      </c>
      <c r="AB319" s="179">
        <v>195911408</v>
      </c>
      <c r="AC319" s="179">
        <v>0</v>
      </c>
      <c r="AD319" s="179">
        <v>139818177</v>
      </c>
      <c r="AE319" s="179">
        <v>0</v>
      </c>
      <c r="AF319" s="179">
        <v>335729585</v>
      </c>
      <c r="AG319" s="179">
        <v>131340415</v>
      </c>
      <c r="AH319" s="179">
        <v>120800000</v>
      </c>
      <c r="AI319" s="180" t="s">
        <v>54</v>
      </c>
      <c r="AJ319" s="180" t="s">
        <v>55</v>
      </c>
      <c r="AK319" s="3" t="s">
        <v>237</v>
      </c>
      <c r="AL319" s="551" t="s">
        <v>1426</v>
      </c>
      <c r="AM319" s="174" t="e">
        <v>#REF!</v>
      </c>
      <c r="AN319" s="174" t="e">
        <v>#REF!</v>
      </c>
    </row>
    <row r="320" spans="1:40" s="174" customFormat="1" ht="15" customHeight="1" outlineLevel="2" x14ac:dyDescent="0.25">
      <c r="A320" s="176">
        <v>33</v>
      </c>
      <c r="B320" s="176" t="s">
        <v>48</v>
      </c>
      <c r="C320" s="176" t="s">
        <v>112</v>
      </c>
      <c r="D320" s="176" t="s">
        <v>230</v>
      </c>
      <c r="E320" s="176" t="s">
        <v>342</v>
      </c>
      <c r="F320" s="176" t="s">
        <v>124</v>
      </c>
      <c r="G320" s="176" t="s">
        <v>52</v>
      </c>
      <c r="H320" s="177">
        <v>30108787</v>
      </c>
      <c r="I320" s="531" t="s">
        <v>1777</v>
      </c>
      <c r="J320" s="531" t="s">
        <v>1778</v>
      </c>
      <c r="K320" s="531"/>
      <c r="L320" s="531">
        <v>33</v>
      </c>
      <c r="M320" s="531" t="s">
        <v>342</v>
      </c>
      <c r="N320" s="531" t="s">
        <v>67</v>
      </c>
      <c r="O320" s="531" t="e">
        <v>#REF!</v>
      </c>
      <c r="P320" s="176" t="s">
        <v>344</v>
      </c>
      <c r="Q320" s="178">
        <v>1587610000</v>
      </c>
      <c r="R320" s="179">
        <v>1405679649</v>
      </c>
      <c r="S320" s="179">
        <v>38556012</v>
      </c>
      <c r="T320" s="530">
        <v>0</v>
      </c>
      <c r="U320" s="530">
        <v>0</v>
      </c>
      <c r="V320" s="530">
        <v>0</v>
      </c>
      <c r="W320" s="530">
        <v>0</v>
      </c>
      <c r="X320" s="530">
        <v>14458500</v>
      </c>
      <c r="Y320" s="530">
        <v>4819500</v>
      </c>
      <c r="Z320" s="530">
        <v>4819500</v>
      </c>
      <c r="AA320" s="530">
        <v>24097500</v>
      </c>
      <c r="AB320" s="179">
        <v>24097500</v>
      </c>
      <c r="AC320" s="179">
        <v>4819500</v>
      </c>
      <c r="AD320" s="179">
        <v>4819500</v>
      </c>
      <c r="AE320" s="179">
        <v>0</v>
      </c>
      <c r="AF320" s="179">
        <v>33736500</v>
      </c>
      <c r="AG320" s="179">
        <v>4819512</v>
      </c>
      <c r="AH320" s="179">
        <v>143374339</v>
      </c>
      <c r="AI320" s="180" t="s">
        <v>54</v>
      </c>
      <c r="AJ320" s="180" t="s">
        <v>55</v>
      </c>
      <c r="AK320" s="3" t="s">
        <v>237</v>
      </c>
      <c r="AL320" s="551" t="s">
        <v>1427</v>
      </c>
      <c r="AM320" s="174" t="e">
        <v>#REF!</v>
      </c>
      <c r="AN320" s="174" t="e">
        <v>#REF!</v>
      </c>
    </row>
    <row r="321" spans="1:40" s="174" customFormat="1" ht="15" customHeight="1" outlineLevel="2" x14ac:dyDescent="0.25">
      <c r="A321" s="176">
        <v>31</v>
      </c>
      <c r="B321" s="176" t="s">
        <v>57</v>
      </c>
      <c r="C321" s="176" t="s">
        <v>65</v>
      </c>
      <c r="D321" s="176" t="s">
        <v>230</v>
      </c>
      <c r="E321" s="176" t="s">
        <v>342</v>
      </c>
      <c r="F321" s="176" t="s">
        <v>58</v>
      </c>
      <c r="G321" s="176" t="s">
        <v>52</v>
      </c>
      <c r="H321" s="177">
        <v>30464833</v>
      </c>
      <c r="I321" s="531" t="s">
        <v>1779</v>
      </c>
      <c r="J321" s="531" t="s">
        <v>1780</v>
      </c>
      <c r="K321" s="531"/>
      <c r="L321" s="531">
        <v>31</v>
      </c>
      <c r="M321" s="531" t="s">
        <v>342</v>
      </c>
      <c r="N321" s="531"/>
      <c r="O321" s="531" t="e">
        <v>#REF!</v>
      </c>
      <c r="P321" s="176" t="s">
        <v>346</v>
      </c>
      <c r="Q321" s="178">
        <v>547246000</v>
      </c>
      <c r="R321" s="179">
        <v>0</v>
      </c>
      <c r="S321" s="179">
        <v>405140274</v>
      </c>
      <c r="T321" s="530">
        <v>0</v>
      </c>
      <c r="U321" s="530">
        <v>0</v>
      </c>
      <c r="V321" s="530">
        <v>0</v>
      </c>
      <c r="W321" s="530">
        <v>0</v>
      </c>
      <c r="X321" s="530">
        <v>0</v>
      </c>
      <c r="Y321" s="530">
        <v>137040846</v>
      </c>
      <c r="Z321" s="530">
        <v>102667577</v>
      </c>
      <c r="AA321" s="530">
        <v>239708423</v>
      </c>
      <c r="AB321" s="179">
        <v>239708423</v>
      </c>
      <c r="AC321" s="179">
        <v>59440500</v>
      </c>
      <c r="AD321" s="179">
        <v>34260993</v>
      </c>
      <c r="AE321" s="179">
        <v>0</v>
      </c>
      <c r="AF321" s="179">
        <v>333409916</v>
      </c>
      <c r="AG321" s="179">
        <v>71730358</v>
      </c>
      <c r="AH321" s="179">
        <v>142105726</v>
      </c>
      <c r="AI321" s="180" t="s">
        <v>54</v>
      </c>
      <c r="AJ321" s="180" t="s">
        <v>64</v>
      </c>
      <c r="AK321" s="3" t="s">
        <v>237</v>
      </c>
      <c r="AL321" s="551" t="s">
        <v>1428</v>
      </c>
      <c r="AM321" s="174" t="e">
        <v>#REF!</v>
      </c>
      <c r="AN321" s="174" t="e">
        <v>#REF!</v>
      </c>
    </row>
    <row r="322" spans="1:40" s="174" customFormat="1" ht="15" customHeight="1" outlineLevel="2" x14ac:dyDescent="0.25">
      <c r="A322" s="176">
        <v>31</v>
      </c>
      <c r="B322" s="176" t="s">
        <v>48</v>
      </c>
      <c r="C322" s="176" t="s">
        <v>83</v>
      </c>
      <c r="D322" s="176" t="s">
        <v>230</v>
      </c>
      <c r="E322" s="176" t="s">
        <v>342</v>
      </c>
      <c r="F322" s="176" t="s">
        <v>197</v>
      </c>
      <c r="G322" s="176" t="s">
        <v>52</v>
      </c>
      <c r="H322" s="177">
        <v>30103323</v>
      </c>
      <c r="I322" s="531" t="s">
        <v>1781</v>
      </c>
      <c r="J322" s="531" t="s">
        <v>1782</v>
      </c>
      <c r="K322" s="531"/>
      <c r="L322" s="531">
        <v>31</v>
      </c>
      <c r="M322" s="531" t="s">
        <v>342</v>
      </c>
      <c r="N322" s="531"/>
      <c r="O322" s="531" t="e">
        <v>#REF!</v>
      </c>
      <c r="P322" s="176" t="s">
        <v>347</v>
      </c>
      <c r="Q322" s="178">
        <v>207019710</v>
      </c>
      <c r="R322" s="179">
        <v>99601553</v>
      </c>
      <c r="S322" s="179">
        <v>0</v>
      </c>
      <c r="T322" s="530">
        <v>0</v>
      </c>
      <c r="U322" s="530">
        <v>0</v>
      </c>
      <c r="V322" s="530">
        <v>0</v>
      </c>
      <c r="W322" s="530">
        <v>0</v>
      </c>
      <c r="X322" s="530">
        <v>0</v>
      </c>
      <c r="Y322" s="530">
        <v>0</v>
      </c>
      <c r="Z322" s="530">
        <v>0</v>
      </c>
      <c r="AA322" s="530">
        <v>0</v>
      </c>
      <c r="AB322" s="179">
        <v>0</v>
      </c>
      <c r="AC322" s="179">
        <v>0</v>
      </c>
      <c r="AD322" s="179">
        <v>0</v>
      </c>
      <c r="AE322" s="179">
        <v>0</v>
      </c>
      <c r="AF322" s="179">
        <v>0</v>
      </c>
      <c r="AG322" s="179">
        <v>0</v>
      </c>
      <c r="AH322" s="179">
        <v>107418157</v>
      </c>
      <c r="AI322" s="180" t="s">
        <v>413</v>
      </c>
      <c r="AJ322" s="180" t="s">
        <v>55</v>
      </c>
      <c r="AK322" s="3" t="s">
        <v>199</v>
      </c>
      <c r="AL322" s="551" t="s">
        <v>1474</v>
      </c>
      <c r="AM322" s="174" t="e">
        <v>#REF!</v>
      </c>
      <c r="AN322" s="174" t="e">
        <v>#REF!</v>
      </c>
    </row>
    <row r="323" spans="1:40" ht="15" customHeight="1" outlineLevel="2" x14ac:dyDescent="0.25">
      <c r="A323" s="521"/>
      <c r="B323" s="521"/>
      <c r="C323" s="521"/>
      <c r="D323" s="521"/>
      <c r="E323" s="521"/>
      <c r="F323" s="521"/>
      <c r="G323" s="521"/>
      <c r="H323" s="522"/>
      <c r="I323" s="522"/>
      <c r="J323" s="522"/>
      <c r="K323" s="522"/>
      <c r="L323" s="522"/>
      <c r="M323" s="522"/>
      <c r="N323" s="522"/>
      <c r="O323" s="522"/>
      <c r="P323" s="10" t="s">
        <v>73</v>
      </c>
      <c r="Q323" s="17">
        <v>2931245710</v>
      </c>
      <c r="R323" s="17">
        <v>1506781202</v>
      </c>
      <c r="S323" s="17">
        <v>910766286</v>
      </c>
      <c r="T323" s="17">
        <v>25410198</v>
      </c>
      <c r="U323" s="17">
        <v>25833013</v>
      </c>
      <c r="V323" s="17">
        <v>30742366</v>
      </c>
      <c r="W323" s="17">
        <v>81985577</v>
      </c>
      <c r="X323" s="17">
        <v>51531531</v>
      </c>
      <c r="Y323" s="17">
        <v>168610207</v>
      </c>
      <c r="Z323" s="17">
        <v>157590016</v>
      </c>
      <c r="AA323" s="17">
        <v>377731754</v>
      </c>
      <c r="AB323" s="17">
        <v>459717331</v>
      </c>
      <c r="AC323" s="17">
        <v>64260000</v>
      </c>
      <c r="AD323" s="17">
        <v>178898670</v>
      </c>
      <c r="AE323" s="17">
        <v>0</v>
      </c>
      <c r="AF323" s="17">
        <v>702876001</v>
      </c>
      <c r="AG323" s="17">
        <v>207890285</v>
      </c>
      <c r="AH323" s="17">
        <v>513698222</v>
      </c>
      <c r="AI323" s="524"/>
      <c r="AJ323" s="524"/>
      <c r="AM323" s="174" t="e">
        <v>#REF!</v>
      </c>
    </row>
    <row r="324" spans="1:40" ht="15" customHeight="1" outlineLevel="2" x14ac:dyDescent="0.25">
      <c r="A324" s="170"/>
      <c r="B324" s="170"/>
      <c r="C324" s="170"/>
      <c r="D324" s="170"/>
      <c r="E324" s="170"/>
      <c r="F324" s="170"/>
      <c r="G324" s="170"/>
      <c r="H324" s="525"/>
      <c r="I324" s="525"/>
      <c r="J324" s="525"/>
      <c r="K324" s="525"/>
      <c r="L324" s="525"/>
      <c r="M324" s="525"/>
      <c r="N324" s="525"/>
      <c r="O324" s="525"/>
      <c r="P324" s="532"/>
      <c r="Q324" s="533"/>
      <c r="R324" s="533"/>
      <c r="S324" s="533"/>
      <c r="T324" s="533"/>
      <c r="U324" s="533"/>
      <c r="V324" s="533"/>
      <c r="W324" s="533"/>
      <c r="X324" s="533"/>
      <c r="Y324" s="533"/>
      <c r="Z324" s="533"/>
      <c r="AA324" s="533"/>
      <c r="AB324" s="533"/>
      <c r="AC324" s="533"/>
      <c r="AD324" s="533"/>
      <c r="AE324" s="533"/>
      <c r="AF324" s="533"/>
      <c r="AG324" s="533"/>
      <c r="AH324" s="533"/>
      <c r="AI324" s="535"/>
      <c r="AJ324" s="535"/>
      <c r="AM324" s="174" t="e">
        <v>#REF!</v>
      </c>
    </row>
    <row r="325" spans="1:40" ht="15" customHeight="1" outlineLevel="2" x14ac:dyDescent="0.25">
      <c r="A325" s="170"/>
      <c r="B325" s="170"/>
      <c r="C325" s="170"/>
      <c r="D325" s="170"/>
      <c r="E325" s="170"/>
      <c r="F325" s="170"/>
      <c r="G325" s="170"/>
      <c r="H325" s="525"/>
      <c r="I325" s="525"/>
      <c r="J325" s="525"/>
      <c r="K325" s="525"/>
      <c r="L325" s="525"/>
      <c r="M325" s="525"/>
      <c r="N325" s="525"/>
      <c r="O325" s="525"/>
      <c r="P325" s="11" t="s">
        <v>129</v>
      </c>
      <c r="Q325" s="533"/>
      <c r="R325" s="533"/>
      <c r="S325" s="533"/>
      <c r="T325" s="533"/>
      <c r="U325" s="533"/>
      <c r="V325" s="533"/>
      <c r="W325" s="533"/>
      <c r="X325" s="533"/>
      <c r="Y325" s="533"/>
      <c r="Z325" s="533"/>
      <c r="AA325" s="533"/>
      <c r="AB325" s="533"/>
      <c r="AC325" s="533"/>
      <c r="AD325" s="533"/>
      <c r="AE325" s="533"/>
      <c r="AF325" s="533"/>
      <c r="AG325" s="533"/>
      <c r="AH325" s="533"/>
      <c r="AI325" s="535"/>
      <c r="AJ325" s="535"/>
      <c r="AM325" s="174" t="e">
        <v>#REF!</v>
      </c>
    </row>
    <row r="326" spans="1:40" s="174" customFormat="1" ht="15" customHeight="1" outlineLevel="2" x14ac:dyDescent="0.25">
      <c r="A326" s="176">
        <v>29</v>
      </c>
      <c r="B326" s="176" t="s">
        <v>67</v>
      </c>
      <c r="C326" s="176" t="s">
        <v>83</v>
      </c>
      <c r="D326" s="176" t="s">
        <v>230</v>
      </c>
      <c r="E326" s="176" t="s">
        <v>342</v>
      </c>
      <c r="F326" s="176" t="s">
        <v>58</v>
      </c>
      <c r="G326" s="176" t="s">
        <v>52</v>
      </c>
      <c r="H326" s="177">
        <v>30427472</v>
      </c>
      <c r="I326" s="531" t="s">
        <v>1783</v>
      </c>
      <c r="J326" s="531" t="s">
        <v>1784</v>
      </c>
      <c r="K326" s="531"/>
      <c r="L326" s="531">
        <v>29</v>
      </c>
      <c r="M326" s="531" t="s">
        <v>342</v>
      </c>
      <c r="N326" s="531"/>
      <c r="O326" s="531" t="e">
        <v>#REF!</v>
      </c>
      <c r="P326" s="176" t="s">
        <v>350</v>
      </c>
      <c r="Q326" s="178">
        <v>117484738</v>
      </c>
      <c r="R326" s="179">
        <v>0</v>
      </c>
      <c r="S326" s="179">
        <v>117484738</v>
      </c>
      <c r="T326" s="530">
        <v>0</v>
      </c>
      <c r="U326" s="530">
        <v>0</v>
      </c>
      <c r="V326" s="530">
        <v>0</v>
      </c>
      <c r="W326" s="530">
        <v>0</v>
      </c>
      <c r="X326" s="530">
        <v>0</v>
      </c>
      <c r="Y326" s="530">
        <v>0</v>
      </c>
      <c r="Z326" s="530">
        <v>117484738</v>
      </c>
      <c r="AA326" s="530">
        <v>117484738</v>
      </c>
      <c r="AB326" s="179">
        <v>117484738</v>
      </c>
      <c r="AC326" s="179">
        <v>0</v>
      </c>
      <c r="AD326" s="179">
        <v>0</v>
      </c>
      <c r="AE326" s="179">
        <v>0</v>
      </c>
      <c r="AF326" s="179">
        <v>117484738</v>
      </c>
      <c r="AG326" s="179">
        <v>0</v>
      </c>
      <c r="AH326" s="179">
        <v>0</v>
      </c>
      <c r="AI326" s="180" t="s">
        <v>131</v>
      </c>
      <c r="AJ326" s="180" t="s">
        <v>64</v>
      </c>
      <c r="AK326" s="3"/>
      <c r="AL326" s="551" t="s">
        <v>1402</v>
      </c>
      <c r="AM326" s="174" t="e">
        <v>#REF!</v>
      </c>
      <c r="AN326" s="174" t="e">
        <v>#REF!</v>
      </c>
    </row>
    <row r="327" spans="1:40" s="174" customFormat="1" ht="15" customHeight="1" outlineLevel="2" x14ac:dyDescent="0.25">
      <c r="A327" s="176">
        <v>31</v>
      </c>
      <c r="B327" s="176" t="s">
        <v>67</v>
      </c>
      <c r="C327" s="176" t="s">
        <v>68</v>
      </c>
      <c r="D327" s="176" t="s">
        <v>230</v>
      </c>
      <c r="E327" s="176" t="s">
        <v>342</v>
      </c>
      <c r="F327" s="176" t="s">
        <v>69</v>
      </c>
      <c r="G327" s="176" t="s">
        <v>52</v>
      </c>
      <c r="H327" s="177">
        <v>40001307</v>
      </c>
      <c r="I327" s="531" t="s">
        <v>1785</v>
      </c>
      <c r="J327" s="531" t="s">
        <v>1786</v>
      </c>
      <c r="K327" s="531"/>
      <c r="L327" s="531">
        <v>31</v>
      </c>
      <c r="M327" s="531" t="s">
        <v>342</v>
      </c>
      <c r="N327" s="531"/>
      <c r="O327" s="531" t="e">
        <v>#REF!</v>
      </c>
      <c r="P327" s="176" t="s">
        <v>1300</v>
      </c>
      <c r="Q327" s="178">
        <v>46982000</v>
      </c>
      <c r="R327" s="179">
        <v>0</v>
      </c>
      <c r="S327" s="179">
        <v>46982000</v>
      </c>
      <c r="T327" s="530">
        <v>0</v>
      </c>
      <c r="U327" s="530">
        <v>0</v>
      </c>
      <c r="V327" s="530">
        <v>0</v>
      </c>
      <c r="W327" s="530">
        <v>0</v>
      </c>
      <c r="X327" s="530">
        <v>0</v>
      </c>
      <c r="Y327" s="530">
        <v>0</v>
      </c>
      <c r="Z327" s="530">
        <v>46982000</v>
      </c>
      <c r="AA327" s="530">
        <v>46982000</v>
      </c>
      <c r="AB327" s="179">
        <v>46982000</v>
      </c>
      <c r="AC327" s="179">
        <v>0</v>
      </c>
      <c r="AD327" s="179">
        <v>0</v>
      </c>
      <c r="AE327" s="179">
        <v>0</v>
      </c>
      <c r="AF327" s="179">
        <v>46982000</v>
      </c>
      <c r="AG327" s="179">
        <v>0</v>
      </c>
      <c r="AH327" s="179">
        <v>0</v>
      </c>
      <c r="AI327" s="180" t="s">
        <v>131</v>
      </c>
      <c r="AJ327" s="180" t="s">
        <v>55</v>
      </c>
      <c r="AK327" s="3"/>
      <c r="AL327" s="551" t="s">
        <v>1384</v>
      </c>
      <c r="AM327" s="174" t="e">
        <v>#REF!</v>
      </c>
      <c r="AN327" s="174" t="e">
        <v>#REF!</v>
      </c>
    </row>
    <row r="328" spans="1:40" s="174" customFormat="1" ht="15" customHeight="1" outlineLevel="2" x14ac:dyDescent="0.25">
      <c r="A328" s="176">
        <v>29</v>
      </c>
      <c r="B328" s="176" t="s">
        <v>67</v>
      </c>
      <c r="C328" s="176" t="s">
        <v>78</v>
      </c>
      <c r="D328" s="176" t="s">
        <v>230</v>
      </c>
      <c r="E328" s="176" t="s">
        <v>342</v>
      </c>
      <c r="F328" s="176" t="s">
        <v>58</v>
      </c>
      <c r="G328" s="176" t="s">
        <v>52</v>
      </c>
      <c r="H328" s="177">
        <v>30482544</v>
      </c>
      <c r="I328" s="531" t="s">
        <v>1787</v>
      </c>
      <c r="J328" s="531" t="s">
        <v>1788</v>
      </c>
      <c r="K328" s="531"/>
      <c r="L328" s="531">
        <v>29</v>
      </c>
      <c r="M328" s="531" t="s">
        <v>342</v>
      </c>
      <c r="N328" s="531"/>
      <c r="O328" s="531" t="e">
        <v>#REF!</v>
      </c>
      <c r="P328" s="176" t="s">
        <v>348</v>
      </c>
      <c r="Q328" s="178">
        <v>107049000</v>
      </c>
      <c r="R328" s="179">
        <v>0</v>
      </c>
      <c r="S328" s="179">
        <v>107049000</v>
      </c>
      <c r="T328" s="530">
        <v>0</v>
      </c>
      <c r="U328" s="530">
        <v>0</v>
      </c>
      <c r="V328" s="530">
        <v>0</v>
      </c>
      <c r="W328" s="530">
        <v>0</v>
      </c>
      <c r="X328" s="530">
        <v>0</v>
      </c>
      <c r="Y328" s="530">
        <v>0</v>
      </c>
      <c r="Z328" s="530">
        <v>107049000</v>
      </c>
      <c r="AA328" s="530">
        <v>107049000</v>
      </c>
      <c r="AB328" s="179">
        <v>107049000</v>
      </c>
      <c r="AC328" s="179">
        <v>0</v>
      </c>
      <c r="AD328" s="179">
        <v>0</v>
      </c>
      <c r="AE328" s="179">
        <v>0</v>
      </c>
      <c r="AF328" s="179">
        <v>107049000</v>
      </c>
      <c r="AG328" s="179">
        <v>0</v>
      </c>
      <c r="AH328" s="179">
        <v>0</v>
      </c>
      <c r="AI328" s="180" t="s">
        <v>131</v>
      </c>
      <c r="AJ328" s="180" t="s">
        <v>64</v>
      </c>
      <c r="AK328" s="3"/>
      <c r="AL328" s="551" t="s">
        <v>1402</v>
      </c>
      <c r="AM328" s="174" t="e">
        <v>#REF!</v>
      </c>
      <c r="AN328" s="174" t="e">
        <v>#REF!</v>
      </c>
    </row>
    <row r="329" spans="1:40" s="174" customFormat="1" ht="15" customHeight="1" outlineLevel="2" x14ac:dyDescent="0.25">
      <c r="A329" s="176">
        <v>29</v>
      </c>
      <c r="B329" s="176" t="s">
        <v>67</v>
      </c>
      <c r="C329" s="176" t="s">
        <v>83</v>
      </c>
      <c r="D329" s="176" t="s">
        <v>230</v>
      </c>
      <c r="E329" s="176" t="s">
        <v>342</v>
      </c>
      <c r="F329" s="176" t="s">
        <v>58</v>
      </c>
      <c r="G329" s="176" t="s">
        <v>52</v>
      </c>
      <c r="H329" s="177">
        <v>30427424</v>
      </c>
      <c r="I329" s="531" t="s">
        <v>1789</v>
      </c>
      <c r="J329" s="531" t="s">
        <v>1790</v>
      </c>
      <c r="K329" s="531"/>
      <c r="L329" s="531">
        <v>29</v>
      </c>
      <c r="M329" s="531" t="s">
        <v>342</v>
      </c>
      <c r="N329" s="531"/>
      <c r="O329" s="531" t="e">
        <v>#REF!</v>
      </c>
      <c r="P329" s="176" t="s">
        <v>349</v>
      </c>
      <c r="Q329" s="178">
        <v>60627076</v>
      </c>
      <c r="R329" s="179">
        <v>0</v>
      </c>
      <c r="S329" s="179">
        <v>60627076</v>
      </c>
      <c r="T329" s="530">
        <v>0</v>
      </c>
      <c r="U329" s="530">
        <v>0</v>
      </c>
      <c r="V329" s="530">
        <v>0</v>
      </c>
      <c r="W329" s="530">
        <v>0</v>
      </c>
      <c r="X329" s="530">
        <v>0</v>
      </c>
      <c r="Y329" s="530">
        <v>0</v>
      </c>
      <c r="Z329" s="530">
        <v>60627076</v>
      </c>
      <c r="AA329" s="530">
        <v>60627076</v>
      </c>
      <c r="AB329" s="179">
        <v>60627076</v>
      </c>
      <c r="AC329" s="179">
        <v>0</v>
      </c>
      <c r="AD329" s="179">
        <v>0</v>
      </c>
      <c r="AE329" s="179">
        <v>0</v>
      </c>
      <c r="AF329" s="179">
        <v>60627076</v>
      </c>
      <c r="AG329" s="179">
        <v>0</v>
      </c>
      <c r="AH329" s="179">
        <v>0</v>
      </c>
      <c r="AI329" s="180" t="s">
        <v>131</v>
      </c>
      <c r="AJ329" s="180" t="s">
        <v>64</v>
      </c>
      <c r="AK329" s="3"/>
      <c r="AL329" s="551" t="s">
        <v>1402</v>
      </c>
      <c r="AM329" s="174" t="e">
        <v>#REF!</v>
      </c>
      <c r="AN329" s="174" t="e">
        <v>#REF!</v>
      </c>
    </row>
    <row r="330" spans="1:40" s="174" customFormat="1" ht="15" customHeight="1" outlineLevel="2" x14ac:dyDescent="0.25">
      <c r="A330" s="176">
        <v>29</v>
      </c>
      <c r="B330" s="176" t="s">
        <v>67</v>
      </c>
      <c r="C330" s="176" t="s">
        <v>65</v>
      </c>
      <c r="D330" s="176" t="s">
        <v>230</v>
      </c>
      <c r="E330" s="176" t="s">
        <v>342</v>
      </c>
      <c r="F330" s="176" t="s">
        <v>51</v>
      </c>
      <c r="G330" s="176" t="s">
        <v>52</v>
      </c>
      <c r="H330" s="177">
        <v>30220122</v>
      </c>
      <c r="I330" s="531" t="s">
        <v>1791</v>
      </c>
      <c r="J330" s="531" t="s">
        <v>1792</v>
      </c>
      <c r="K330" s="531"/>
      <c r="L330" s="531">
        <v>29</v>
      </c>
      <c r="M330" s="531" t="s">
        <v>342</v>
      </c>
      <c r="N330" s="531"/>
      <c r="O330" s="531" t="e">
        <v>#REF!</v>
      </c>
      <c r="P330" s="176" t="s">
        <v>352</v>
      </c>
      <c r="Q330" s="178">
        <v>376927000</v>
      </c>
      <c r="R330" s="179">
        <v>0</v>
      </c>
      <c r="S330" s="179">
        <v>376927000</v>
      </c>
      <c r="T330" s="530">
        <v>0</v>
      </c>
      <c r="U330" s="530">
        <v>0</v>
      </c>
      <c r="V330" s="530">
        <v>0</v>
      </c>
      <c r="W330" s="530">
        <v>0</v>
      </c>
      <c r="X330" s="530">
        <v>0</v>
      </c>
      <c r="Y330" s="530">
        <v>0</v>
      </c>
      <c r="Z330" s="530">
        <v>376927000</v>
      </c>
      <c r="AA330" s="530">
        <v>376927000</v>
      </c>
      <c r="AB330" s="179">
        <v>376927000</v>
      </c>
      <c r="AC330" s="179">
        <v>0</v>
      </c>
      <c r="AD330" s="179">
        <v>0</v>
      </c>
      <c r="AE330" s="179">
        <v>0</v>
      </c>
      <c r="AF330" s="179">
        <v>376927000</v>
      </c>
      <c r="AG330" s="179">
        <v>0</v>
      </c>
      <c r="AH330" s="179">
        <v>0</v>
      </c>
      <c r="AI330" s="180" t="s">
        <v>131</v>
      </c>
      <c r="AJ330" s="180" t="s">
        <v>64</v>
      </c>
      <c r="AK330" s="3"/>
      <c r="AL330" s="551" t="s">
        <v>1402</v>
      </c>
      <c r="AM330" s="174" t="e">
        <v>#REF!</v>
      </c>
      <c r="AN330" s="174" t="e">
        <v>#REF!</v>
      </c>
    </row>
    <row r="331" spans="1:40" s="174" customFormat="1" ht="15" customHeight="1" outlineLevel="2" x14ac:dyDescent="0.25">
      <c r="A331" s="176">
        <v>31</v>
      </c>
      <c r="B331" s="176" t="s">
        <v>48</v>
      </c>
      <c r="C331" s="176" t="s">
        <v>140</v>
      </c>
      <c r="D331" s="176" t="s">
        <v>230</v>
      </c>
      <c r="E331" s="176" t="s">
        <v>342</v>
      </c>
      <c r="F331" s="176" t="s">
        <v>58</v>
      </c>
      <c r="G331" s="176" t="s">
        <v>52</v>
      </c>
      <c r="H331" s="177">
        <v>30071020</v>
      </c>
      <c r="I331" s="531" t="s">
        <v>1793</v>
      </c>
      <c r="J331" s="531" t="s">
        <v>1794</v>
      </c>
      <c r="K331" s="531"/>
      <c r="L331" s="531">
        <v>31</v>
      </c>
      <c r="M331" s="531" t="s">
        <v>342</v>
      </c>
      <c r="N331" s="531"/>
      <c r="O331" s="531" t="e">
        <v>#REF!</v>
      </c>
      <c r="P331" s="176" t="s">
        <v>345</v>
      </c>
      <c r="Q331" s="178">
        <v>1121478997</v>
      </c>
      <c r="R331" s="179">
        <v>1121478997</v>
      </c>
      <c r="S331" s="179">
        <v>0</v>
      </c>
      <c r="T331" s="530">
        <v>0</v>
      </c>
      <c r="U331" s="530">
        <v>0</v>
      </c>
      <c r="V331" s="530">
        <v>0</v>
      </c>
      <c r="W331" s="530">
        <v>0</v>
      </c>
      <c r="X331" s="530">
        <v>0</v>
      </c>
      <c r="Y331" s="530">
        <v>0</v>
      </c>
      <c r="Z331" s="530">
        <v>0</v>
      </c>
      <c r="AA331" s="530">
        <v>0</v>
      </c>
      <c r="AB331" s="179">
        <v>0</v>
      </c>
      <c r="AC331" s="179">
        <v>0</v>
      </c>
      <c r="AD331" s="179">
        <v>0</v>
      </c>
      <c r="AE331" s="179">
        <v>0</v>
      </c>
      <c r="AF331" s="179">
        <v>0</v>
      </c>
      <c r="AG331" s="179">
        <v>0</v>
      </c>
      <c r="AH331" s="179">
        <v>0</v>
      </c>
      <c r="AI331" s="180" t="s">
        <v>131</v>
      </c>
      <c r="AJ331" s="180" t="s">
        <v>55</v>
      </c>
      <c r="AK331" s="3"/>
      <c r="AL331" s="551" t="s">
        <v>1417</v>
      </c>
      <c r="AM331" s="174" t="e">
        <v>#REF!</v>
      </c>
      <c r="AN331" s="174" t="e">
        <v>#REF!</v>
      </c>
    </row>
    <row r="332" spans="1:40" s="174" customFormat="1" ht="15" customHeight="1" outlineLevel="2" x14ac:dyDescent="0.25">
      <c r="A332" s="176">
        <v>31</v>
      </c>
      <c r="B332" s="176" t="s">
        <v>67</v>
      </c>
      <c r="C332" s="176" t="s">
        <v>68</v>
      </c>
      <c r="D332" s="176" t="s">
        <v>230</v>
      </c>
      <c r="E332" s="176" t="s">
        <v>342</v>
      </c>
      <c r="F332" s="176" t="s">
        <v>69</v>
      </c>
      <c r="G332" s="176" t="s">
        <v>52</v>
      </c>
      <c r="H332" s="177">
        <v>40001034</v>
      </c>
      <c r="I332" s="531" t="s">
        <v>1795</v>
      </c>
      <c r="J332" s="531" t="s">
        <v>1796</v>
      </c>
      <c r="K332" s="531"/>
      <c r="L332" s="531">
        <v>31</v>
      </c>
      <c r="M332" s="531" t="s">
        <v>342</v>
      </c>
      <c r="N332" s="531"/>
      <c r="O332" s="531" t="e">
        <v>#REF!</v>
      </c>
      <c r="P332" s="176" t="s">
        <v>351</v>
      </c>
      <c r="Q332" s="178">
        <v>70628000</v>
      </c>
      <c r="R332" s="179">
        <v>0</v>
      </c>
      <c r="S332" s="179">
        <v>70628000</v>
      </c>
      <c r="T332" s="530">
        <v>0</v>
      </c>
      <c r="U332" s="530">
        <v>0</v>
      </c>
      <c r="V332" s="530">
        <v>0</v>
      </c>
      <c r="W332" s="530">
        <v>0</v>
      </c>
      <c r="X332" s="530">
        <v>0</v>
      </c>
      <c r="Y332" s="530">
        <v>0</v>
      </c>
      <c r="Z332" s="530">
        <v>70628000</v>
      </c>
      <c r="AA332" s="530">
        <v>70628000</v>
      </c>
      <c r="AB332" s="179">
        <v>70628000</v>
      </c>
      <c r="AC332" s="179">
        <v>0</v>
      </c>
      <c r="AD332" s="179">
        <v>0</v>
      </c>
      <c r="AE332" s="179">
        <v>0</v>
      </c>
      <c r="AF332" s="179">
        <v>70628000</v>
      </c>
      <c r="AG332" s="179">
        <v>0</v>
      </c>
      <c r="AH332" s="179">
        <v>0</v>
      </c>
      <c r="AI332" s="180" t="s">
        <v>131</v>
      </c>
      <c r="AJ332" s="180" t="s">
        <v>55</v>
      </c>
      <c r="AK332" s="3"/>
      <c r="AL332" s="551" t="s">
        <v>1384</v>
      </c>
      <c r="AM332" s="174" t="e">
        <v>#REF!</v>
      </c>
      <c r="AN332" s="174" t="e">
        <v>#REF!</v>
      </c>
    </row>
    <row r="333" spans="1:40" ht="15" customHeight="1" outlineLevel="2" x14ac:dyDescent="0.25">
      <c r="A333" s="170"/>
      <c r="B333" s="170"/>
      <c r="C333" s="170"/>
      <c r="D333" s="170"/>
      <c r="E333" s="170"/>
      <c r="F333" s="170"/>
      <c r="G333" s="170"/>
      <c r="H333" s="525"/>
      <c r="I333" s="525"/>
      <c r="J333" s="525"/>
      <c r="K333" s="525"/>
      <c r="L333" s="525"/>
      <c r="M333" s="525"/>
      <c r="N333" s="525"/>
      <c r="O333" s="525"/>
      <c r="P333" s="10" t="s">
        <v>133</v>
      </c>
      <c r="Q333" s="17">
        <v>1901176811</v>
      </c>
      <c r="R333" s="17">
        <v>1121478997</v>
      </c>
      <c r="S333" s="17">
        <v>779697814</v>
      </c>
      <c r="T333" s="17">
        <v>0</v>
      </c>
      <c r="U333" s="17">
        <v>0</v>
      </c>
      <c r="V333" s="17">
        <v>0</v>
      </c>
      <c r="W333" s="17">
        <v>0</v>
      </c>
      <c r="X333" s="17">
        <v>0</v>
      </c>
      <c r="Y333" s="17">
        <v>0</v>
      </c>
      <c r="Z333" s="17">
        <v>779697814</v>
      </c>
      <c r="AA333" s="17">
        <v>779697814</v>
      </c>
      <c r="AB333" s="17">
        <v>779697814</v>
      </c>
      <c r="AC333" s="17">
        <v>0</v>
      </c>
      <c r="AD333" s="17">
        <v>0</v>
      </c>
      <c r="AE333" s="17">
        <v>0</v>
      </c>
      <c r="AF333" s="17">
        <v>779697814</v>
      </c>
      <c r="AG333" s="17">
        <v>0</v>
      </c>
      <c r="AH333" s="17">
        <v>0</v>
      </c>
      <c r="AI333" s="535"/>
      <c r="AJ333" s="535"/>
      <c r="AM333" s="174" t="e">
        <v>#REF!</v>
      </c>
    </row>
    <row r="334" spans="1:40" ht="15" customHeight="1" outlineLevel="2" x14ac:dyDescent="0.25">
      <c r="A334" s="521"/>
      <c r="B334" s="521"/>
      <c r="C334" s="521"/>
      <c r="D334" s="521"/>
      <c r="E334" s="521"/>
      <c r="F334" s="521"/>
      <c r="G334" s="521"/>
      <c r="H334" s="522"/>
      <c r="I334" s="522"/>
      <c r="J334" s="522"/>
      <c r="K334" s="522"/>
      <c r="L334" s="522"/>
      <c r="M334" s="522"/>
      <c r="N334" s="522"/>
      <c r="O334" s="522"/>
      <c r="P334" s="521"/>
      <c r="Q334" s="527"/>
      <c r="R334" s="526"/>
      <c r="S334" s="526"/>
      <c r="T334" s="526"/>
      <c r="U334" s="526"/>
      <c r="V334" s="526"/>
      <c r="W334" s="526"/>
      <c r="X334" s="526"/>
      <c r="Y334" s="526"/>
      <c r="Z334" s="526"/>
      <c r="AA334" s="526"/>
      <c r="AB334" s="526"/>
      <c r="AC334" s="526"/>
      <c r="AD334" s="526"/>
      <c r="AE334" s="526"/>
      <c r="AF334" s="526"/>
      <c r="AG334" s="526"/>
      <c r="AH334" s="526"/>
      <c r="AI334" s="524"/>
      <c r="AJ334" s="524"/>
      <c r="AM334" s="174" t="e">
        <v>#REF!</v>
      </c>
    </row>
    <row r="335" spans="1:40" ht="15" customHeight="1" outlineLevel="2" x14ac:dyDescent="0.25">
      <c r="A335" s="521"/>
      <c r="B335" s="521"/>
      <c r="C335" s="521"/>
      <c r="D335" s="521"/>
      <c r="E335" s="521"/>
      <c r="F335" s="521"/>
      <c r="G335" s="521"/>
      <c r="H335" s="522"/>
      <c r="I335" s="522"/>
      <c r="J335" s="522"/>
      <c r="K335" s="522"/>
      <c r="L335" s="522"/>
      <c r="M335" s="522"/>
      <c r="N335" s="522"/>
      <c r="O335" s="522"/>
      <c r="P335" s="11" t="s">
        <v>74</v>
      </c>
      <c r="Q335" s="527"/>
      <c r="R335" s="526"/>
      <c r="S335" s="526"/>
      <c r="T335" s="526"/>
      <c r="U335" s="526"/>
      <c r="V335" s="526"/>
      <c r="W335" s="526"/>
      <c r="X335" s="526"/>
      <c r="Y335" s="526"/>
      <c r="Z335" s="526"/>
      <c r="AA335" s="526"/>
      <c r="AB335" s="526"/>
      <c r="AC335" s="526"/>
      <c r="AD335" s="526"/>
      <c r="AE335" s="526"/>
      <c r="AF335" s="526"/>
      <c r="AG335" s="526"/>
      <c r="AH335" s="526"/>
      <c r="AI335" s="524"/>
      <c r="AJ335" s="524"/>
      <c r="AM335" s="174" t="e">
        <v>#REF!</v>
      </c>
    </row>
    <row r="336" spans="1:40" s="174" customFormat="1" ht="15" customHeight="1" outlineLevel="2" x14ac:dyDescent="0.25">
      <c r="A336" s="176">
        <v>31</v>
      </c>
      <c r="B336" s="176" t="s">
        <v>57</v>
      </c>
      <c r="C336" s="176" t="s">
        <v>112</v>
      </c>
      <c r="D336" s="176" t="s">
        <v>230</v>
      </c>
      <c r="E336" s="176" t="s">
        <v>342</v>
      </c>
      <c r="F336" s="176" t="s">
        <v>124</v>
      </c>
      <c r="G336" s="176" t="s">
        <v>98</v>
      </c>
      <c r="H336" s="177">
        <v>30465403</v>
      </c>
      <c r="I336" s="531" t="s">
        <v>1797</v>
      </c>
      <c r="J336" s="531" t="s">
        <v>1798</v>
      </c>
      <c r="K336" s="531"/>
      <c r="L336" s="531">
        <v>31</v>
      </c>
      <c r="M336" s="531" t="s">
        <v>342</v>
      </c>
      <c r="N336" s="531" t="s">
        <v>1006</v>
      </c>
      <c r="O336" s="531" t="e">
        <v>#REF!</v>
      </c>
      <c r="P336" s="176" t="s">
        <v>353</v>
      </c>
      <c r="Q336" s="178">
        <v>30000000</v>
      </c>
      <c r="R336" s="179">
        <v>0</v>
      </c>
      <c r="S336" s="179">
        <v>0</v>
      </c>
      <c r="T336" s="530">
        <v>0</v>
      </c>
      <c r="U336" s="530">
        <v>0</v>
      </c>
      <c r="V336" s="530">
        <v>0</v>
      </c>
      <c r="W336" s="530">
        <v>0</v>
      </c>
      <c r="X336" s="530">
        <v>0</v>
      </c>
      <c r="Y336" s="530">
        <v>0</v>
      </c>
      <c r="Z336" s="530">
        <v>0</v>
      </c>
      <c r="AA336" s="530">
        <v>0</v>
      </c>
      <c r="AB336" s="179">
        <v>0</v>
      </c>
      <c r="AC336" s="179">
        <v>0</v>
      </c>
      <c r="AD336" s="179">
        <v>0</v>
      </c>
      <c r="AE336" s="179">
        <v>0</v>
      </c>
      <c r="AF336" s="179">
        <v>0</v>
      </c>
      <c r="AG336" s="179">
        <v>0</v>
      </c>
      <c r="AH336" s="179">
        <v>30000000</v>
      </c>
      <c r="AI336" s="180" t="s">
        <v>80</v>
      </c>
      <c r="AJ336" s="180" t="s">
        <v>55</v>
      </c>
      <c r="AK336" s="3"/>
      <c r="AL336" s="551" t="s">
        <v>1460</v>
      </c>
      <c r="AM336" s="174" t="e">
        <v>#REF!</v>
      </c>
      <c r="AN336" s="174" t="e">
        <v>#REF!</v>
      </c>
    </row>
    <row r="337" spans="1:40" ht="15" customHeight="1" outlineLevel="2" x14ac:dyDescent="0.25">
      <c r="A337" s="521"/>
      <c r="B337" s="521"/>
      <c r="C337" s="521"/>
      <c r="D337" s="521"/>
      <c r="E337" s="521"/>
      <c r="F337" s="521"/>
      <c r="G337" s="521"/>
      <c r="H337" s="522"/>
      <c r="I337" s="522"/>
      <c r="J337" s="522"/>
      <c r="K337" s="522"/>
      <c r="L337" s="522"/>
      <c r="M337" s="522"/>
      <c r="N337" s="522"/>
      <c r="O337" s="522"/>
      <c r="P337" s="10" t="s">
        <v>81</v>
      </c>
      <c r="Q337" s="17">
        <v>30000000</v>
      </c>
      <c r="R337" s="17">
        <v>0</v>
      </c>
      <c r="S337" s="17">
        <v>0</v>
      </c>
      <c r="T337" s="17">
        <v>0</v>
      </c>
      <c r="U337" s="17">
        <v>0</v>
      </c>
      <c r="V337" s="17">
        <v>0</v>
      </c>
      <c r="W337" s="17">
        <v>0</v>
      </c>
      <c r="X337" s="17">
        <v>0</v>
      </c>
      <c r="Y337" s="17">
        <v>0</v>
      </c>
      <c r="Z337" s="17">
        <v>0</v>
      </c>
      <c r="AA337" s="17">
        <v>0</v>
      </c>
      <c r="AB337" s="17">
        <v>0</v>
      </c>
      <c r="AC337" s="17">
        <v>0</v>
      </c>
      <c r="AD337" s="17">
        <v>0</v>
      </c>
      <c r="AE337" s="17">
        <v>0</v>
      </c>
      <c r="AF337" s="17">
        <v>0</v>
      </c>
      <c r="AG337" s="17">
        <v>0</v>
      </c>
      <c r="AH337" s="17">
        <v>30000000</v>
      </c>
      <c r="AI337" s="524"/>
      <c r="AJ337" s="524"/>
      <c r="AM337" s="174" t="e">
        <v>#REF!</v>
      </c>
    </row>
    <row r="338" spans="1:40" ht="15" customHeight="1" outlineLevel="2" x14ac:dyDescent="0.25">
      <c r="A338" s="521"/>
      <c r="B338" s="521"/>
      <c r="C338" s="521"/>
      <c r="D338" s="521"/>
      <c r="E338" s="521"/>
      <c r="F338" s="521"/>
      <c r="G338" s="521"/>
      <c r="H338" s="522"/>
      <c r="I338" s="522"/>
      <c r="J338" s="522"/>
      <c r="K338" s="522"/>
      <c r="L338" s="522"/>
      <c r="M338" s="522"/>
      <c r="N338" s="522"/>
      <c r="O338" s="522"/>
      <c r="P338" s="521"/>
      <c r="Q338" s="527"/>
      <c r="R338" s="526"/>
      <c r="S338" s="526"/>
      <c r="T338" s="526"/>
      <c r="U338" s="526"/>
      <c r="V338" s="526"/>
      <c r="W338" s="526"/>
      <c r="X338" s="526"/>
      <c r="Y338" s="526"/>
      <c r="Z338" s="526"/>
      <c r="AA338" s="526"/>
      <c r="AB338" s="526"/>
      <c r="AC338" s="526"/>
      <c r="AD338" s="526"/>
      <c r="AE338" s="526"/>
      <c r="AF338" s="526"/>
      <c r="AG338" s="526"/>
      <c r="AH338" s="526"/>
      <c r="AI338" s="524"/>
      <c r="AJ338" s="524"/>
      <c r="AM338" s="174" t="e">
        <v>#REF!</v>
      </c>
    </row>
    <row r="339" spans="1:40" ht="18.75" customHeight="1" outlineLevel="1" x14ac:dyDescent="0.3">
      <c r="A339" s="521"/>
      <c r="B339" s="521"/>
      <c r="C339" s="521"/>
      <c r="D339" s="521"/>
      <c r="E339" s="520"/>
      <c r="F339" s="521"/>
      <c r="G339" s="521"/>
      <c r="H339" s="522"/>
      <c r="I339" s="522"/>
      <c r="J339" s="522"/>
      <c r="K339" s="522"/>
      <c r="L339" s="522"/>
      <c r="M339" s="522"/>
      <c r="N339" s="522"/>
      <c r="O339" s="522"/>
      <c r="P339" s="26" t="s">
        <v>356</v>
      </c>
      <c r="Q339" s="27">
        <v>4862422521</v>
      </c>
      <c r="R339" s="27">
        <v>2628260199</v>
      </c>
      <c r="S339" s="27">
        <v>1690464100</v>
      </c>
      <c r="T339" s="27">
        <v>25410198</v>
      </c>
      <c r="U339" s="27">
        <v>25833013</v>
      </c>
      <c r="V339" s="27">
        <v>30742366</v>
      </c>
      <c r="W339" s="27">
        <v>81985577</v>
      </c>
      <c r="X339" s="27">
        <v>51531531</v>
      </c>
      <c r="Y339" s="27">
        <v>168610207</v>
      </c>
      <c r="Z339" s="27">
        <v>937287830</v>
      </c>
      <c r="AA339" s="27">
        <v>1157429568</v>
      </c>
      <c r="AB339" s="27">
        <v>1239415145</v>
      </c>
      <c r="AC339" s="27">
        <v>64260000</v>
      </c>
      <c r="AD339" s="27">
        <v>178898670</v>
      </c>
      <c r="AE339" s="27">
        <v>0</v>
      </c>
      <c r="AF339" s="27">
        <v>1482573815</v>
      </c>
      <c r="AG339" s="27">
        <v>207890285</v>
      </c>
      <c r="AH339" s="27">
        <v>543698222</v>
      </c>
      <c r="AI339" s="524"/>
      <c r="AJ339" s="524"/>
      <c r="AM339" s="174" t="e">
        <v>#REF!</v>
      </c>
    </row>
    <row r="340" spans="1:40" ht="15" customHeight="1" outlineLevel="1" x14ac:dyDescent="0.25">
      <c r="A340" s="521"/>
      <c r="B340" s="521"/>
      <c r="C340" s="521"/>
      <c r="D340" s="521"/>
      <c r="E340" s="520"/>
      <c r="F340" s="521"/>
      <c r="G340" s="521"/>
      <c r="H340" s="522"/>
      <c r="I340" s="522"/>
      <c r="J340" s="522"/>
      <c r="K340" s="522"/>
      <c r="L340" s="522"/>
      <c r="M340" s="522"/>
      <c r="N340" s="522"/>
      <c r="O340" s="522"/>
      <c r="P340" s="520"/>
      <c r="Q340" s="518"/>
      <c r="R340" s="519"/>
      <c r="S340" s="519"/>
      <c r="T340" s="519"/>
      <c r="U340" s="519"/>
      <c r="V340" s="519"/>
      <c r="W340" s="519"/>
      <c r="X340" s="519"/>
      <c r="Y340" s="519"/>
      <c r="Z340" s="519"/>
      <c r="AA340" s="519"/>
      <c r="AB340" s="519"/>
      <c r="AC340" s="519"/>
      <c r="AD340" s="519"/>
      <c r="AE340" s="519"/>
      <c r="AF340" s="519"/>
      <c r="AG340" s="519"/>
      <c r="AH340" s="519"/>
      <c r="AI340" s="524"/>
      <c r="AJ340" s="524"/>
      <c r="AM340" s="174" t="e">
        <v>#REF!</v>
      </c>
    </row>
    <row r="341" spans="1:40" ht="26.25" customHeight="1" outlineLevel="1" x14ac:dyDescent="0.4">
      <c r="A341" s="521"/>
      <c r="B341" s="521"/>
      <c r="C341" s="521"/>
      <c r="D341" s="521"/>
      <c r="E341" s="520"/>
      <c r="F341" s="521"/>
      <c r="G341" s="521"/>
      <c r="H341" s="522"/>
      <c r="I341" s="522"/>
      <c r="J341" s="522"/>
      <c r="K341" s="522"/>
      <c r="L341" s="522"/>
      <c r="M341" s="522"/>
      <c r="N341" s="522"/>
      <c r="O341" s="522"/>
      <c r="P341" s="35" t="s">
        <v>357</v>
      </c>
      <c r="Q341" s="518"/>
      <c r="R341" s="519"/>
      <c r="S341" s="519"/>
      <c r="T341" s="519"/>
      <c r="U341" s="519"/>
      <c r="V341" s="519"/>
      <c r="W341" s="519"/>
      <c r="X341" s="519"/>
      <c r="Y341" s="519"/>
      <c r="Z341" s="519"/>
      <c r="AA341" s="519"/>
      <c r="AB341" s="519"/>
      <c r="AC341" s="519"/>
      <c r="AD341" s="519"/>
      <c r="AE341" s="519"/>
      <c r="AF341" s="519"/>
      <c r="AG341" s="519"/>
      <c r="AH341" s="519"/>
      <c r="AI341" s="524"/>
      <c r="AJ341" s="524"/>
      <c r="AM341" s="174" t="e">
        <v>#REF!</v>
      </c>
    </row>
    <row r="342" spans="1:40" ht="15" customHeight="1" outlineLevel="1" x14ac:dyDescent="0.25">
      <c r="A342" s="521"/>
      <c r="B342" s="521"/>
      <c r="C342" s="521"/>
      <c r="D342" s="521"/>
      <c r="E342" s="520"/>
      <c r="F342" s="521"/>
      <c r="G342" s="521"/>
      <c r="H342" s="522"/>
      <c r="I342" s="525"/>
      <c r="J342" s="525"/>
      <c r="K342" s="525"/>
      <c r="L342" s="525"/>
      <c r="M342" s="525"/>
      <c r="N342" s="525"/>
      <c r="O342" s="525"/>
      <c r="P342" s="520"/>
      <c r="Q342" s="518"/>
      <c r="R342" s="519"/>
      <c r="S342" s="519"/>
      <c r="T342" s="519"/>
      <c r="U342" s="519"/>
      <c r="V342" s="519"/>
      <c r="W342" s="519"/>
      <c r="X342" s="519"/>
      <c r="Y342" s="519"/>
      <c r="Z342" s="519"/>
      <c r="AA342" s="519"/>
      <c r="AB342" s="519"/>
      <c r="AC342" s="519"/>
      <c r="AD342" s="519"/>
      <c r="AE342" s="519"/>
      <c r="AF342" s="519"/>
      <c r="AG342" s="519"/>
      <c r="AH342" s="519"/>
      <c r="AI342" s="524"/>
      <c r="AJ342" s="524"/>
      <c r="AM342" s="174" t="e">
        <v>#REF!</v>
      </c>
    </row>
    <row r="343" spans="1:40" ht="15" customHeight="1" outlineLevel="1" x14ac:dyDescent="0.25">
      <c r="A343" s="521"/>
      <c r="B343" s="521"/>
      <c r="C343" s="521"/>
      <c r="D343" s="521"/>
      <c r="E343" s="520"/>
      <c r="F343" s="521"/>
      <c r="G343" s="521"/>
      <c r="H343" s="522"/>
      <c r="I343" s="525"/>
      <c r="J343" s="525"/>
      <c r="K343" s="525"/>
      <c r="L343" s="525"/>
      <c r="M343" s="525"/>
      <c r="N343" s="525"/>
      <c r="O343" s="525"/>
      <c r="P343" s="11" t="s">
        <v>47</v>
      </c>
      <c r="Q343" s="533"/>
      <c r="R343" s="534"/>
      <c r="S343" s="534"/>
      <c r="T343" s="534"/>
      <c r="U343" s="534"/>
      <c r="V343" s="534"/>
      <c r="W343" s="534"/>
      <c r="X343" s="534"/>
      <c r="Y343" s="534"/>
      <c r="Z343" s="534"/>
      <c r="AA343" s="534"/>
      <c r="AB343" s="534"/>
      <c r="AC343" s="534"/>
      <c r="AD343" s="534"/>
      <c r="AE343" s="534"/>
      <c r="AF343" s="534"/>
      <c r="AG343" s="534"/>
      <c r="AH343" s="534"/>
      <c r="AI343" s="535"/>
      <c r="AJ343" s="535"/>
      <c r="AM343" s="174" t="e">
        <v>#REF!</v>
      </c>
    </row>
    <row r="344" spans="1:40" s="174" customFormat="1" ht="15" customHeight="1" outlineLevel="1" x14ac:dyDescent="0.25">
      <c r="A344" s="176">
        <v>31</v>
      </c>
      <c r="B344" s="176" t="s">
        <v>48</v>
      </c>
      <c r="C344" s="176" t="s">
        <v>65</v>
      </c>
      <c r="D344" s="176" t="s">
        <v>230</v>
      </c>
      <c r="E344" s="176" t="s">
        <v>358</v>
      </c>
      <c r="F344" s="176" t="s">
        <v>51</v>
      </c>
      <c r="G344" s="176" t="s">
        <v>98</v>
      </c>
      <c r="H344" s="177">
        <v>30117895</v>
      </c>
      <c r="I344" s="531" t="s">
        <v>1799</v>
      </c>
      <c r="J344" s="531" t="s">
        <v>1800</v>
      </c>
      <c r="K344" s="531"/>
      <c r="L344" s="531">
        <v>31</v>
      </c>
      <c r="M344" s="531" t="s">
        <v>358</v>
      </c>
      <c r="N344" s="531"/>
      <c r="O344" s="531" t="e">
        <v>#REF!</v>
      </c>
      <c r="P344" s="176" t="s">
        <v>359</v>
      </c>
      <c r="Q344" s="178">
        <v>20253000</v>
      </c>
      <c r="R344" s="179">
        <v>6470000</v>
      </c>
      <c r="S344" s="179">
        <v>0</v>
      </c>
      <c r="T344" s="530">
        <v>0</v>
      </c>
      <c r="U344" s="530">
        <v>0</v>
      </c>
      <c r="V344" s="530">
        <v>0</v>
      </c>
      <c r="W344" s="530">
        <v>0</v>
      </c>
      <c r="X344" s="530">
        <v>0</v>
      </c>
      <c r="Y344" s="530">
        <v>0</v>
      </c>
      <c r="Z344" s="530">
        <v>0</v>
      </c>
      <c r="AA344" s="530">
        <v>0</v>
      </c>
      <c r="AB344" s="179">
        <v>0</v>
      </c>
      <c r="AC344" s="179">
        <v>0</v>
      </c>
      <c r="AD344" s="179">
        <v>0</v>
      </c>
      <c r="AE344" s="179">
        <v>0</v>
      </c>
      <c r="AF344" s="179">
        <v>0</v>
      </c>
      <c r="AG344" s="179">
        <v>0</v>
      </c>
      <c r="AH344" s="179">
        <v>13783000</v>
      </c>
      <c r="AI344" s="180" t="s">
        <v>54</v>
      </c>
      <c r="AJ344" s="180" t="s">
        <v>55</v>
      </c>
      <c r="AK344" s="3" t="s">
        <v>233</v>
      </c>
      <c r="AL344" s="554" t="s">
        <v>1456</v>
      </c>
      <c r="AM344" s="174" t="e">
        <v>#REF!</v>
      </c>
      <c r="AN344" s="174" t="e">
        <v>#REF!</v>
      </c>
    </row>
    <row r="345" spans="1:40" ht="15" customHeight="1" outlineLevel="1" x14ac:dyDescent="0.25">
      <c r="A345" s="4"/>
      <c r="B345" s="4"/>
      <c r="C345" s="4"/>
      <c r="D345" s="4"/>
      <c r="E345" s="5"/>
      <c r="F345" s="4"/>
      <c r="G345" s="4"/>
      <c r="H345" s="7"/>
      <c r="P345" s="10" t="s">
        <v>73</v>
      </c>
      <c r="Q345" s="17">
        <v>20253000</v>
      </c>
      <c r="R345" s="17">
        <v>6470000</v>
      </c>
      <c r="S345" s="17">
        <v>0</v>
      </c>
      <c r="T345" s="17">
        <v>0</v>
      </c>
      <c r="U345" s="17">
        <v>0</v>
      </c>
      <c r="V345" s="17">
        <v>0</v>
      </c>
      <c r="W345" s="17">
        <v>0</v>
      </c>
      <c r="X345" s="17">
        <v>0</v>
      </c>
      <c r="Y345" s="17">
        <v>0</v>
      </c>
      <c r="Z345" s="17">
        <v>0</v>
      </c>
      <c r="AA345" s="17">
        <v>0</v>
      </c>
      <c r="AB345" s="17">
        <v>0</v>
      </c>
      <c r="AC345" s="17">
        <v>0</v>
      </c>
      <c r="AD345" s="17">
        <v>0</v>
      </c>
      <c r="AE345" s="17">
        <v>0</v>
      </c>
      <c r="AF345" s="17">
        <v>0</v>
      </c>
      <c r="AG345" s="17">
        <v>0</v>
      </c>
      <c r="AH345" s="17">
        <v>13783000</v>
      </c>
      <c r="AM345" s="174" t="e">
        <v>#REF!</v>
      </c>
    </row>
    <row r="346" spans="1:40" ht="15" customHeight="1" outlineLevel="1" x14ac:dyDescent="0.25">
      <c r="A346" s="521"/>
      <c r="B346" s="521"/>
      <c r="C346" s="521"/>
      <c r="D346" s="521"/>
      <c r="E346" s="520"/>
      <c r="F346" s="521"/>
      <c r="G346" s="521"/>
      <c r="H346" s="522"/>
      <c r="I346" s="525"/>
      <c r="J346" s="525"/>
      <c r="K346" s="525"/>
      <c r="L346" s="525"/>
      <c r="M346" s="525"/>
      <c r="N346" s="525"/>
      <c r="O346" s="525"/>
      <c r="P346" s="520"/>
      <c r="Q346" s="518"/>
      <c r="R346" s="519"/>
      <c r="S346" s="519"/>
      <c r="T346" s="519"/>
      <c r="U346" s="519"/>
      <c r="V346" s="519"/>
      <c r="W346" s="519"/>
      <c r="X346" s="519"/>
      <c r="Y346" s="519"/>
      <c r="Z346" s="519"/>
      <c r="AA346" s="519"/>
      <c r="AB346" s="519"/>
      <c r="AC346" s="519"/>
      <c r="AD346" s="519"/>
      <c r="AE346" s="519"/>
      <c r="AF346" s="519"/>
      <c r="AG346" s="519"/>
      <c r="AH346" s="519"/>
      <c r="AI346" s="524"/>
      <c r="AJ346" s="524"/>
      <c r="AM346" s="174" t="e">
        <v>#REF!</v>
      </c>
    </row>
    <row r="347" spans="1:40" ht="15" customHeight="1" outlineLevel="1" x14ac:dyDescent="0.25">
      <c r="A347" s="521"/>
      <c r="B347" s="521"/>
      <c r="C347" s="521"/>
      <c r="D347" s="521"/>
      <c r="E347" s="520"/>
      <c r="F347" s="521"/>
      <c r="G347" s="521"/>
      <c r="H347" s="522"/>
      <c r="I347" s="525"/>
      <c r="J347" s="525"/>
      <c r="K347" s="525"/>
      <c r="L347" s="525"/>
      <c r="M347" s="525"/>
      <c r="N347" s="525"/>
      <c r="O347" s="525"/>
      <c r="P347" s="11" t="s">
        <v>74</v>
      </c>
      <c r="Q347" s="518"/>
      <c r="R347" s="519"/>
      <c r="S347" s="519"/>
      <c r="T347" s="519"/>
      <c r="U347" s="519"/>
      <c r="V347" s="519"/>
      <c r="W347" s="519"/>
      <c r="X347" s="519"/>
      <c r="Y347" s="519"/>
      <c r="Z347" s="519"/>
      <c r="AA347" s="519"/>
      <c r="AB347" s="519"/>
      <c r="AC347" s="519"/>
      <c r="AD347" s="519"/>
      <c r="AE347" s="519"/>
      <c r="AF347" s="519"/>
      <c r="AG347" s="519"/>
      <c r="AH347" s="519"/>
      <c r="AI347" s="524"/>
      <c r="AJ347" s="524"/>
      <c r="AM347" s="174" t="e">
        <v>#REF!</v>
      </c>
    </row>
    <row r="348" spans="1:40" s="174" customFormat="1" ht="15" customHeight="1" outlineLevel="2" x14ac:dyDescent="0.25">
      <c r="A348" s="176">
        <v>29</v>
      </c>
      <c r="B348" s="176" t="s">
        <v>67</v>
      </c>
      <c r="C348" s="176" t="s">
        <v>88</v>
      </c>
      <c r="D348" s="176" t="s">
        <v>230</v>
      </c>
      <c r="E348" s="176" t="s">
        <v>358</v>
      </c>
      <c r="F348" s="176" t="s">
        <v>58</v>
      </c>
      <c r="G348" s="176" t="s">
        <v>52</v>
      </c>
      <c r="H348" s="177">
        <v>30426972</v>
      </c>
      <c r="I348" s="531" t="s">
        <v>1801</v>
      </c>
      <c r="J348" s="531" t="s">
        <v>1802</v>
      </c>
      <c r="K348" s="531"/>
      <c r="L348" s="531">
        <v>29</v>
      </c>
      <c r="M348" s="531" t="s">
        <v>358</v>
      </c>
      <c r="N348" s="531"/>
      <c r="O348" s="531" t="e">
        <v>#REF!</v>
      </c>
      <c r="P348" s="176" t="s">
        <v>363</v>
      </c>
      <c r="Q348" s="178">
        <v>399981000</v>
      </c>
      <c r="R348" s="179">
        <v>0</v>
      </c>
      <c r="S348" s="179">
        <v>399981000</v>
      </c>
      <c r="T348" s="530">
        <v>0</v>
      </c>
      <c r="U348" s="530">
        <v>0</v>
      </c>
      <c r="V348" s="530">
        <v>0</v>
      </c>
      <c r="W348" s="530">
        <v>0</v>
      </c>
      <c r="X348" s="530">
        <v>0</v>
      </c>
      <c r="Y348" s="530">
        <v>0</v>
      </c>
      <c r="Z348" s="530">
        <v>0</v>
      </c>
      <c r="AA348" s="530">
        <v>0</v>
      </c>
      <c r="AB348" s="179">
        <v>0</v>
      </c>
      <c r="AC348" s="179">
        <v>0</v>
      </c>
      <c r="AD348" s="179">
        <v>0</v>
      </c>
      <c r="AE348" s="179">
        <v>0</v>
      </c>
      <c r="AF348" s="179">
        <v>0</v>
      </c>
      <c r="AG348" s="179">
        <v>399981000</v>
      </c>
      <c r="AH348" s="179">
        <v>0</v>
      </c>
      <c r="AI348" s="180" t="s">
        <v>77</v>
      </c>
      <c r="AJ348" s="180" t="s">
        <v>64</v>
      </c>
      <c r="AK348" s="3"/>
      <c r="AL348" s="551" t="s">
        <v>1492</v>
      </c>
      <c r="AM348" s="174" t="e">
        <v>#REF!</v>
      </c>
      <c r="AN348" s="174" t="e">
        <v>#REF!</v>
      </c>
    </row>
    <row r="349" spans="1:40" s="174" customFormat="1" ht="15" customHeight="1" outlineLevel="2" x14ac:dyDescent="0.25">
      <c r="A349" s="176">
        <v>31</v>
      </c>
      <c r="B349" s="176" t="s">
        <v>67</v>
      </c>
      <c r="C349" s="176" t="s">
        <v>65</v>
      </c>
      <c r="D349" s="176" t="s">
        <v>230</v>
      </c>
      <c r="E349" s="176" t="s">
        <v>358</v>
      </c>
      <c r="F349" s="176" t="s">
        <v>51</v>
      </c>
      <c r="G349" s="176" t="s">
        <v>52</v>
      </c>
      <c r="H349" s="177">
        <v>30117891</v>
      </c>
      <c r="I349" s="531" t="s">
        <v>1805</v>
      </c>
      <c r="J349" s="531" t="s">
        <v>1806</v>
      </c>
      <c r="K349" s="531"/>
      <c r="L349" s="531">
        <v>31</v>
      </c>
      <c r="M349" s="531" t="s">
        <v>358</v>
      </c>
      <c r="N349" s="531"/>
      <c r="O349" s="531" t="e">
        <v>#REF!</v>
      </c>
      <c r="P349" s="176" t="s">
        <v>361</v>
      </c>
      <c r="Q349" s="178">
        <v>183854000</v>
      </c>
      <c r="R349" s="179">
        <v>0</v>
      </c>
      <c r="S349" s="179">
        <v>62100000</v>
      </c>
      <c r="T349" s="530">
        <v>0</v>
      </c>
      <c r="U349" s="530">
        <v>0</v>
      </c>
      <c r="V349" s="530">
        <v>0</v>
      </c>
      <c r="W349" s="530">
        <v>0</v>
      </c>
      <c r="X349" s="530">
        <v>0</v>
      </c>
      <c r="Y349" s="530">
        <v>0</v>
      </c>
      <c r="Z349" s="530">
        <v>0</v>
      </c>
      <c r="AA349" s="530">
        <v>0</v>
      </c>
      <c r="AB349" s="179">
        <v>0</v>
      </c>
      <c r="AC349" s="179">
        <v>0</v>
      </c>
      <c r="AD349" s="179">
        <v>1539000</v>
      </c>
      <c r="AE349" s="179">
        <v>0</v>
      </c>
      <c r="AF349" s="179">
        <v>1539000</v>
      </c>
      <c r="AG349" s="179">
        <v>60561000</v>
      </c>
      <c r="AH349" s="179">
        <v>121754000</v>
      </c>
      <c r="AI349" s="180" t="s">
        <v>80</v>
      </c>
      <c r="AJ349" s="180" t="s">
        <v>55</v>
      </c>
      <c r="AK349" s="3" t="s">
        <v>199</v>
      </c>
      <c r="AL349" s="551" t="s">
        <v>1325</v>
      </c>
      <c r="AM349" s="174" t="e">
        <v>#REF!</v>
      </c>
      <c r="AN349" s="174" t="e">
        <v>#REF!</v>
      </c>
    </row>
    <row r="350" spans="1:40" s="174" customFormat="1" ht="15" customHeight="1" outlineLevel="2" x14ac:dyDescent="0.25">
      <c r="A350" s="176">
        <v>31</v>
      </c>
      <c r="B350" s="176" t="s">
        <v>57</v>
      </c>
      <c r="C350" s="176" t="s">
        <v>88</v>
      </c>
      <c r="D350" s="176" t="s">
        <v>230</v>
      </c>
      <c r="E350" s="176" t="s">
        <v>358</v>
      </c>
      <c r="F350" s="176" t="s">
        <v>270</v>
      </c>
      <c r="G350" s="176" t="s">
        <v>52</v>
      </c>
      <c r="H350" s="177">
        <v>30077481</v>
      </c>
      <c r="I350" s="531" t="s">
        <v>1807</v>
      </c>
      <c r="J350" s="531" t="s">
        <v>1808</v>
      </c>
      <c r="K350" s="531"/>
      <c r="L350" s="531">
        <v>31</v>
      </c>
      <c r="M350" s="531" t="s">
        <v>358</v>
      </c>
      <c r="N350" s="531"/>
      <c r="O350" s="531" t="e">
        <v>#REF!</v>
      </c>
      <c r="P350" s="176" t="s">
        <v>364</v>
      </c>
      <c r="Q350" s="178">
        <v>1829888000</v>
      </c>
      <c r="R350" s="179">
        <v>0</v>
      </c>
      <c r="S350" s="179">
        <v>30000000</v>
      </c>
      <c r="T350" s="530">
        <v>0</v>
      </c>
      <c r="U350" s="530">
        <v>0</v>
      </c>
      <c r="V350" s="530">
        <v>0</v>
      </c>
      <c r="W350" s="530">
        <v>0</v>
      </c>
      <c r="X350" s="530">
        <v>0</v>
      </c>
      <c r="Y350" s="530">
        <v>0</v>
      </c>
      <c r="Z350" s="530">
        <v>0</v>
      </c>
      <c r="AA350" s="530">
        <v>0</v>
      </c>
      <c r="AB350" s="179">
        <v>0</v>
      </c>
      <c r="AC350" s="179">
        <v>0</v>
      </c>
      <c r="AD350" s="179">
        <v>0</v>
      </c>
      <c r="AE350" s="179">
        <v>0</v>
      </c>
      <c r="AF350" s="179">
        <v>0</v>
      </c>
      <c r="AG350" s="179">
        <v>30000000</v>
      </c>
      <c r="AH350" s="179">
        <v>1799888000</v>
      </c>
      <c r="AI350" s="180" t="s">
        <v>80</v>
      </c>
      <c r="AJ350" s="180" t="s">
        <v>55</v>
      </c>
      <c r="AK350" s="3" t="s">
        <v>237</v>
      </c>
      <c r="AL350" s="551" t="s">
        <v>1325</v>
      </c>
      <c r="AM350" s="174" t="e">
        <v>#REF!</v>
      </c>
      <c r="AN350" s="174" t="e">
        <v>#REF!</v>
      </c>
    </row>
    <row r="351" spans="1:40" ht="15" customHeight="1" outlineLevel="1" x14ac:dyDescent="0.25">
      <c r="A351" s="521"/>
      <c r="B351" s="521"/>
      <c r="C351" s="521"/>
      <c r="D351" s="521"/>
      <c r="E351" s="520"/>
      <c r="F351" s="521"/>
      <c r="G351" s="521"/>
      <c r="H351" s="522"/>
      <c r="I351" s="525"/>
      <c r="J351" s="525"/>
      <c r="K351" s="525"/>
      <c r="L351" s="525"/>
      <c r="M351" s="525"/>
      <c r="N351" s="525"/>
      <c r="O351" s="525"/>
      <c r="P351" s="10" t="s">
        <v>81</v>
      </c>
      <c r="Q351" s="17">
        <v>2413723000</v>
      </c>
      <c r="R351" s="17">
        <v>0</v>
      </c>
      <c r="S351" s="17">
        <v>492081000</v>
      </c>
      <c r="T351" s="17">
        <v>0</v>
      </c>
      <c r="U351" s="17">
        <v>0</v>
      </c>
      <c r="V351" s="17">
        <v>0</v>
      </c>
      <c r="W351" s="17">
        <v>0</v>
      </c>
      <c r="X351" s="17">
        <v>0</v>
      </c>
      <c r="Y351" s="17">
        <v>0</v>
      </c>
      <c r="Z351" s="17">
        <v>0</v>
      </c>
      <c r="AA351" s="17">
        <v>0</v>
      </c>
      <c r="AB351" s="17">
        <v>0</v>
      </c>
      <c r="AC351" s="17">
        <v>0</v>
      </c>
      <c r="AD351" s="17">
        <v>1539000</v>
      </c>
      <c r="AE351" s="17">
        <v>0</v>
      </c>
      <c r="AF351" s="17">
        <v>1539000</v>
      </c>
      <c r="AG351" s="17">
        <v>490542000</v>
      </c>
      <c r="AH351" s="17">
        <v>1921642000</v>
      </c>
      <c r="AI351" s="524"/>
      <c r="AJ351" s="524"/>
      <c r="AM351" s="174" t="e">
        <v>#REF!</v>
      </c>
    </row>
    <row r="352" spans="1:40" ht="15" customHeight="1" outlineLevel="1" x14ac:dyDescent="0.25">
      <c r="A352" s="521"/>
      <c r="B352" s="521"/>
      <c r="C352" s="521"/>
      <c r="D352" s="521"/>
      <c r="E352" s="520"/>
      <c r="F352" s="521"/>
      <c r="G352" s="521"/>
      <c r="H352" s="522"/>
      <c r="I352" s="525"/>
      <c r="J352" s="525"/>
      <c r="K352" s="525"/>
      <c r="L352" s="525"/>
      <c r="M352" s="525"/>
      <c r="N352" s="525"/>
      <c r="O352" s="525"/>
      <c r="P352" s="520"/>
      <c r="Q352" s="518"/>
      <c r="R352" s="519"/>
      <c r="S352" s="519"/>
      <c r="T352" s="519"/>
      <c r="U352" s="519"/>
      <c r="V352" s="519"/>
      <c r="W352" s="519"/>
      <c r="X352" s="519"/>
      <c r="Y352" s="519"/>
      <c r="Z352" s="519"/>
      <c r="AA352" s="519"/>
      <c r="AB352" s="519"/>
      <c r="AC352" s="519"/>
      <c r="AD352" s="519"/>
      <c r="AE352" s="519"/>
      <c r="AF352" s="519"/>
      <c r="AG352" s="519"/>
      <c r="AH352" s="519"/>
      <c r="AI352" s="524"/>
      <c r="AJ352" s="524"/>
      <c r="AM352" s="174" t="e">
        <v>#REF!</v>
      </c>
    </row>
    <row r="353" spans="1:40" ht="15" customHeight="1" outlineLevel="1" x14ac:dyDescent="0.25">
      <c r="A353" s="521"/>
      <c r="B353" s="521"/>
      <c r="C353" s="521"/>
      <c r="D353" s="521"/>
      <c r="E353" s="520"/>
      <c r="F353" s="521"/>
      <c r="G353" s="521"/>
      <c r="H353" s="522"/>
      <c r="I353" s="522"/>
      <c r="J353" s="522"/>
      <c r="K353" s="522"/>
      <c r="L353" s="522"/>
      <c r="M353" s="522"/>
      <c r="N353" s="522"/>
      <c r="O353" s="522"/>
      <c r="P353" s="11" t="s">
        <v>82</v>
      </c>
      <c r="Q353" s="518"/>
      <c r="R353" s="519"/>
      <c r="S353" s="519"/>
      <c r="T353" s="519"/>
      <c r="U353" s="519"/>
      <c r="V353" s="519"/>
      <c r="W353" s="519"/>
      <c r="X353" s="519"/>
      <c r="Y353" s="519"/>
      <c r="Z353" s="519"/>
      <c r="AA353" s="519"/>
      <c r="AB353" s="519"/>
      <c r="AC353" s="519"/>
      <c r="AD353" s="519"/>
      <c r="AE353" s="519"/>
      <c r="AF353" s="519"/>
      <c r="AG353" s="519"/>
      <c r="AH353" s="519"/>
      <c r="AI353" s="524"/>
      <c r="AJ353" s="524"/>
      <c r="AM353" s="174" t="e">
        <v>#REF!</v>
      </c>
    </row>
    <row r="354" spans="1:40" s="174" customFormat="1" ht="15" customHeight="1" outlineLevel="2" x14ac:dyDescent="0.25">
      <c r="A354" s="176">
        <v>31</v>
      </c>
      <c r="B354" s="176" t="s">
        <v>67</v>
      </c>
      <c r="C354" s="176" t="s">
        <v>68</v>
      </c>
      <c r="D354" s="176" t="s">
        <v>230</v>
      </c>
      <c r="E354" s="176" t="s">
        <v>358</v>
      </c>
      <c r="F354" s="176" t="s">
        <v>69</v>
      </c>
      <c r="G354" s="176" t="s">
        <v>52</v>
      </c>
      <c r="H354" s="177">
        <v>30476690</v>
      </c>
      <c r="I354" s="531" t="s">
        <v>1809</v>
      </c>
      <c r="J354" s="531" t="s">
        <v>1810</v>
      </c>
      <c r="K354" s="531"/>
      <c r="L354" s="531">
        <v>31</v>
      </c>
      <c r="M354" s="531" t="s">
        <v>358</v>
      </c>
      <c r="N354" s="531"/>
      <c r="O354" s="531" t="e">
        <v>#REF!</v>
      </c>
      <c r="P354" s="176" t="s">
        <v>362</v>
      </c>
      <c r="Q354" s="178">
        <v>346786000</v>
      </c>
      <c r="R354" s="179">
        <v>0</v>
      </c>
      <c r="S354" s="179">
        <v>346786000</v>
      </c>
      <c r="T354" s="530">
        <v>0</v>
      </c>
      <c r="U354" s="530">
        <v>0</v>
      </c>
      <c r="V354" s="530">
        <v>0</v>
      </c>
      <c r="W354" s="530">
        <v>0</v>
      </c>
      <c r="X354" s="530">
        <v>0</v>
      </c>
      <c r="Y354" s="530">
        <v>0</v>
      </c>
      <c r="Z354" s="530">
        <v>0</v>
      </c>
      <c r="AA354" s="530">
        <v>0</v>
      </c>
      <c r="AB354" s="179">
        <v>0</v>
      </c>
      <c r="AC354" s="179">
        <v>0</v>
      </c>
      <c r="AD354" s="179">
        <v>0</v>
      </c>
      <c r="AE354" s="179">
        <v>0</v>
      </c>
      <c r="AF354" s="179">
        <v>0</v>
      </c>
      <c r="AG354" s="179">
        <v>346786000</v>
      </c>
      <c r="AH354" s="179">
        <v>0</v>
      </c>
      <c r="AI354" s="180" t="s">
        <v>261</v>
      </c>
      <c r="AJ354" s="180" t="s">
        <v>55</v>
      </c>
      <c r="AK354" s="3"/>
      <c r="AL354" s="551" t="s">
        <v>1439</v>
      </c>
      <c r="AM354" s="174" t="e">
        <v>#REF!</v>
      </c>
      <c r="AN354" s="174" t="e">
        <v>#REF!</v>
      </c>
    </row>
    <row r="355" spans="1:40" ht="15" customHeight="1" outlineLevel="2" x14ac:dyDescent="0.25">
      <c r="A355" s="521"/>
      <c r="B355" s="521"/>
      <c r="C355" s="521"/>
      <c r="D355" s="521"/>
      <c r="E355" s="521"/>
      <c r="F355" s="521"/>
      <c r="G355" s="521"/>
      <c r="H355" s="522"/>
      <c r="I355" s="522"/>
      <c r="J355" s="522"/>
      <c r="K355" s="522"/>
      <c r="L355" s="522"/>
      <c r="M355" s="522"/>
      <c r="N355" s="522"/>
      <c r="O355" s="522"/>
      <c r="P355" s="10" t="s">
        <v>86</v>
      </c>
      <c r="Q355" s="17">
        <v>346786000</v>
      </c>
      <c r="R355" s="17">
        <v>0</v>
      </c>
      <c r="S355" s="17">
        <v>346786000</v>
      </c>
      <c r="T355" s="17">
        <v>0</v>
      </c>
      <c r="U355" s="17">
        <v>0</v>
      </c>
      <c r="V355" s="17">
        <v>0</v>
      </c>
      <c r="W355" s="17">
        <v>0</v>
      </c>
      <c r="X355" s="17">
        <v>0</v>
      </c>
      <c r="Y355" s="17">
        <v>0</v>
      </c>
      <c r="Z355" s="17">
        <v>0</v>
      </c>
      <c r="AA355" s="17">
        <v>0</v>
      </c>
      <c r="AB355" s="17">
        <v>0</v>
      </c>
      <c r="AC355" s="17">
        <v>0</v>
      </c>
      <c r="AD355" s="17">
        <v>0</v>
      </c>
      <c r="AE355" s="17">
        <v>0</v>
      </c>
      <c r="AF355" s="17">
        <v>0</v>
      </c>
      <c r="AG355" s="17">
        <v>346786000</v>
      </c>
      <c r="AH355" s="17">
        <v>0</v>
      </c>
      <c r="AI355" s="524"/>
      <c r="AJ355" s="524"/>
      <c r="AM355" s="174" t="e">
        <v>#REF!</v>
      </c>
    </row>
    <row r="356" spans="1:40" ht="15" customHeight="1" outlineLevel="2" x14ac:dyDescent="0.25">
      <c r="A356" s="521"/>
      <c r="B356" s="521"/>
      <c r="C356" s="521"/>
      <c r="D356" s="521"/>
      <c r="E356" s="521"/>
      <c r="F356" s="521"/>
      <c r="G356" s="521"/>
      <c r="H356" s="522"/>
      <c r="I356" s="525"/>
      <c r="J356" s="525"/>
      <c r="K356" s="525"/>
      <c r="L356" s="525"/>
      <c r="M356" s="525"/>
      <c r="N356" s="525"/>
      <c r="O356" s="525"/>
      <c r="P356" s="520"/>
      <c r="Q356" s="518"/>
      <c r="R356" s="518"/>
      <c r="S356" s="518"/>
      <c r="T356" s="518"/>
      <c r="U356" s="518"/>
      <c r="V356" s="518"/>
      <c r="W356" s="518"/>
      <c r="X356" s="518"/>
      <c r="Y356" s="518"/>
      <c r="Z356" s="518"/>
      <c r="AA356" s="518"/>
      <c r="AB356" s="518"/>
      <c r="AC356" s="518"/>
      <c r="AD356" s="518"/>
      <c r="AE356" s="518"/>
      <c r="AF356" s="518"/>
      <c r="AG356" s="518"/>
      <c r="AH356" s="518"/>
      <c r="AI356" s="524"/>
      <c r="AJ356" s="524"/>
      <c r="AM356" s="174" t="e">
        <v>#REF!</v>
      </c>
    </row>
    <row r="357" spans="1:40" ht="15" customHeight="1" outlineLevel="2" x14ac:dyDescent="0.25">
      <c r="A357" s="521"/>
      <c r="B357" s="521"/>
      <c r="C357" s="521"/>
      <c r="D357" s="521"/>
      <c r="E357" s="521"/>
      <c r="F357" s="521"/>
      <c r="G357" s="521"/>
      <c r="H357" s="522"/>
      <c r="I357" s="525"/>
      <c r="J357" s="525"/>
      <c r="K357" s="525"/>
      <c r="L357" s="525"/>
      <c r="M357" s="525"/>
      <c r="N357" s="525"/>
      <c r="O357" s="525"/>
      <c r="P357" s="11" t="s">
        <v>129</v>
      </c>
      <c r="Q357" s="533"/>
      <c r="R357" s="533"/>
      <c r="S357" s="533"/>
      <c r="T357" s="533"/>
      <c r="U357" s="533"/>
      <c r="V357" s="533"/>
      <c r="W357" s="533"/>
      <c r="X357" s="533"/>
      <c r="Y357" s="533"/>
      <c r="Z357" s="533"/>
      <c r="AA357" s="533"/>
      <c r="AB357" s="533"/>
      <c r="AC357" s="533"/>
      <c r="AD357" s="533"/>
      <c r="AE357" s="533"/>
      <c r="AF357" s="533"/>
      <c r="AG357" s="533"/>
      <c r="AH357" s="533"/>
      <c r="AI357" s="535"/>
      <c r="AJ357" s="535"/>
      <c r="AM357" s="174" t="e">
        <v>#REF!</v>
      </c>
    </row>
    <row r="358" spans="1:40" s="174" customFormat="1" ht="15" customHeight="1" outlineLevel="2" x14ac:dyDescent="0.25">
      <c r="A358" s="176">
        <v>29</v>
      </c>
      <c r="B358" s="176" t="s">
        <v>57</v>
      </c>
      <c r="C358" s="176" t="s">
        <v>88</v>
      </c>
      <c r="D358" s="176" t="s">
        <v>230</v>
      </c>
      <c r="E358" s="176" t="s">
        <v>358</v>
      </c>
      <c r="F358" s="176" t="s">
        <v>58</v>
      </c>
      <c r="G358" s="176" t="s">
        <v>52</v>
      </c>
      <c r="H358" s="177">
        <v>30427023</v>
      </c>
      <c r="I358" s="531" t="s">
        <v>1811</v>
      </c>
      <c r="J358" s="531" t="s">
        <v>1812</v>
      </c>
      <c r="K358" s="531"/>
      <c r="L358" s="531">
        <v>29</v>
      </c>
      <c r="M358" s="531" t="s">
        <v>358</v>
      </c>
      <c r="N358" s="531"/>
      <c r="O358" s="531" t="e">
        <v>#REF!</v>
      </c>
      <c r="P358" s="176" t="s">
        <v>365</v>
      </c>
      <c r="Q358" s="178">
        <v>499633783</v>
      </c>
      <c r="R358" s="179">
        <v>0</v>
      </c>
      <c r="S358" s="179">
        <v>499633783</v>
      </c>
      <c r="T358" s="530">
        <v>0</v>
      </c>
      <c r="U358" s="530">
        <v>0</v>
      </c>
      <c r="V358" s="530">
        <v>499633783</v>
      </c>
      <c r="W358" s="530">
        <v>499633783</v>
      </c>
      <c r="X358" s="530">
        <v>0</v>
      </c>
      <c r="Y358" s="530">
        <v>0</v>
      </c>
      <c r="Z358" s="530">
        <v>0</v>
      </c>
      <c r="AA358" s="530">
        <v>0</v>
      </c>
      <c r="AB358" s="179">
        <v>499633783</v>
      </c>
      <c r="AC358" s="179">
        <v>0</v>
      </c>
      <c r="AD358" s="179">
        <v>0</v>
      </c>
      <c r="AE358" s="179">
        <v>0</v>
      </c>
      <c r="AF358" s="179">
        <v>499633783</v>
      </c>
      <c r="AG358" s="179">
        <v>0</v>
      </c>
      <c r="AH358" s="179">
        <v>0</v>
      </c>
      <c r="AI358" s="180" t="s">
        <v>131</v>
      </c>
      <c r="AJ358" s="180" t="s">
        <v>64</v>
      </c>
      <c r="AK358" s="3"/>
      <c r="AL358" s="551" t="s">
        <v>1402</v>
      </c>
      <c r="AM358" s="174" t="e">
        <v>#REF!</v>
      </c>
      <c r="AN358" s="174" t="e">
        <v>#REF!</v>
      </c>
    </row>
    <row r="359" spans="1:40" s="174" customFormat="1" ht="15" customHeight="1" outlineLevel="2" x14ac:dyDescent="0.25">
      <c r="A359" s="176">
        <v>31</v>
      </c>
      <c r="B359" s="176" t="s">
        <v>57</v>
      </c>
      <c r="C359" s="176" t="s">
        <v>49</v>
      </c>
      <c r="D359" s="176" t="s">
        <v>230</v>
      </c>
      <c r="E359" s="176" t="s">
        <v>358</v>
      </c>
      <c r="F359" s="176" t="s">
        <v>58</v>
      </c>
      <c r="G359" s="176" t="s">
        <v>52</v>
      </c>
      <c r="H359" s="177">
        <v>30134380</v>
      </c>
      <c r="I359" s="531" t="s">
        <v>1813</v>
      </c>
      <c r="J359" s="531" t="s">
        <v>1814</v>
      </c>
      <c r="K359" s="531" t="s">
        <v>366</v>
      </c>
      <c r="L359" s="531">
        <v>31</v>
      </c>
      <c r="M359" s="531" t="s">
        <v>358</v>
      </c>
      <c r="N359" s="531"/>
      <c r="O359" s="531" t="e">
        <v>#REF!</v>
      </c>
      <c r="P359" s="176" t="s">
        <v>1429</v>
      </c>
      <c r="Q359" s="178">
        <v>356152558</v>
      </c>
      <c r="R359" s="179">
        <v>344153769</v>
      </c>
      <c r="S359" s="179">
        <v>11998789</v>
      </c>
      <c r="T359" s="530">
        <v>11998789</v>
      </c>
      <c r="U359" s="530">
        <v>0</v>
      </c>
      <c r="V359" s="530">
        <v>0</v>
      </c>
      <c r="W359" s="530">
        <v>11998789</v>
      </c>
      <c r="X359" s="530">
        <v>0</v>
      </c>
      <c r="Y359" s="530">
        <v>0</v>
      </c>
      <c r="Z359" s="530">
        <v>0</v>
      </c>
      <c r="AA359" s="530">
        <v>0</v>
      </c>
      <c r="AB359" s="179">
        <v>11998789</v>
      </c>
      <c r="AC359" s="179">
        <v>0</v>
      </c>
      <c r="AD359" s="179">
        <v>0</v>
      </c>
      <c r="AE359" s="179">
        <v>0</v>
      </c>
      <c r="AF359" s="179">
        <v>11998789</v>
      </c>
      <c r="AG359" s="179">
        <v>0</v>
      </c>
      <c r="AH359" s="179">
        <v>0</v>
      </c>
      <c r="AI359" s="180" t="s">
        <v>131</v>
      </c>
      <c r="AJ359" s="180" t="s">
        <v>55</v>
      </c>
      <c r="AK359" s="3"/>
      <c r="AL359" s="551" t="s">
        <v>1430</v>
      </c>
      <c r="AM359" s="174" t="e">
        <v>#REF!</v>
      </c>
      <c r="AN359" s="174" t="e">
        <v>#REF!</v>
      </c>
    </row>
    <row r="360" spans="1:40" s="174" customFormat="1" ht="15" customHeight="1" outlineLevel="2" x14ac:dyDescent="0.25">
      <c r="A360" s="176">
        <v>29</v>
      </c>
      <c r="B360" s="176" t="s">
        <v>67</v>
      </c>
      <c r="C360" s="176" t="s">
        <v>83</v>
      </c>
      <c r="D360" s="176" t="s">
        <v>230</v>
      </c>
      <c r="E360" s="176" t="s">
        <v>358</v>
      </c>
      <c r="F360" s="176" t="s">
        <v>58</v>
      </c>
      <c r="G360" s="176" t="s">
        <v>52</v>
      </c>
      <c r="H360" s="177">
        <v>30395773</v>
      </c>
      <c r="I360" s="531" t="s">
        <v>1803</v>
      </c>
      <c r="J360" s="531" t="s">
        <v>1804</v>
      </c>
      <c r="K360" s="531"/>
      <c r="L360" s="531">
        <v>29</v>
      </c>
      <c r="M360" s="531" t="s">
        <v>358</v>
      </c>
      <c r="N360" s="531"/>
      <c r="O360" s="531" t="e">
        <v>#REF!</v>
      </c>
      <c r="P360" s="176" t="s">
        <v>360</v>
      </c>
      <c r="Q360" s="178">
        <v>137150043</v>
      </c>
      <c r="R360" s="179">
        <v>0</v>
      </c>
      <c r="S360" s="179">
        <v>137150043</v>
      </c>
      <c r="T360" s="530">
        <v>0</v>
      </c>
      <c r="U360" s="530">
        <v>0</v>
      </c>
      <c r="V360" s="530">
        <v>0</v>
      </c>
      <c r="W360" s="530">
        <v>0</v>
      </c>
      <c r="X360" s="530">
        <v>0</v>
      </c>
      <c r="Y360" s="530">
        <v>0</v>
      </c>
      <c r="Z360" s="530">
        <v>0</v>
      </c>
      <c r="AA360" s="530">
        <v>0</v>
      </c>
      <c r="AB360" s="179">
        <v>0</v>
      </c>
      <c r="AC360" s="179">
        <v>0</v>
      </c>
      <c r="AD360" s="179">
        <v>0</v>
      </c>
      <c r="AE360" s="179">
        <v>137150043</v>
      </c>
      <c r="AF360" s="179">
        <v>137150043</v>
      </c>
      <c r="AG360" s="179">
        <v>0</v>
      </c>
      <c r="AH360" s="179">
        <v>0</v>
      </c>
      <c r="AI360" s="180" t="s">
        <v>131</v>
      </c>
      <c r="AJ360" s="180" t="s">
        <v>64</v>
      </c>
      <c r="AK360" s="3"/>
      <c r="AL360" s="551" t="s">
        <v>1493</v>
      </c>
      <c r="AM360" s="174" t="e">
        <v>#REF!</v>
      </c>
      <c r="AN360" s="174" t="e">
        <v>#REF!</v>
      </c>
    </row>
    <row r="361" spans="1:40" s="174" customFormat="1" ht="15" customHeight="1" outlineLevel="2" x14ac:dyDescent="0.25">
      <c r="A361" s="176">
        <v>31</v>
      </c>
      <c r="B361" s="176" t="s">
        <v>67</v>
      </c>
      <c r="C361" s="176" t="s">
        <v>68</v>
      </c>
      <c r="D361" s="176" t="s">
        <v>230</v>
      </c>
      <c r="E361" s="176" t="s">
        <v>358</v>
      </c>
      <c r="F361" s="176" t="s">
        <v>69</v>
      </c>
      <c r="G361" s="176" t="s">
        <v>52</v>
      </c>
      <c r="H361" s="177">
        <v>30036048</v>
      </c>
      <c r="I361" s="531" t="s">
        <v>1815</v>
      </c>
      <c r="J361" s="531" t="s">
        <v>1816</v>
      </c>
      <c r="K361" s="531"/>
      <c r="L361" s="531">
        <v>31</v>
      </c>
      <c r="M361" s="531" t="s">
        <v>358</v>
      </c>
      <c r="N361" s="531"/>
      <c r="O361" s="531" t="e">
        <v>#REF!</v>
      </c>
      <c r="P361" s="176" t="s">
        <v>1302</v>
      </c>
      <c r="Q361" s="178">
        <v>199668000</v>
      </c>
      <c r="R361" s="179">
        <v>0</v>
      </c>
      <c r="S361" s="179">
        <v>199668000</v>
      </c>
      <c r="T361" s="530">
        <v>0</v>
      </c>
      <c r="U361" s="530">
        <v>0</v>
      </c>
      <c r="V361" s="530">
        <v>0</v>
      </c>
      <c r="W361" s="530">
        <v>0</v>
      </c>
      <c r="X361" s="530">
        <v>0</v>
      </c>
      <c r="Y361" s="530">
        <v>0</v>
      </c>
      <c r="Z361" s="530">
        <v>199668000</v>
      </c>
      <c r="AA361" s="530">
        <v>199668000</v>
      </c>
      <c r="AB361" s="179">
        <v>199668000</v>
      </c>
      <c r="AC361" s="179">
        <v>0</v>
      </c>
      <c r="AD361" s="179">
        <v>0</v>
      </c>
      <c r="AE361" s="179">
        <v>0</v>
      </c>
      <c r="AF361" s="179">
        <v>199668000</v>
      </c>
      <c r="AG361" s="179">
        <v>0</v>
      </c>
      <c r="AH361" s="179">
        <v>0</v>
      </c>
      <c r="AI361" s="180" t="s">
        <v>131</v>
      </c>
      <c r="AJ361" s="180" t="s">
        <v>55</v>
      </c>
      <c r="AK361" s="3"/>
      <c r="AL361" s="551" t="s">
        <v>1384</v>
      </c>
      <c r="AM361" s="174" t="e">
        <v>#REF!</v>
      </c>
      <c r="AN361" s="174" t="e">
        <v>#REF!</v>
      </c>
    </row>
    <row r="362" spans="1:40" ht="15" customHeight="1" outlineLevel="2" x14ac:dyDescent="0.25">
      <c r="A362" s="4"/>
      <c r="B362" s="4"/>
      <c r="C362" s="4"/>
      <c r="D362" s="4"/>
      <c r="E362" s="4"/>
      <c r="F362" s="4"/>
      <c r="G362" s="4"/>
      <c r="H362" s="7"/>
      <c r="P362" s="10" t="s">
        <v>133</v>
      </c>
      <c r="Q362" s="17">
        <v>1192604384</v>
      </c>
      <c r="R362" s="17">
        <v>344153769</v>
      </c>
      <c r="S362" s="17">
        <v>848450615</v>
      </c>
      <c r="T362" s="17">
        <v>11998789</v>
      </c>
      <c r="U362" s="17">
        <v>0</v>
      </c>
      <c r="V362" s="17">
        <v>499633783</v>
      </c>
      <c r="W362" s="17">
        <v>511632572</v>
      </c>
      <c r="X362" s="17">
        <v>0</v>
      </c>
      <c r="Y362" s="17">
        <v>0</v>
      </c>
      <c r="Z362" s="17">
        <v>199668000</v>
      </c>
      <c r="AA362" s="17">
        <v>199668000</v>
      </c>
      <c r="AB362" s="17">
        <v>711300572</v>
      </c>
      <c r="AC362" s="17">
        <v>0</v>
      </c>
      <c r="AD362" s="17">
        <v>0</v>
      </c>
      <c r="AE362" s="17">
        <v>137150043</v>
      </c>
      <c r="AF362" s="17">
        <v>848450615</v>
      </c>
      <c r="AG362" s="17">
        <v>0</v>
      </c>
      <c r="AH362" s="17">
        <v>0</v>
      </c>
      <c r="AM362" s="174" t="e">
        <v>#REF!</v>
      </c>
    </row>
    <row r="363" spans="1:40" ht="15" customHeight="1" outlineLevel="2" x14ac:dyDescent="0.25">
      <c r="A363" s="521"/>
      <c r="B363" s="521"/>
      <c r="C363" s="521"/>
      <c r="D363" s="521"/>
      <c r="E363" s="521"/>
      <c r="F363" s="521"/>
      <c r="G363" s="521"/>
      <c r="H363" s="522"/>
      <c r="I363" s="525"/>
      <c r="J363" s="525"/>
      <c r="K363" s="525"/>
      <c r="L363" s="525"/>
      <c r="M363" s="525"/>
      <c r="N363" s="525"/>
      <c r="O363" s="525"/>
      <c r="P363" s="520"/>
      <c r="Q363" s="518"/>
      <c r="R363" s="518"/>
      <c r="S363" s="518"/>
      <c r="T363" s="518"/>
      <c r="U363" s="518"/>
      <c r="V363" s="518"/>
      <c r="W363" s="518"/>
      <c r="X363" s="518"/>
      <c r="Y363" s="518"/>
      <c r="Z363" s="518"/>
      <c r="AA363" s="518"/>
      <c r="AB363" s="518"/>
      <c r="AC363" s="518"/>
      <c r="AD363" s="518"/>
      <c r="AE363" s="518"/>
      <c r="AF363" s="518"/>
      <c r="AG363" s="518"/>
      <c r="AH363" s="518"/>
      <c r="AI363" s="524"/>
      <c r="AJ363" s="524"/>
      <c r="AM363" s="174" t="e">
        <v>#REF!</v>
      </c>
    </row>
    <row r="364" spans="1:40" ht="15" customHeight="1" outlineLevel="2" x14ac:dyDescent="0.25">
      <c r="A364" s="521"/>
      <c r="B364" s="521"/>
      <c r="C364" s="521"/>
      <c r="D364" s="521"/>
      <c r="E364" s="521"/>
      <c r="F364" s="521"/>
      <c r="G364" s="521"/>
      <c r="H364" s="522"/>
      <c r="I364" s="522"/>
      <c r="J364" s="522"/>
      <c r="K364" s="522"/>
      <c r="L364" s="522"/>
      <c r="M364" s="522"/>
      <c r="N364" s="522"/>
      <c r="O364" s="522"/>
      <c r="P364" s="11" t="s">
        <v>87</v>
      </c>
      <c r="Q364" s="527"/>
      <c r="R364" s="526"/>
      <c r="S364" s="526"/>
      <c r="T364" s="526"/>
      <c r="U364" s="526"/>
      <c r="V364" s="526"/>
      <c r="W364" s="526"/>
      <c r="X364" s="526"/>
      <c r="Y364" s="526"/>
      <c r="Z364" s="526"/>
      <c r="AA364" s="526"/>
      <c r="AB364" s="526"/>
      <c r="AC364" s="526"/>
      <c r="AD364" s="526"/>
      <c r="AE364" s="526"/>
      <c r="AF364" s="526"/>
      <c r="AG364" s="526"/>
      <c r="AH364" s="526"/>
      <c r="AI364" s="524"/>
      <c r="AJ364" s="524"/>
      <c r="AM364" s="174" t="e">
        <v>#REF!</v>
      </c>
    </row>
    <row r="365" spans="1:40" s="174" customFormat="1" ht="15" customHeight="1" outlineLevel="2" x14ac:dyDescent="0.25">
      <c r="A365" s="176">
        <v>29</v>
      </c>
      <c r="B365" s="176" t="s">
        <v>57</v>
      </c>
      <c r="C365" s="176" t="s">
        <v>367</v>
      </c>
      <c r="D365" s="176" t="s">
        <v>230</v>
      </c>
      <c r="E365" s="176" t="s">
        <v>358</v>
      </c>
      <c r="F365" s="176" t="s">
        <v>58</v>
      </c>
      <c r="G365" s="176" t="s">
        <v>52</v>
      </c>
      <c r="H365" s="177">
        <v>30482327</v>
      </c>
      <c r="I365" s="531" t="s">
        <v>1817</v>
      </c>
      <c r="J365" s="531" t="s">
        <v>1818</v>
      </c>
      <c r="K365" s="531"/>
      <c r="L365" s="531">
        <v>29</v>
      </c>
      <c r="M365" s="531" t="s">
        <v>358</v>
      </c>
      <c r="N365" s="531"/>
      <c r="O365" s="531" t="e">
        <v>#REF!</v>
      </c>
      <c r="P365" s="176" t="s">
        <v>368</v>
      </c>
      <c r="Q365" s="178">
        <v>220000000</v>
      </c>
      <c r="R365" s="179">
        <v>0</v>
      </c>
      <c r="S365" s="179">
        <v>0</v>
      </c>
      <c r="T365" s="530">
        <v>0</v>
      </c>
      <c r="U365" s="530">
        <v>0</v>
      </c>
      <c r="V365" s="530">
        <v>0</v>
      </c>
      <c r="W365" s="530">
        <v>0</v>
      </c>
      <c r="X365" s="530">
        <v>0</v>
      </c>
      <c r="Y365" s="530">
        <v>0</v>
      </c>
      <c r="Z365" s="530">
        <v>0</v>
      </c>
      <c r="AA365" s="530">
        <v>0</v>
      </c>
      <c r="AB365" s="179">
        <v>0</v>
      </c>
      <c r="AC365" s="179">
        <v>0</v>
      </c>
      <c r="AD365" s="179">
        <v>0</v>
      </c>
      <c r="AE365" s="179">
        <v>0</v>
      </c>
      <c r="AF365" s="179">
        <v>0</v>
      </c>
      <c r="AG365" s="179">
        <v>0</v>
      </c>
      <c r="AH365" s="179">
        <v>220000000</v>
      </c>
      <c r="AI365" s="180" t="s">
        <v>264</v>
      </c>
      <c r="AJ365" s="180" t="s">
        <v>64</v>
      </c>
      <c r="AK365" s="3"/>
      <c r="AL365" s="551" t="s">
        <v>1362</v>
      </c>
      <c r="AM365" s="174" t="e">
        <v>#REF!</v>
      </c>
      <c r="AN365" s="174" t="e">
        <v>#REF!</v>
      </c>
    </row>
    <row r="366" spans="1:40" s="174" customFormat="1" ht="15" customHeight="1" outlineLevel="2" x14ac:dyDescent="0.25">
      <c r="A366" s="176">
        <v>31</v>
      </c>
      <c r="B366" s="176" t="s">
        <v>67</v>
      </c>
      <c r="C366" s="176" t="s">
        <v>68</v>
      </c>
      <c r="D366" s="176" t="s">
        <v>230</v>
      </c>
      <c r="E366" s="176" t="s">
        <v>358</v>
      </c>
      <c r="F366" s="176" t="s">
        <v>69</v>
      </c>
      <c r="G366" s="176" t="s">
        <v>52</v>
      </c>
      <c r="H366" s="177">
        <v>40002263</v>
      </c>
      <c r="I366" s="531" t="s">
        <v>1819</v>
      </c>
      <c r="J366" s="531" t="s">
        <v>1820</v>
      </c>
      <c r="K366" s="531"/>
      <c r="L366" s="531">
        <v>31</v>
      </c>
      <c r="M366" s="531" t="s">
        <v>358</v>
      </c>
      <c r="N366" s="531"/>
      <c r="O366" s="531" t="e">
        <v>#REF!</v>
      </c>
      <c r="P366" s="176" t="s">
        <v>1301</v>
      </c>
      <c r="Q366" s="178">
        <v>229116000</v>
      </c>
      <c r="R366" s="179">
        <v>0</v>
      </c>
      <c r="S366" s="179">
        <v>0</v>
      </c>
      <c r="T366" s="530">
        <v>0</v>
      </c>
      <c r="U366" s="530">
        <v>0</v>
      </c>
      <c r="V366" s="530">
        <v>0</v>
      </c>
      <c r="W366" s="530">
        <v>0</v>
      </c>
      <c r="X366" s="530">
        <v>0</v>
      </c>
      <c r="Y366" s="530">
        <v>0</v>
      </c>
      <c r="Z366" s="530">
        <v>0</v>
      </c>
      <c r="AA366" s="530">
        <v>0</v>
      </c>
      <c r="AB366" s="179">
        <v>0</v>
      </c>
      <c r="AC366" s="179">
        <v>0</v>
      </c>
      <c r="AD366" s="179">
        <v>0</v>
      </c>
      <c r="AE366" s="179">
        <v>0</v>
      </c>
      <c r="AF366" s="179">
        <v>0</v>
      </c>
      <c r="AG366" s="179">
        <v>0</v>
      </c>
      <c r="AH366" s="179">
        <v>229116000</v>
      </c>
      <c r="AI366" s="180" t="s">
        <v>264</v>
      </c>
      <c r="AJ366" s="180" t="s">
        <v>55</v>
      </c>
      <c r="AK366" s="3"/>
      <c r="AL366" s="551" t="s">
        <v>1502</v>
      </c>
      <c r="AM366" s="174" t="e">
        <v>#REF!</v>
      </c>
      <c r="AN366" s="174" t="e">
        <v>#REF!</v>
      </c>
    </row>
    <row r="367" spans="1:40" ht="15" customHeight="1" outlineLevel="2" x14ac:dyDescent="0.25">
      <c r="A367" s="521"/>
      <c r="B367" s="521"/>
      <c r="C367" s="521"/>
      <c r="D367" s="521"/>
      <c r="E367" s="521"/>
      <c r="F367" s="521"/>
      <c r="G367" s="521"/>
      <c r="H367" s="522"/>
      <c r="I367" s="522"/>
      <c r="J367" s="522"/>
      <c r="K367" s="522"/>
      <c r="L367" s="522"/>
      <c r="M367" s="522"/>
      <c r="N367" s="522"/>
      <c r="O367" s="522"/>
      <c r="P367" s="10" t="s">
        <v>105</v>
      </c>
      <c r="Q367" s="17">
        <v>449116000</v>
      </c>
      <c r="R367" s="17">
        <v>0</v>
      </c>
      <c r="S367" s="17">
        <v>0</v>
      </c>
      <c r="T367" s="17">
        <v>0</v>
      </c>
      <c r="U367" s="17">
        <v>0</v>
      </c>
      <c r="V367" s="17">
        <v>0</v>
      </c>
      <c r="W367" s="17">
        <v>0</v>
      </c>
      <c r="X367" s="17">
        <v>0</v>
      </c>
      <c r="Y367" s="17">
        <v>0</v>
      </c>
      <c r="Z367" s="17">
        <v>0</v>
      </c>
      <c r="AA367" s="17">
        <v>0</v>
      </c>
      <c r="AB367" s="17">
        <v>0</v>
      </c>
      <c r="AC367" s="17">
        <v>0</v>
      </c>
      <c r="AD367" s="17">
        <v>0</v>
      </c>
      <c r="AE367" s="17">
        <v>0</v>
      </c>
      <c r="AF367" s="17">
        <v>0</v>
      </c>
      <c r="AG367" s="17">
        <v>0</v>
      </c>
      <c r="AH367" s="17">
        <v>449116000</v>
      </c>
      <c r="AI367" s="524"/>
      <c r="AJ367" s="524"/>
      <c r="AM367" s="174" t="e">
        <v>#REF!</v>
      </c>
    </row>
    <row r="368" spans="1:40" ht="15" customHeight="1" outlineLevel="2" x14ac:dyDescent="0.25">
      <c r="A368" s="521"/>
      <c r="B368" s="521"/>
      <c r="C368" s="521"/>
      <c r="D368" s="521"/>
      <c r="E368" s="521"/>
      <c r="F368" s="521"/>
      <c r="G368" s="521"/>
      <c r="H368" s="522"/>
      <c r="I368" s="522"/>
      <c r="J368" s="522"/>
      <c r="K368" s="522"/>
      <c r="L368" s="522"/>
      <c r="M368" s="522"/>
      <c r="N368" s="522"/>
      <c r="O368" s="522"/>
      <c r="P368" s="521"/>
      <c r="Q368" s="527"/>
      <c r="R368" s="526"/>
      <c r="S368" s="526"/>
      <c r="T368" s="526"/>
      <c r="U368" s="526"/>
      <c r="V368" s="526"/>
      <c r="W368" s="526"/>
      <c r="X368" s="526"/>
      <c r="Y368" s="526"/>
      <c r="Z368" s="526"/>
      <c r="AA368" s="526"/>
      <c r="AB368" s="526"/>
      <c r="AC368" s="526"/>
      <c r="AD368" s="526"/>
      <c r="AE368" s="526"/>
      <c r="AF368" s="526"/>
      <c r="AG368" s="526"/>
      <c r="AH368" s="526"/>
      <c r="AI368" s="524"/>
      <c r="AJ368" s="524"/>
      <c r="AM368" s="174" t="e">
        <v>#REF!</v>
      </c>
    </row>
    <row r="369" spans="1:40" ht="18.75" customHeight="1" outlineLevel="1" x14ac:dyDescent="0.3">
      <c r="A369" s="521"/>
      <c r="B369" s="521"/>
      <c r="C369" s="521"/>
      <c r="D369" s="521"/>
      <c r="E369" s="520"/>
      <c r="F369" s="521"/>
      <c r="G369" s="521"/>
      <c r="H369" s="522"/>
      <c r="I369" s="522"/>
      <c r="J369" s="522"/>
      <c r="K369" s="522"/>
      <c r="L369" s="522"/>
      <c r="M369" s="522"/>
      <c r="N369" s="522"/>
      <c r="O369" s="522"/>
      <c r="P369" s="26" t="s">
        <v>371</v>
      </c>
      <c r="Q369" s="27">
        <v>4422482384</v>
      </c>
      <c r="R369" s="27">
        <v>350623769</v>
      </c>
      <c r="S369" s="27">
        <v>1687317615</v>
      </c>
      <c r="T369" s="27">
        <v>11998789</v>
      </c>
      <c r="U369" s="27">
        <v>0</v>
      </c>
      <c r="V369" s="27">
        <v>499633783</v>
      </c>
      <c r="W369" s="27">
        <v>511632572</v>
      </c>
      <c r="X369" s="27">
        <v>0</v>
      </c>
      <c r="Y369" s="27">
        <v>0</v>
      </c>
      <c r="Z369" s="27">
        <v>199668000</v>
      </c>
      <c r="AA369" s="27">
        <v>199668000</v>
      </c>
      <c r="AB369" s="27">
        <v>711300572</v>
      </c>
      <c r="AC369" s="27">
        <v>0</v>
      </c>
      <c r="AD369" s="27">
        <v>1539000</v>
      </c>
      <c r="AE369" s="27">
        <v>137150043</v>
      </c>
      <c r="AF369" s="27">
        <v>849989615</v>
      </c>
      <c r="AG369" s="27">
        <v>837328000</v>
      </c>
      <c r="AH369" s="27">
        <v>2384541000</v>
      </c>
      <c r="AI369" s="524"/>
      <c r="AJ369" s="524"/>
      <c r="AM369" s="174" t="e">
        <v>#REF!</v>
      </c>
    </row>
    <row r="370" spans="1:40" ht="15" customHeight="1" outlineLevel="1" x14ac:dyDescent="0.25">
      <c r="A370" s="521"/>
      <c r="B370" s="521"/>
      <c r="C370" s="521"/>
      <c r="D370" s="521"/>
      <c r="E370" s="520"/>
      <c r="F370" s="521"/>
      <c r="G370" s="521"/>
      <c r="H370" s="522"/>
      <c r="I370" s="522"/>
      <c r="J370" s="522"/>
      <c r="K370" s="522"/>
      <c r="L370" s="522"/>
      <c r="M370" s="522"/>
      <c r="N370" s="522"/>
      <c r="O370" s="522"/>
      <c r="P370" s="520"/>
      <c r="Q370" s="518"/>
      <c r="R370" s="519"/>
      <c r="S370" s="519"/>
      <c r="T370" s="519"/>
      <c r="U370" s="519"/>
      <c r="V370" s="519"/>
      <c r="W370" s="519"/>
      <c r="X370" s="519"/>
      <c r="Y370" s="519"/>
      <c r="Z370" s="519"/>
      <c r="AA370" s="519"/>
      <c r="AB370" s="519"/>
      <c r="AC370" s="519"/>
      <c r="AD370" s="519"/>
      <c r="AE370" s="519"/>
      <c r="AF370" s="519"/>
      <c r="AG370" s="519"/>
      <c r="AH370" s="519"/>
      <c r="AI370" s="524"/>
      <c r="AJ370" s="524"/>
      <c r="AM370" s="174" t="e">
        <v>#REF!</v>
      </c>
    </row>
    <row r="371" spans="1:40" ht="26.25" customHeight="1" outlineLevel="1" x14ac:dyDescent="0.4">
      <c r="A371" s="521"/>
      <c r="B371" s="521"/>
      <c r="C371" s="521"/>
      <c r="D371" s="521"/>
      <c r="E371" s="520"/>
      <c r="F371" s="521"/>
      <c r="G371" s="521"/>
      <c r="H371" s="522"/>
      <c r="I371" s="522"/>
      <c r="J371" s="522"/>
      <c r="K371" s="522"/>
      <c r="L371" s="522"/>
      <c r="M371" s="522"/>
      <c r="N371" s="522"/>
      <c r="O371" s="522"/>
      <c r="P371" s="35" t="s">
        <v>372</v>
      </c>
      <c r="Q371" s="518"/>
      <c r="R371" s="519"/>
      <c r="S371" s="519"/>
      <c r="T371" s="519"/>
      <c r="U371" s="519"/>
      <c r="V371" s="519"/>
      <c r="W371" s="519"/>
      <c r="X371" s="519"/>
      <c r="Y371" s="519"/>
      <c r="Z371" s="519"/>
      <c r="AA371" s="519"/>
      <c r="AB371" s="519"/>
      <c r="AC371" s="519"/>
      <c r="AD371" s="519"/>
      <c r="AE371" s="519"/>
      <c r="AF371" s="519"/>
      <c r="AG371" s="519"/>
      <c r="AH371" s="519"/>
      <c r="AI371" s="524"/>
      <c r="AJ371" s="524"/>
      <c r="AM371" s="174" t="e">
        <v>#REF!</v>
      </c>
    </row>
    <row r="372" spans="1:40" ht="15" customHeight="1" outlineLevel="1" x14ac:dyDescent="0.25">
      <c r="A372" s="521"/>
      <c r="B372" s="521"/>
      <c r="C372" s="521"/>
      <c r="D372" s="521"/>
      <c r="E372" s="520"/>
      <c r="F372" s="521"/>
      <c r="G372" s="521"/>
      <c r="H372" s="522"/>
      <c r="I372" s="522"/>
      <c r="J372" s="522"/>
      <c r="K372" s="522"/>
      <c r="L372" s="522"/>
      <c r="M372" s="522"/>
      <c r="N372" s="522"/>
      <c r="O372" s="522"/>
      <c r="P372" s="11" t="s">
        <v>47</v>
      </c>
      <c r="Q372" s="518"/>
      <c r="R372" s="519"/>
      <c r="S372" s="519"/>
      <c r="T372" s="519"/>
      <c r="U372" s="519"/>
      <c r="V372" s="519"/>
      <c r="W372" s="519"/>
      <c r="X372" s="519"/>
      <c r="Y372" s="519"/>
      <c r="Z372" s="519"/>
      <c r="AA372" s="519"/>
      <c r="AB372" s="519"/>
      <c r="AC372" s="519"/>
      <c r="AD372" s="519"/>
      <c r="AE372" s="519"/>
      <c r="AF372" s="519"/>
      <c r="AG372" s="519"/>
      <c r="AH372" s="519"/>
      <c r="AI372" s="524"/>
      <c r="AJ372" s="524"/>
      <c r="AM372" s="174" t="e">
        <v>#REF!</v>
      </c>
    </row>
    <row r="373" spans="1:40" s="174" customFormat="1" ht="15" customHeight="1" outlineLevel="2" x14ac:dyDescent="0.25">
      <c r="A373" s="176">
        <v>31</v>
      </c>
      <c r="B373" s="176" t="s">
        <v>48</v>
      </c>
      <c r="C373" s="176" t="s">
        <v>140</v>
      </c>
      <c r="D373" s="176" t="s">
        <v>230</v>
      </c>
      <c r="E373" s="176" t="s">
        <v>373</v>
      </c>
      <c r="F373" s="176" t="s">
        <v>51</v>
      </c>
      <c r="G373" s="176" t="s">
        <v>52</v>
      </c>
      <c r="H373" s="177">
        <v>30064230</v>
      </c>
      <c r="I373" s="531" t="s">
        <v>1821</v>
      </c>
      <c r="J373" s="531" t="s">
        <v>1822</v>
      </c>
      <c r="K373" s="531"/>
      <c r="L373" s="531">
        <v>31</v>
      </c>
      <c r="M373" s="531" t="s">
        <v>373</v>
      </c>
      <c r="N373" s="531"/>
      <c r="O373" s="531" t="e">
        <v>#REF!</v>
      </c>
      <c r="P373" s="176" t="s">
        <v>374</v>
      </c>
      <c r="Q373" s="178">
        <v>2741174000</v>
      </c>
      <c r="R373" s="179">
        <v>66844620</v>
      </c>
      <c r="S373" s="179">
        <v>4950000</v>
      </c>
      <c r="T373" s="530">
        <v>1650000</v>
      </c>
      <c r="U373" s="530">
        <v>0</v>
      </c>
      <c r="V373" s="530">
        <v>0</v>
      </c>
      <c r="W373" s="530">
        <v>1650000</v>
      </c>
      <c r="X373" s="530">
        <v>0</v>
      </c>
      <c r="Y373" s="530">
        <v>0</v>
      </c>
      <c r="Z373" s="530">
        <v>3300000</v>
      </c>
      <c r="AA373" s="530">
        <v>3300000</v>
      </c>
      <c r="AB373" s="179">
        <v>4950000</v>
      </c>
      <c r="AC373" s="179">
        <v>0</v>
      </c>
      <c r="AD373" s="179">
        <v>0</v>
      </c>
      <c r="AE373" s="179">
        <v>0</v>
      </c>
      <c r="AF373" s="179">
        <v>4950000</v>
      </c>
      <c r="AG373" s="179">
        <v>0</v>
      </c>
      <c r="AH373" s="179">
        <v>2669379380</v>
      </c>
      <c r="AI373" s="180" t="s">
        <v>413</v>
      </c>
      <c r="AJ373" s="180" t="s">
        <v>55</v>
      </c>
      <c r="AK373" s="3" t="s">
        <v>237</v>
      </c>
      <c r="AL373" s="551" t="s">
        <v>1431</v>
      </c>
      <c r="AM373" s="174" t="e">
        <v>#REF!</v>
      </c>
      <c r="AN373" s="174" t="e">
        <v>#REF!</v>
      </c>
    </row>
    <row r="374" spans="1:40" s="174" customFormat="1" ht="15" customHeight="1" outlineLevel="2" x14ac:dyDescent="0.25">
      <c r="A374" s="176">
        <v>31</v>
      </c>
      <c r="B374" s="176" t="s">
        <v>48</v>
      </c>
      <c r="C374" s="176" t="s">
        <v>78</v>
      </c>
      <c r="D374" s="176" t="s">
        <v>230</v>
      </c>
      <c r="E374" s="176" t="s">
        <v>373</v>
      </c>
      <c r="F374" s="176" t="s">
        <v>58</v>
      </c>
      <c r="G374" s="176" t="s">
        <v>98</v>
      </c>
      <c r="H374" s="177">
        <v>30204522</v>
      </c>
      <c r="I374" s="531" t="s">
        <v>1823</v>
      </c>
      <c r="J374" s="531" t="s">
        <v>1824</v>
      </c>
      <c r="K374" s="531"/>
      <c r="L374" s="531">
        <v>31</v>
      </c>
      <c r="M374" s="531" t="s">
        <v>373</v>
      </c>
      <c r="N374" s="531"/>
      <c r="O374" s="531" t="e">
        <v>#REF!</v>
      </c>
      <c r="P374" s="176" t="s">
        <v>376</v>
      </c>
      <c r="Q374" s="178">
        <v>37001000</v>
      </c>
      <c r="R374" s="179">
        <v>21008145</v>
      </c>
      <c r="S374" s="179">
        <v>15992855</v>
      </c>
      <c r="T374" s="530">
        <v>0</v>
      </c>
      <c r="U374" s="530">
        <v>0</v>
      </c>
      <c r="V374" s="530">
        <v>11908270</v>
      </c>
      <c r="W374" s="530">
        <v>11908270</v>
      </c>
      <c r="X374" s="530">
        <v>0</v>
      </c>
      <c r="Y374" s="530">
        <v>0</v>
      </c>
      <c r="Z374" s="530">
        <v>0</v>
      </c>
      <c r="AA374" s="530">
        <v>0</v>
      </c>
      <c r="AB374" s="179">
        <v>11908270</v>
      </c>
      <c r="AC374" s="179">
        <v>0</v>
      </c>
      <c r="AD374" s="179">
        <v>0</v>
      </c>
      <c r="AE374" s="179">
        <v>0</v>
      </c>
      <c r="AF374" s="179">
        <v>11908270</v>
      </c>
      <c r="AG374" s="179">
        <v>4084585</v>
      </c>
      <c r="AH374" s="179">
        <v>0</v>
      </c>
      <c r="AI374" s="180" t="s">
        <v>54</v>
      </c>
      <c r="AJ374" s="180" t="s">
        <v>55</v>
      </c>
      <c r="AK374" s="3" t="s">
        <v>237</v>
      </c>
      <c r="AL374" s="551" t="s">
        <v>1397</v>
      </c>
      <c r="AM374" s="174" t="e">
        <v>#REF!</v>
      </c>
      <c r="AN374" s="174" t="e">
        <v>#REF!</v>
      </c>
    </row>
    <row r="375" spans="1:40" s="174" customFormat="1" ht="15" customHeight="1" outlineLevel="2" x14ac:dyDescent="0.25">
      <c r="A375" s="176">
        <v>31</v>
      </c>
      <c r="B375" s="176" t="s">
        <v>48</v>
      </c>
      <c r="C375" s="176" t="s">
        <v>88</v>
      </c>
      <c r="D375" s="176" t="s">
        <v>230</v>
      </c>
      <c r="E375" s="176" t="s">
        <v>373</v>
      </c>
      <c r="F375" s="176" t="s">
        <v>89</v>
      </c>
      <c r="G375" s="176" t="s">
        <v>52</v>
      </c>
      <c r="H375" s="177">
        <v>30066636</v>
      </c>
      <c r="I375" s="531" t="s">
        <v>1825</v>
      </c>
      <c r="J375" s="531" t="s">
        <v>1826</v>
      </c>
      <c r="K375" s="531"/>
      <c r="L375" s="531">
        <v>31</v>
      </c>
      <c r="M375" s="531" t="s">
        <v>373</v>
      </c>
      <c r="N375" s="531"/>
      <c r="O375" s="531" t="e">
        <v>#REF!</v>
      </c>
      <c r="P375" s="176" t="s">
        <v>377</v>
      </c>
      <c r="Q375" s="178">
        <v>2161821134</v>
      </c>
      <c r="R375" s="179">
        <v>1693260845</v>
      </c>
      <c r="S375" s="179">
        <v>171431461</v>
      </c>
      <c r="T375" s="530">
        <v>0</v>
      </c>
      <c r="U375" s="530">
        <v>0</v>
      </c>
      <c r="V375" s="530">
        <v>0</v>
      </c>
      <c r="W375" s="530">
        <v>0</v>
      </c>
      <c r="X375" s="530">
        <v>0</v>
      </c>
      <c r="Y375" s="530">
        <v>0</v>
      </c>
      <c r="Z375" s="530">
        <v>19010461</v>
      </c>
      <c r="AA375" s="530">
        <v>19010461</v>
      </c>
      <c r="AB375" s="179">
        <v>19010461</v>
      </c>
      <c r="AC375" s="179">
        <v>0</v>
      </c>
      <c r="AD375" s="179">
        <v>0</v>
      </c>
      <c r="AE375" s="179">
        <v>1013171</v>
      </c>
      <c r="AF375" s="179">
        <v>20023632</v>
      </c>
      <c r="AG375" s="179">
        <v>151407829</v>
      </c>
      <c r="AH375" s="179">
        <v>297128828</v>
      </c>
      <c r="AI375" s="180" t="s">
        <v>54</v>
      </c>
      <c r="AJ375" s="180" t="s">
        <v>55</v>
      </c>
      <c r="AK375" s="3" t="s">
        <v>199</v>
      </c>
      <c r="AL375" s="551" t="s">
        <v>1475</v>
      </c>
      <c r="AM375" s="174" t="e">
        <v>#REF!</v>
      </c>
      <c r="AN375" s="174" t="e">
        <v>#REF!</v>
      </c>
    </row>
    <row r="376" spans="1:40" ht="15" customHeight="1" outlineLevel="2" x14ac:dyDescent="0.25">
      <c r="A376" s="521"/>
      <c r="B376" s="521"/>
      <c r="C376" s="521"/>
      <c r="D376" s="521"/>
      <c r="E376" s="521"/>
      <c r="F376" s="521"/>
      <c r="G376" s="521"/>
      <c r="H376" s="522"/>
      <c r="I376" s="522"/>
      <c r="J376" s="522"/>
      <c r="K376" s="522"/>
      <c r="L376" s="522"/>
      <c r="M376" s="522"/>
      <c r="N376" s="522"/>
      <c r="O376" s="522"/>
      <c r="P376" s="10" t="s">
        <v>73</v>
      </c>
      <c r="Q376" s="17">
        <v>4939996134</v>
      </c>
      <c r="R376" s="17">
        <v>1781113610</v>
      </c>
      <c r="S376" s="17">
        <v>192374316</v>
      </c>
      <c r="T376" s="17">
        <v>1650000</v>
      </c>
      <c r="U376" s="17">
        <v>0</v>
      </c>
      <c r="V376" s="17">
        <v>11908270</v>
      </c>
      <c r="W376" s="17">
        <v>13558270</v>
      </c>
      <c r="X376" s="17">
        <v>0</v>
      </c>
      <c r="Y376" s="17">
        <v>0</v>
      </c>
      <c r="Z376" s="17">
        <v>22310461</v>
      </c>
      <c r="AA376" s="17">
        <v>22310461</v>
      </c>
      <c r="AB376" s="17">
        <v>35868731</v>
      </c>
      <c r="AC376" s="17">
        <v>0</v>
      </c>
      <c r="AD376" s="17">
        <v>0</v>
      </c>
      <c r="AE376" s="17">
        <v>1013171</v>
      </c>
      <c r="AF376" s="17">
        <v>36881902</v>
      </c>
      <c r="AG376" s="17">
        <v>155492414</v>
      </c>
      <c r="AH376" s="17">
        <v>2966508208</v>
      </c>
      <c r="AI376" s="524"/>
      <c r="AJ376" s="524"/>
      <c r="AM376" s="174" t="e">
        <v>#REF!</v>
      </c>
    </row>
    <row r="377" spans="1:40" ht="15" customHeight="1" outlineLevel="2" x14ac:dyDescent="0.25">
      <c r="A377" s="521"/>
      <c r="B377" s="521"/>
      <c r="C377" s="521"/>
      <c r="D377" s="521"/>
      <c r="E377" s="521"/>
      <c r="F377" s="521"/>
      <c r="G377" s="521"/>
      <c r="H377" s="522"/>
      <c r="I377" s="522"/>
      <c r="J377" s="522"/>
      <c r="K377" s="522"/>
      <c r="L377" s="522"/>
      <c r="M377" s="522"/>
      <c r="N377" s="522"/>
      <c r="O377" s="522"/>
      <c r="P377" s="521"/>
      <c r="Q377" s="527"/>
      <c r="R377" s="526"/>
      <c r="S377" s="526"/>
      <c r="T377" s="526"/>
      <c r="U377" s="526"/>
      <c r="V377" s="526"/>
      <c r="W377" s="526"/>
      <c r="X377" s="526"/>
      <c r="Y377" s="526"/>
      <c r="Z377" s="526"/>
      <c r="AA377" s="526"/>
      <c r="AB377" s="526"/>
      <c r="AC377" s="526"/>
      <c r="AD377" s="526"/>
      <c r="AE377" s="526"/>
      <c r="AF377" s="526"/>
      <c r="AG377" s="526"/>
      <c r="AH377" s="526"/>
      <c r="AI377" s="524"/>
      <c r="AJ377" s="524"/>
      <c r="AM377" s="174" t="e">
        <v>#REF!</v>
      </c>
    </row>
    <row r="378" spans="1:40" ht="15" customHeight="1" outlineLevel="2" x14ac:dyDescent="0.25">
      <c r="A378" s="521"/>
      <c r="B378" s="521"/>
      <c r="C378" s="521"/>
      <c r="D378" s="521"/>
      <c r="E378" s="521"/>
      <c r="F378" s="521"/>
      <c r="G378" s="521"/>
      <c r="H378" s="522"/>
      <c r="I378" s="522"/>
      <c r="J378" s="522"/>
      <c r="K378" s="522"/>
      <c r="L378" s="522"/>
      <c r="M378" s="522"/>
      <c r="N378" s="522"/>
      <c r="O378" s="522"/>
      <c r="P378" s="11" t="s">
        <v>129</v>
      </c>
      <c r="Q378" s="527"/>
      <c r="R378" s="526"/>
      <c r="S378" s="526"/>
      <c r="T378" s="526"/>
      <c r="U378" s="526"/>
      <c r="V378" s="526"/>
      <c r="W378" s="526"/>
      <c r="X378" s="526"/>
      <c r="Y378" s="526"/>
      <c r="Z378" s="526"/>
      <c r="AA378" s="526"/>
      <c r="AB378" s="526"/>
      <c r="AC378" s="526"/>
      <c r="AD378" s="526"/>
      <c r="AE378" s="526"/>
      <c r="AF378" s="526"/>
      <c r="AG378" s="526"/>
      <c r="AH378" s="526"/>
      <c r="AI378" s="524"/>
      <c r="AJ378" s="524"/>
      <c r="AM378" s="174" t="e">
        <v>#REF!</v>
      </c>
    </row>
    <row r="379" spans="1:40" s="174" customFormat="1" ht="15" customHeight="1" outlineLevel="2" x14ac:dyDescent="0.25">
      <c r="A379" s="176">
        <v>31</v>
      </c>
      <c r="B379" s="176" t="s">
        <v>48</v>
      </c>
      <c r="C379" s="176" t="s">
        <v>61</v>
      </c>
      <c r="D379" s="176" t="s">
        <v>230</v>
      </c>
      <c r="E379" s="176" t="s">
        <v>373</v>
      </c>
      <c r="F379" s="176" t="s">
        <v>58</v>
      </c>
      <c r="G379" s="176" t="s">
        <v>52</v>
      </c>
      <c r="H379" s="177">
        <v>30136720</v>
      </c>
      <c r="I379" s="531" t="s">
        <v>1827</v>
      </c>
      <c r="J379" s="531" t="s">
        <v>1828</v>
      </c>
      <c r="K379" s="531"/>
      <c r="L379" s="531">
        <v>31</v>
      </c>
      <c r="M379" s="531" t="s">
        <v>373</v>
      </c>
      <c r="N379" s="531"/>
      <c r="O379" s="531" t="e">
        <v>#REF!</v>
      </c>
      <c r="P379" s="176" t="s">
        <v>378</v>
      </c>
      <c r="Q379" s="178">
        <v>44893010</v>
      </c>
      <c r="R379" s="179">
        <v>41002546</v>
      </c>
      <c r="S379" s="179">
        <v>3890464</v>
      </c>
      <c r="T379" s="530">
        <v>0</v>
      </c>
      <c r="U379" s="530">
        <v>3890464</v>
      </c>
      <c r="V379" s="530">
        <v>0</v>
      </c>
      <c r="W379" s="530">
        <v>3890464</v>
      </c>
      <c r="X379" s="530">
        <v>0</v>
      </c>
      <c r="Y379" s="530">
        <v>0</v>
      </c>
      <c r="Z379" s="530">
        <v>0</v>
      </c>
      <c r="AA379" s="530">
        <v>0</v>
      </c>
      <c r="AB379" s="179">
        <v>3890464</v>
      </c>
      <c r="AC379" s="179">
        <v>0</v>
      </c>
      <c r="AD379" s="179">
        <v>0</v>
      </c>
      <c r="AE379" s="179">
        <v>0</v>
      </c>
      <c r="AF379" s="179">
        <v>3890464</v>
      </c>
      <c r="AG379" s="179">
        <v>0</v>
      </c>
      <c r="AH379" s="179">
        <v>0</v>
      </c>
      <c r="AI379" s="180" t="s">
        <v>131</v>
      </c>
      <c r="AJ379" s="180" t="s">
        <v>55</v>
      </c>
      <c r="AK379" s="3" t="s">
        <v>237</v>
      </c>
      <c r="AL379" s="551" t="s">
        <v>1432</v>
      </c>
      <c r="AM379" s="174" t="e">
        <v>#REF!</v>
      </c>
      <c r="AN379" s="174" t="e">
        <v>#REF!</v>
      </c>
    </row>
    <row r="380" spans="1:40" s="174" customFormat="1" ht="15" customHeight="1" outlineLevel="2" x14ac:dyDescent="0.25">
      <c r="A380" s="176">
        <v>31</v>
      </c>
      <c r="B380" s="176" t="s">
        <v>48</v>
      </c>
      <c r="C380" s="176" t="s">
        <v>49</v>
      </c>
      <c r="D380" s="176" t="s">
        <v>230</v>
      </c>
      <c r="E380" s="176" t="s">
        <v>373</v>
      </c>
      <c r="F380" s="176" t="s">
        <v>58</v>
      </c>
      <c r="G380" s="176" t="s">
        <v>52</v>
      </c>
      <c r="H380" s="177">
        <v>30063734</v>
      </c>
      <c r="I380" s="531" t="s">
        <v>1829</v>
      </c>
      <c r="J380" s="531" t="s">
        <v>1830</v>
      </c>
      <c r="K380" s="531"/>
      <c r="L380" s="531">
        <v>31</v>
      </c>
      <c r="M380" s="531" t="s">
        <v>373</v>
      </c>
      <c r="N380" s="531"/>
      <c r="O380" s="531" t="e">
        <v>#REF!</v>
      </c>
      <c r="P380" s="176" t="s">
        <v>375</v>
      </c>
      <c r="Q380" s="179">
        <v>4216256148</v>
      </c>
      <c r="R380" s="179">
        <v>4216256148</v>
      </c>
      <c r="S380" s="179">
        <v>0</v>
      </c>
      <c r="T380" s="530">
        <v>0</v>
      </c>
      <c r="U380" s="530">
        <v>0</v>
      </c>
      <c r="V380" s="530">
        <v>0</v>
      </c>
      <c r="W380" s="530">
        <v>0</v>
      </c>
      <c r="X380" s="530">
        <v>0</v>
      </c>
      <c r="Y380" s="530">
        <v>0</v>
      </c>
      <c r="Z380" s="530">
        <v>0</v>
      </c>
      <c r="AA380" s="530">
        <v>0</v>
      </c>
      <c r="AB380" s="179">
        <v>0</v>
      </c>
      <c r="AC380" s="179">
        <v>0</v>
      </c>
      <c r="AD380" s="179">
        <v>0</v>
      </c>
      <c r="AE380" s="179">
        <v>0</v>
      </c>
      <c r="AF380" s="179">
        <v>0</v>
      </c>
      <c r="AG380" s="179">
        <v>0</v>
      </c>
      <c r="AH380" s="179">
        <v>0</v>
      </c>
      <c r="AI380" s="180" t="s">
        <v>131</v>
      </c>
      <c r="AJ380" s="180" t="s">
        <v>55</v>
      </c>
      <c r="AK380" s="3" t="s">
        <v>233</v>
      </c>
      <c r="AL380" s="551" t="s">
        <v>1402</v>
      </c>
      <c r="AM380" s="174" t="e">
        <v>#REF!</v>
      </c>
      <c r="AN380" s="174" t="e">
        <v>#REF!</v>
      </c>
    </row>
    <row r="381" spans="1:40" s="174" customFormat="1" ht="15" customHeight="1" outlineLevel="2" x14ac:dyDescent="0.25">
      <c r="A381" s="176">
        <v>29</v>
      </c>
      <c r="B381" s="176" t="s">
        <v>67</v>
      </c>
      <c r="C381" s="176" t="s">
        <v>83</v>
      </c>
      <c r="D381" s="176" t="s">
        <v>230</v>
      </c>
      <c r="E381" s="176" t="s">
        <v>373</v>
      </c>
      <c r="F381" s="176" t="s">
        <v>58</v>
      </c>
      <c r="G381" s="176" t="s">
        <v>52</v>
      </c>
      <c r="H381" s="177">
        <v>40000419</v>
      </c>
      <c r="I381" s="531" t="s">
        <v>1831</v>
      </c>
      <c r="J381" s="531" t="s">
        <v>1832</v>
      </c>
      <c r="K381" s="531"/>
      <c r="L381" s="531">
        <v>29</v>
      </c>
      <c r="M381" s="531" t="s">
        <v>373</v>
      </c>
      <c r="N381" s="531"/>
      <c r="O381" s="531" t="e">
        <v>#REF!</v>
      </c>
      <c r="P381" s="176" t="s">
        <v>1314</v>
      </c>
      <c r="Q381" s="178">
        <v>229863490</v>
      </c>
      <c r="R381" s="179">
        <v>0</v>
      </c>
      <c r="S381" s="179">
        <v>229863490</v>
      </c>
      <c r="T381" s="530">
        <v>0</v>
      </c>
      <c r="U381" s="530">
        <v>0</v>
      </c>
      <c r="V381" s="530">
        <v>0</v>
      </c>
      <c r="W381" s="530">
        <v>0</v>
      </c>
      <c r="X381" s="530">
        <v>0</v>
      </c>
      <c r="Y381" s="530">
        <v>0</v>
      </c>
      <c r="Z381" s="530">
        <v>229863490</v>
      </c>
      <c r="AA381" s="530">
        <v>229863490</v>
      </c>
      <c r="AB381" s="179">
        <v>229863490</v>
      </c>
      <c r="AC381" s="179">
        <v>0</v>
      </c>
      <c r="AD381" s="179">
        <v>0</v>
      </c>
      <c r="AE381" s="179">
        <v>0</v>
      </c>
      <c r="AF381" s="179">
        <v>229863490</v>
      </c>
      <c r="AG381" s="179">
        <v>0</v>
      </c>
      <c r="AH381" s="179">
        <v>0</v>
      </c>
      <c r="AI381" s="180" t="s">
        <v>131</v>
      </c>
      <c r="AJ381" s="180" t="s">
        <v>64</v>
      </c>
      <c r="AK381" s="3"/>
      <c r="AL381" s="551" t="s">
        <v>1402</v>
      </c>
      <c r="AM381" s="174" t="e">
        <v>#REF!</v>
      </c>
      <c r="AN381" s="174" t="e">
        <v>#REF!</v>
      </c>
    </row>
    <row r="382" spans="1:40" ht="15" customHeight="1" outlineLevel="2" x14ac:dyDescent="0.25">
      <c r="A382" s="521"/>
      <c r="B382" s="521"/>
      <c r="C382" s="521"/>
      <c r="D382" s="521"/>
      <c r="E382" s="521"/>
      <c r="F382" s="521"/>
      <c r="G382" s="521"/>
      <c r="H382" s="522"/>
      <c r="I382" s="522"/>
      <c r="J382" s="522"/>
      <c r="K382" s="522"/>
      <c r="L382" s="522"/>
      <c r="M382" s="522"/>
      <c r="N382" s="522"/>
      <c r="O382" s="522"/>
      <c r="P382" s="10" t="s">
        <v>133</v>
      </c>
      <c r="Q382" s="17">
        <v>4491012648</v>
      </c>
      <c r="R382" s="17">
        <v>4257258694</v>
      </c>
      <c r="S382" s="17">
        <v>233753954</v>
      </c>
      <c r="T382" s="17">
        <v>0</v>
      </c>
      <c r="U382" s="17">
        <v>3890464</v>
      </c>
      <c r="V382" s="17">
        <v>0</v>
      </c>
      <c r="W382" s="17">
        <v>3890464</v>
      </c>
      <c r="X382" s="17">
        <v>0</v>
      </c>
      <c r="Y382" s="17">
        <v>0</v>
      </c>
      <c r="Z382" s="17">
        <v>229863490</v>
      </c>
      <c r="AA382" s="17">
        <v>229863490</v>
      </c>
      <c r="AB382" s="17">
        <v>233753954</v>
      </c>
      <c r="AC382" s="17">
        <v>0</v>
      </c>
      <c r="AD382" s="17">
        <v>0</v>
      </c>
      <c r="AE382" s="17">
        <v>0</v>
      </c>
      <c r="AF382" s="17">
        <v>233753954</v>
      </c>
      <c r="AG382" s="17">
        <v>0</v>
      </c>
      <c r="AH382" s="17">
        <v>0</v>
      </c>
      <c r="AI382" s="524"/>
      <c r="AJ382" s="524"/>
      <c r="AM382" s="174" t="e">
        <v>#REF!</v>
      </c>
    </row>
    <row r="383" spans="1:40" ht="15" customHeight="1" outlineLevel="2" x14ac:dyDescent="0.25">
      <c r="A383" s="521"/>
      <c r="B383" s="521"/>
      <c r="C383" s="521"/>
      <c r="D383" s="521"/>
      <c r="E383" s="521"/>
      <c r="F383" s="521"/>
      <c r="G383" s="521"/>
      <c r="H383" s="522"/>
      <c r="I383" s="522"/>
      <c r="J383" s="522"/>
      <c r="K383" s="522"/>
      <c r="L383" s="522"/>
      <c r="M383" s="522"/>
      <c r="N383" s="522"/>
      <c r="O383" s="522"/>
      <c r="P383" s="521"/>
      <c r="Q383" s="527"/>
      <c r="R383" s="526"/>
      <c r="S383" s="526"/>
      <c r="T383" s="526"/>
      <c r="U383" s="526"/>
      <c r="V383" s="526"/>
      <c r="W383" s="526"/>
      <c r="X383" s="526"/>
      <c r="Y383" s="526"/>
      <c r="Z383" s="526"/>
      <c r="AA383" s="526"/>
      <c r="AB383" s="526"/>
      <c r="AC383" s="526"/>
      <c r="AD383" s="526"/>
      <c r="AE383" s="526"/>
      <c r="AF383" s="526"/>
      <c r="AG383" s="526"/>
      <c r="AH383" s="526"/>
      <c r="AI383" s="524"/>
      <c r="AJ383" s="524"/>
      <c r="AM383" s="174" t="e">
        <v>#REF!</v>
      </c>
    </row>
    <row r="384" spans="1:40" ht="15" customHeight="1" outlineLevel="2" x14ac:dyDescent="0.25">
      <c r="A384" s="521"/>
      <c r="B384" s="521"/>
      <c r="C384" s="521"/>
      <c r="D384" s="521"/>
      <c r="E384" s="521"/>
      <c r="F384" s="521"/>
      <c r="G384" s="521"/>
      <c r="H384" s="522"/>
      <c r="I384" s="522"/>
      <c r="J384" s="522"/>
      <c r="K384" s="522"/>
      <c r="L384" s="522"/>
      <c r="M384" s="522"/>
      <c r="N384" s="522"/>
      <c r="O384" s="522"/>
      <c r="P384" s="11" t="s">
        <v>74</v>
      </c>
      <c r="Q384" s="527"/>
      <c r="R384" s="526"/>
      <c r="S384" s="526"/>
      <c r="T384" s="526"/>
      <c r="U384" s="526"/>
      <c r="V384" s="526"/>
      <c r="W384" s="526"/>
      <c r="X384" s="526"/>
      <c r="Y384" s="526"/>
      <c r="Z384" s="526"/>
      <c r="AA384" s="526"/>
      <c r="AB384" s="526"/>
      <c r="AC384" s="526"/>
      <c r="AD384" s="526"/>
      <c r="AE384" s="526"/>
      <c r="AF384" s="526"/>
      <c r="AG384" s="526"/>
      <c r="AH384" s="526"/>
      <c r="AI384" s="524"/>
      <c r="AJ384" s="524"/>
      <c r="AM384" s="174" t="e">
        <v>#REF!</v>
      </c>
    </row>
    <row r="385" spans="1:40" s="174" customFormat="1" ht="15" customHeight="1" outlineLevel="2" x14ac:dyDescent="0.25">
      <c r="A385" s="176">
        <v>29</v>
      </c>
      <c r="B385" s="176" t="s">
        <v>57</v>
      </c>
      <c r="C385" s="176" t="s">
        <v>49</v>
      </c>
      <c r="D385" s="176" t="s">
        <v>230</v>
      </c>
      <c r="E385" s="176" t="s">
        <v>373</v>
      </c>
      <c r="F385" s="176" t="s">
        <v>58</v>
      </c>
      <c r="G385" s="176" t="s">
        <v>52</v>
      </c>
      <c r="H385" s="177">
        <v>30361582</v>
      </c>
      <c r="I385" s="531" t="s">
        <v>1833</v>
      </c>
      <c r="J385" s="531" t="s">
        <v>1834</v>
      </c>
      <c r="K385" s="531"/>
      <c r="L385" s="531">
        <v>29</v>
      </c>
      <c r="M385" s="531" t="s">
        <v>373</v>
      </c>
      <c r="N385" s="531"/>
      <c r="O385" s="531" t="e">
        <v>#REF!</v>
      </c>
      <c r="P385" s="176" t="s">
        <v>379</v>
      </c>
      <c r="Q385" s="178">
        <v>61490000</v>
      </c>
      <c r="R385" s="179">
        <v>0</v>
      </c>
      <c r="S385" s="179">
        <v>61490000</v>
      </c>
      <c r="T385" s="530">
        <v>0</v>
      </c>
      <c r="U385" s="530">
        <v>0</v>
      </c>
      <c r="V385" s="530">
        <v>0</v>
      </c>
      <c r="W385" s="530">
        <v>0</v>
      </c>
      <c r="X385" s="530">
        <v>0</v>
      </c>
      <c r="Y385" s="530">
        <v>0</v>
      </c>
      <c r="Z385" s="530">
        <v>0</v>
      </c>
      <c r="AA385" s="530">
        <v>0</v>
      </c>
      <c r="AB385" s="179">
        <v>0</v>
      </c>
      <c r="AC385" s="179">
        <v>0</v>
      </c>
      <c r="AD385" s="179">
        <v>0</v>
      </c>
      <c r="AE385" s="179">
        <v>0</v>
      </c>
      <c r="AF385" s="179">
        <v>0</v>
      </c>
      <c r="AG385" s="179">
        <v>61490000</v>
      </c>
      <c r="AH385" s="179">
        <v>0</v>
      </c>
      <c r="AI385" s="180" t="s">
        <v>77</v>
      </c>
      <c r="AJ385" s="180" t="s">
        <v>64</v>
      </c>
      <c r="AK385" s="3" t="s">
        <v>132</v>
      </c>
      <c r="AL385" s="551" t="s">
        <v>1326</v>
      </c>
      <c r="AM385" s="174" t="e">
        <v>#REF!</v>
      </c>
      <c r="AN385" s="174" t="e">
        <v>#REF!</v>
      </c>
    </row>
    <row r="386" spans="1:40" ht="15" customHeight="1" outlineLevel="2" x14ac:dyDescent="0.25">
      <c r="A386" s="521"/>
      <c r="B386" s="521"/>
      <c r="C386" s="521"/>
      <c r="D386" s="521"/>
      <c r="E386" s="521"/>
      <c r="F386" s="521"/>
      <c r="G386" s="521"/>
      <c r="H386" s="522"/>
      <c r="I386" s="522"/>
      <c r="J386" s="522"/>
      <c r="K386" s="522"/>
      <c r="L386" s="522"/>
      <c r="M386" s="522"/>
      <c r="N386" s="522"/>
      <c r="O386" s="522"/>
      <c r="P386" s="10" t="s">
        <v>81</v>
      </c>
      <c r="Q386" s="17">
        <v>61490000</v>
      </c>
      <c r="R386" s="17">
        <v>0</v>
      </c>
      <c r="S386" s="17">
        <v>61490000</v>
      </c>
      <c r="T386" s="17">
        <v>0</v>
      </c>
      <c r="U386" s="17">
        <v>0</v>
      </c>
      <c r="V386" s="17">
        <v>0</v>
      </c>
      <c r="W386" s="17">
        <v>0</v>
      </c>
      <c r="X386" s="17">
        <v>0</v>
      </c>
      <c r="Y386" s="17">
        <v>0</v>
      </c>
      <c r="Z386" s="17">
        <v>0</v>
      </c>
      <c r="AA386" s="17">
        <v>0</v>
      </c>
      <c r="AB386" s="17">
        <v>0</v>
      </c>
      <c r="AC386" s="17">
        <v>0</v>
      </c>
      <c r="AD386" s="17">
        <v>0</v>
      </c>
      <c r="AE386" s="17">
        <v>0</v>
      </c>
      <c r="AF386" s="17">
        <v>0</v>
      </c>
      <c r="AG386" s="17">
        <v>61490000</v>
      </c>
      <c r="AH386" s="17">
        <v>0</v>
      </c>
      <c r="AI386" s="524"/>
      <c r="AJ386" s="524"/>
      <c r="AM386" s="174" t="e">
        <v>#REF!</v>
      </c>
    </row>
    <row r="387" spans="1:40" ht="15" customHeight="1" outlineLevel="2" x14ac:dyDescent="0.25">
      <c r="A387" s="521"/>
      <c r="B387" s="521"/>
      <c r="C387" s="521"/>
      <c r="D387" s="521"/>
      <c r="E387" s="521"/>
      <c r="F387" s="521"/>
      <c r="G387" s="521"/>
      <c r="H387" s="522"/>
      <c r="I387" s="522"/>
      <c r="J387" s="522"/>
      <c r="K387" s="522"/>
      <c r="L387" s="522"/>
      <c r="M387" s="522"/>
      <c r="N387" s="522"/>
      <c r="O387" s="522"/>
      <c r="P387" s="521"/>
      <c r="Q387" s="527"/>
      <c r="R387" s="526"/>
      <c r="S387" s="526"/>
      <c r="T387" s="526"/>
      <c r="U387" s="526"/>
      <c r="V387" s="526"/>
      <c r="W387" s="526"/>
      <c r="X387" s="526"/>
      <c r="Y387" s="526"/>
      <c r="Z387" s="526"/>
      <c r="AA387" s="526"/>
      <c r="AB387" s="526"/>
      <c r="AC387" s="526"/>
      <c r="AD387" s="526"/>
      <c r="AE387" s="526"/>
      <c r="AF387" s="526"/>
      <c r="AG387" s="526"/>
      <c r="AH387" s="526"/>
      <c r="AI387" s="524"/>
      <c r="AJ387" s="524"/>
      <c r="AM387" s="174" t="e">
        <v>#REF!</v>
      </c>
    </row>
    <row r="388" spans="1:40" ht="15" customHeight="1" outlineLevel="2" x14ac:dyDescent="0.25">
      <c r="A388" s="521"/>
      <c r="B388" s="521"/>
      <c r="C388" s="521"/>
      <c r="D388" s="521"/>
      <c r="E388" s="521"/>
      <c r="F388" s="521"/>
      <c r="G388" s="521"/>
      <c r="H388" s="522"/>
      <c r="I388" s="522"/>
      <c r="J388" s="522"/>
      <c r="K388" s="522"/>
      <c r="L388" s="522"/>
      <c r="M388" s="522"/>
      <c r="N388" s="522"/>
      <c r="O388" s="522"/>
      <c r="P388" s="11" t="s">
        <v>82</v>
      </c>
      <c r="Q388" s="527"/>
      <c r="R388" s="526"/>
      <c r="S388" s="526"/>
      <c r="T388" s="526"/>
      <c r="U388" s="526"/>
      <c r="V388" s="526"/>
      <c r="W388" s="526"/>
      <c r="X388" s="526"/>
      <c r="Y388" s="526"/>
      <c r="Z388" s="526"/>
      <c r="AA388" s="526"/>
      <c r="AB388" s="526"/>
      <c r="AC388" s="526"/>
      <c r="AD388" s="526"/>
      <c r="AE388" s="526"/>
      <c r="AF388" s="526"/>
      <c r="AG388" s="526"/>
      <c r="AH388" s="526"/>
      <c r="AI388" s="524"/>
      <c r="AJ388" s="524"/>
      <c r="AM388" s="174" t="e">
        <v>#REF!</v>
      </c>
    </row>
    <row r="389" spans="1:40" s="174" customFormat="1" ht="15" customHeight="1" outlineLevel="2" x14ac:dyDescent="0.25">
      <c r="A389" s="176">
        <v>31</v>
      </c>
      <c r="B389" s="176" t="s">
        <v>57</v>
      </c>
      <c r="C389" s="176" t="s">
        <v>78</v>
      </c>
      <c r="D389" s="176" t="s">
        <v>230</v>
      </c>
      <c r="E389" s="176" t="s">
        <v>373</v>
      </c>
      <c r="F389" s="176" t="s">
        <v>58</v>
      </c>
      <c r="G389" s="176" t="s">
        <v>52</v>
      </c>
      <c r="H389" s="177">
        <v>30077182</v>
      </c>
      <c r="I389" s="531" t="s">
        <v>1835</v>
      </c>
      <c r="J389" s="531" t="s">
        <v>1836</v>
      </c>
      <c r="K389" s="531"/>
      <c r="L389" s="531">
        <v>31</v>
      </c>
      <c r="M389" s="531" t="s">
        <v>373</v>
      </c>
      <c r="N389" s="531"/>
      <c r="O389" s="531" t="e">
        <v>#REF!</v>
      </c>
      <c r="P389" s="176" t="s">
        <v>380</v>
      </c>
      <c r="Q389" s="178">
        <v>2304827000</v>
      </c>
      <c r="R389" s="179">
        <v>9000000</v>
      </c>
      <c r="S389" s="179">
        <v>19840000</v>
      </c>
      <c r="T389" s="530">
        <v>0</v>
      </c>
      <c r="U389" s="530">
        <v>0</v>
      </c>
      <c r="V389" s="530">
        <v>0</v>
      </c>
      <c r="W389" s="530">
        <v>0</v>
      </c>
      <c r="X389" s="530">
        <v>0</v>
      </c>
      <c r="Y389" s="530">
        <v>0</v>
      </c>
      <c r="Z389" s="530">
        <v>0</v>
      </c>
      <c r="AA389" s="530">
        <v>0</v>
      </c>
      <c r="AB389" s="179">
        <v>0</v>
      </c>
      <c r="AC389" s="179">
        <v>0</v>
      </c>
      <c r="AD389" s="179">
        <v>0</v>
      </c>
      <c r="AE389" s="179">
        <v>0</v>
      </c>
      <c r="AF389" s="179">
        <v>0</v>
      </c>
      <c r="AG389" s="179">
        <v>19840000</v>
      </c>
      <c r="AH389" s="179">
        <v>2275987000</v>
      </c>
      <c r="AI389" s="180" t="s">
        <v>135</v>
      </c>
      <c r="AJ389" s="180" t="s">
        <v>160</v>
      </c>
      <c r="AK389" s="3" t="s">
        <v>199</v>
      </c>
      <c r="AL389" s="551" t="s">
        <v>1476</v>
      </c>
      <c r="AM389" s="174" t="e">
        <v>#REF!</v>
      </c>
      <c r="AN389" s="174" t="e">
        <v>#REF!</v>
      </c>
    </row>
    <row r="390" spans="1:40" s="174" customFormat="1" ht="15" customHeight="1" outlineLevel="2" x14ac:dyDescent="0.25">
      <c r="A390" s="176">
        <v>29</v>
      </c>
      <c r="B390" s="176" t="s">
        <v>67</v>
      </c>
      <c r="C390" s="176" t="s">
        <v>88</v>
      </c>
      <c r="D390" s="176" t="s">
        <v>230</v>
      </c>
      <c r="E390" s="176" t="s">
        <v>373</v>
      </c>
      <c r="F390" s="176" t="s">
        <v>58</v>
      </c>
      <c r="G390" s="176" t="s">
        <v>52</v>
      </c>
      <c r="H390" s="177">
        <v>30436694</v>
      </c>
      <c r="I390" s="531" t="s">
        <v>1837</v>
      </c>
      <c r="J390" s="531" t="s">
        <v>1838</v>
      </c>
      <c r="K390" s="531"/>
      <c r="L390" s="531">
        <v>29</v>
      </c>
      <c r="M390" s="531" t="s">
        <v>373</v>
      </c>
      <c r="N390" s="531"/>
      <c r="O390" s="531" t="e">
        <v>#REF!</v>
      </c>
      <c r="P390" s="176" t="s">
        <v>381</v>
      </c>
      <c r="Q390" s="178">
        <v>485981000</v>
      </c>
      <c r="R390" s="179">
        <v>0</v>
      </c>
      <c r="S390" s="179">
        <v>0</v>
      </c>
      <c r="T390" s="530">
        <v>0</v>
      </c>
      <c r="U390" s="530">
        <v>0</v>
      </c>
      <c r="V390" s="530">
        <v>0</v>
      </c>
      <c r="W390" s="530">
        <v>0</v>
      </c>
      <c r="X390" s="530">
        <v>0</v>
      </c>
      <c r="Y390" s="530">
        <v>0</v>
      </c>
      <c r="Z390" s="530">
        <v>0</v>
      </c>
      <c r="AA390" s="530">
        <v>0</v>
      </c>
      <c r="AB390" s="179">
        <v>0</v>
      </c>
      <c r="AC390" s="179">
        <v>0</v>
      </c>
      <c r="AD390" s="179">
        <v>0</v>
      </c>
      <c r="AE390" s="179">
        <v>0</v>
      </c>
      <c r="AF390" s="179">
        <v>0</v>
      </c>
      <c r="AG390" s="179">
        <v>0</v>
      </c>
      <c r="AH390" s="179">
        <v>485981000</v>
      </c>
      <c r="AI390" s="180" t="s">
        <v>135</v>
      </c>
      <c r="AJ390" s="180" t="s">
        <v>64</v>
      </c>
      <c r="AK390" s="3"/>
      <c r="AL390" s="551"/>
      <c r="AM390" s="174" t="e">
        <v>#REF!</v>
      </c>
      <c r="AN390" s="174" t="e">
        <v>#REF!</v>
      </c>
    </row>
    <row r="391" spans="1:40" s="174" customFormat="1" ht="15" customHeight="1" outlineLevel="2" x14ac:dyDescent="0.25">
      <c r="A391" s="176">
        <v>31</v>
      </c>
      <c r="B391" s="176" t="s">
        <v>67</v>
      </c>
      <c r="C391" s="176" t="s">
        <v>68</v>
      </c>
      <c r="D391" s="176" t="s">
        <v>230</v>
      </c>
      <c r="E391" s="176" t="s">
        <v>373</v>
      </c>
      <c r="F391" s="176" t="s">
        <v>69</v>
      </c>
      <c r="G391" s="176" t="s">
        <v>52</v>
      </c>
      <c r="H391" s="177">
        <v>30481026</v>
      </c>
      <c r="I391" s="531" t="s">
        <v>1839</v>
      </c>
      <c r="J391" s="531" t="s">
        <v>1840</v>
      </c>
      <c r="K391" s="531"/>
      <c r="L391" s="531">
        <v>31</v>
      </c>
      <c r="M391" s="531" t="s">
        <v>373</v>
      </c>
      <c r="N391" s="531"/>
      <c r="O391" s="531" t="e">
        <v>#REF!</v>
      </c>
      <c r="P391" s="176" t="s">
        <v>382</v>
      </c>
      <c r="Q391" s="178">
        <v>238940000</v>
      </c>
      <c r="R391" s="179">
        <v>0</v>
      </c>
      <c r="S391" s="179">
        <v>238940000</v>
      </c>
      <c r="T391" s="530">
        <v>0</v>
      </c>
      <c r="U391" s="530">
        <v>0</v>
      </c>
      <c r="V391" s="530">
        <v>0</v>
      </c>
      <c r="W391" s="530">
        <v>0</v>
      </c>
      <c r="X391" s="530">
        <v>0</v>
      </c>
      <c r="Y391" s="530">
        <v>0</v>
      </c>
      <c r="Z391" s="530">
        <v>0</v>
      </c>
      <c r="AA391" s="530">
        <v>0</v>
      </c>
      <c r="AB391" s="179">
        <v>0</v>
      </c>
      <c r="AC391" s="179">
        <v>0</v>
      </c>
      <c r="AD391" s="179">
        <v>0</v>
      </c>
      <c r="AE391" s="179">
        <v>0</v>
      </c>
      <c r="AF391" s="179">
        <v>0</v>
      </c>
      <c r="AG391" s="179">
        <v>238940000</v>
      </c>
      <c r="AH391" s="179">
        <v>0</v>
      </c>
      <c r="AI391" s="180" t="s">
        <v>261</v>
      </c>
      <c r="AJ391" s="180" t="s">
        <v>55</v>
      </c>
      <c r="AK391" s="3"/>
      <c r="AL391" s="551" t="s">
        <v>1439</v>
      </c>
      <c r="AM391" s="174" t="e">
        <v>#REF!</v>
      </c>
      <c r="AN391" s="174" t="e">
        <v>#REF!</v>
      </c>
    </row>
    <row r="392" spans="1:40" ht="15" customHeight="1" outlineLevel="2" x14ac:dyDescent="0.25">
      <c r="A392" s="521"/>
      <c r="B392" s="521"/>
      <c r="C392" s="521"/>
      <c r="D392" s="521"/>
      <c r="E392" s="521"/>
      <c r="F392" s="521"/>
      <c r="G392" s="521"/>
      <c r="H392" s="522"/>
      <c r="I392" s="522"/>
      <c r="J392" s="522"/>
      <c r="K392" s="522"/>
      <c r="L392" s="522"/>
      <c r="M392" s="522"/>
      <c r="N392" s="522"/>
      <c r="O392" s="522"/>
      <c r="P392" s="10" t="s">
        <v>86</v>
      </c>
      <c r="Q392" s="17">
        <v>3029748000</v>
      </c>
      <c r="R392" s="17">
        <v>9000000</v>
      </c>
      <c r="S392" s="17">
        <v>258780000</v>
      </c>
      <c r="T392" s="17">
        <v>0</v>
      </c>
      <c r="U392" s="17">
        <v>0</v>
      </c>
      <c r="V392" s="17">
        <v>0</v>
      </c>
      <c r="W392" s="17">
        <v>0</v>
      </c>
      <c r="X392" s="17">
        <v>0</v>
      </c>
      <c r="Y392" s="17">
        <v>0</v>
      </c>
      <c r="Z392" s="17">
        <v>0</v>
      </c>
      <c r="AA392" s="17">
        <v>0</v>
      </c>
      <c r="AB392" s="17">
        <v>0</v>
      </c>
      <c r="AC392" s="17">
        <v>0</v>
      </c>
      <c r="AD392" s="17">
        <v>0</v>
      </c>
      <c r="AE392" s="17">
        <v>0</v>
      </c>
      <c r="AF392" s="17">
        <v>0</v>
      </c>
      <c r="AG392" s="17">
        <v>258780000</v>
      </c>
      <c r="AH392" s="17">
        <v>2761968000</v>
      </c>
      <c r="AI392" s="524"/>
      <c r="AJ392" s="524"/>
      <c r="AM392" s="174" t="e">
        <v>#REF!</v>
      </c>
    </row>
    <row r="393" spans="1:40" ht="15" customHeight="1" outlineLevel="2" x14ac:dyDescent="0.25">
      <c r="A393" s="521"/>
      <c r="B393" s="521"/>
      <c r="C393" s="521"/>
      <c r="D393" s="521"/>
      <c r="E393" s="521"/>
      <c r="F393" s="521"/>
      <c r="G393" s="521"/>
      <c r="H393" s="522"/>
      <c r="I393" s="522"/>
      <c r="J393" s="522"/>
      <c r="K393" s="522"/>
      <c r="L393" s="522"/>
      <c r="M393" s="522"/>
      <c r="N393" s="522"/>
      <c r="O393" s="522"/>
      <c r="P393" s="521"/>
      <c r="Q393" s="527"/>
      <c r="R393" s="526"/>
      <c r="S393" s="526"/>
      <c r="T393" s="526"/>
      <c r="U393" s="526"/>
      <c r="V393" s="526"/>
      <c r="W393" s="526"/>
      <c r="X393" s="526"/>
      <c r="Y393" s="526"/>
      <c r="Z393" s="526"/>
      <c r="AA393" s="526"/>
      <c r="AB393" s="526"/>
      <c r="AC393" s="526"/>
      <c r="AD393" s="526"/>
      <c r="AE393" s="526"/>
      <c r="AF393" s="526"/>
      <c r="AG393" s="526"/>
      <c r="AH393" s="526"/>
      <c r="AI393" s="524"/>
      <c r="AJ393" s="524"/>
      <c r="AM393" s="174" t="e">
        <v>#REF!</v>
      </c>
    </row>
    <row r="394" spans="1:40" ht="15" customHeight="1" outlineLevel="2" x14ac:dyDescent="0.25">
      <c r="A394" s="521"/>
      <c r="B394" s="521"/>
      <c r="C394" s="521"/>
      <c r="D394" s="521"/>
      <c r="E394" s="521"/>
      <c r="F394" s="521"/>
      <c r="G394" s="521"/>
      <c r="H394" s="522"/>
      <c r="I394" s="522"/>
      <c r="J394" s="522"/>
      <c r="K394" s="522"/>
      <c r="L394" s="522"/>
      <c r="M394" s="522"/>
      <c r="N394" s="522"/>
      <c r="O394" s="522"/>
      <c r="P394" s="11" t="s">
        <v>87</v>
      </c>
      <c r="Q394" s="527"/>
      <c r="R394" s="526"/>
      <c r="S394" s="526"/>
      <c r="T394" s="526"/>
      <c r="U394" s="526"/>
      <c r="V394" s="526"/>
      <c r="W394" s="526"/>
      <c r="X394" s="526"/>
      <c r="Y394" s="526"/>
      <c r="Z394" s="526"/>
      <c r="AA394" s="526"/>
      <c r="AB394" s="526"/>
      <c r="AC394" s="526"/>
      <c r="AD394" s="526"/>
      <c r="AE394" s="526"/>
      <c r="AF394" s="526"/>
      <c r="AG394" s="526"/>
      <c r="AH394" s="526"/>
      <c r="AI394" s="524"/>
      <c r="AJ394" s="524"/>
      <c r="AM394" s="174" t="e">
        <v>#REF!</v>
      </c>
    </row>
    <row r="395" spans="1:40" s="174" customFormat="1" ht="15" customHeight="1" outlineLevel="2" x14ac:dyDescent="0.25">
      <c r="A395" s="176">
        <v>29</v>
      </c>
      <c r="B395" s="176" t="s">
        <v>57</v>
      </c>
      <c r="C395" s="176" t="s">
        <v>83</v>
      </c>
      <c r="D395" s="176" t="s">
        <v>230</v>
      </c>
      <c r="E395" s="176" t="s">
        <v>373</v>
      </c>
      <c r="F395" s="176" t="s">
        <v>58</v>
      </c>
      <c r="G395" s="176" t="s">
        <v>52</v>
      </c>
      <c r="H395" s="177">
        <v>30465984</v>
      </c>
      <c r="I395" s="531" t="s">
        <v>1841</v>
      </c>
      <c r="J395" s="531" t="s">
        <v>1842</v>
      </c>
      <c r="K395" s="531"/>
      <c r="L395" s="531">
        <v>29</v>
      </c>
      <c r="M395" s="531" t="s">
        <v>373</v>
      </c>
      <c r="N395" s="531"/>
      <c r="O395" s="531" t="e">
        <v>#REF!</v>
      </c>
      <c r="P395" s="176" t="s">
        <v>383</v>
      </c>
      <c r="Q395" s="178">
        <v>1655606000</v>
      </c>
      <c r="R395" s="179">
        <v>0</v>
      </c>
      <c r="S395" s="179">
        <v>0</v>
      </c>
      <c r="T395" s="530">
        <v>0</v>
      </c>
      <c r="U395" s="530">
        <v>0</v>
      </c>
      <c r="V395" s="530">
        <v>0</v>
      </c>
      <c r="W395" s="530">
        <v>0</v>
      </c>
      <c r="X395" s="530">
        <v>0</v>
      </c>
      <c r="Y395" s="530">
        <v>0</v>
      </c>
      <c r="Z395" s="530">
        <v>0</v>
      </c>
      <c r="AA395" s="530">
        <v>0</v>
      </c>
      <c r="AB395" s="179">
        <v>0</v>
      </c>
      <c r="AC395" s="179">
        <v>0</v>
      </c>
      <c r="AD395" s="179">
        <v>0</v>
      </c>
      <c r="AE395" s="179">
        <v>0</v>
      </c>
      <c r="AF395" s="179">
        <v>0</v>
      </c>
      <c r="AG395" s="179">
        <v>0</v>
      </c>
      <c r="AH395" s="179">
        <v>1655606000</v>
      </c>
      <c r="AI395" s="180" t="s">
        <v>264</v>
      </c>
      <c r="AJ395" s="180" t="s">
        <v>64</v>
      </c>
      <c r="AK395" s="3" t="s">
        <v>237</v>
      </c>
      <c r="AL395" s="551" t="s">
        <v>1433</v>
      </c>
      <c r="AM395" s="174" t="e">
        <v>#REF!</v>
      </c>
      <c r="AN395" s="174" t="e">
        <v>#REF!</v>
      </c>
    </row>
    <row r="396" spans="1:40" s="174" customFormat="1" ht="15" customHeight="1" outlineLevel="2" x14ac:dyDescent="0.25">
      <c r="A396" s="176">
        <v>31</v>
      </c>
      <c r="B396" s="176" t="s">
        <v>67</v>
      </c>
      <c r="C396" s="176" t="s">
        <v>61</v>
      </c>
      <c r="D396" s="176" t="s">
        <v>230</v>
      </c>
      <c r="E396" s="176" t="s">
        <v>373</v>
      </c>
      <c r="F396" s="176" t="s">
        <v>58</v>
      </c>
      <c r="G396" s="176" t="s">
        <v>52</v>
      </c>
      <c r="H396" s="177">
        <v>30485342</v>
      </c>
      <c r="I396" s="531" t="s">
        <v>1843</v>
      </c>
      <c r="J396" s="531" t="s">
        <v>1844</v>
      </c>
      <c r="K396" s="531"/>
      <c r="L396" s="531">
        <v>31</v>
      </c>
      <c r="M396" s="531" t="s">
        <v>373</v>
      </c>
      <c r="N396" s="531"/>
      <c r="O396" s="531" t="e">
        <v>#REF!</v>
      </c>
      <c r="P396" s="176" t="s">
        <v>389</v>
      </c>
      <c r="Q396" s="178">
        <v>500000000</v>
      </c>
      <c r="R396" s="179">
        <v>0</v>
      </c>
      <c r="S396" s="179">
        <v>0</v>
      </c>
      <c r="T396" s="530">
        <v>0</v>
      </c>
      <c r="U396" s="530">
        <v>0</v>
      </c>
      <c r="V396" s="530">
        <v>0</v>
      </c>
      <c r="W396" s="530">
        <v>0</v>
      </c>
      <c r="X396" s="530">
        <v>0</v>
      </c>
      <c r="Y396" s="530">
        <v>0</v>
      </c>
      <c r="Z396" s="530">
        <v>0</v>
      </c>
      <c r="AA396" s="530">
        <v>0</v>
      </c>
      <c r="AB396" s="179">
        <v>0</v>
      </c>
      <c r="AC396" s="179">
        <v>0</v>
      </c>
      <c r="AD396" s="179">
        <v>0</v>
      </c>
      <c r="AE396" s="179">
        <v>0</v>
      </c>
      <c r="AF396" s="179">
        <v>0</v>
      </c>
      <c r="AG396" s="179">
        <v>0</v>
      </c>
      <c r="AH396" s="179">
        <v>500000000</v>
      </c>
      <c r="AI396" s="180" t="s">
        <v>1516</v>
      </c>
      <c r="AJ396" s="180" t="s">
        <v>64</v>
      </c>
      <c r="AK396" s="3"/>
      <c r="AL396" s="551" t="s">
        <v>1502</v>
      </c>
      <c r="AM396" s="174" t="e">
        <v>#REF!</v>
      </c>
      <c r="AN396" s="174" t="e">
        <v>#REF!</v>
      </c>
    </row>
    <row r="397" spans="1:40" s="174" customFormat="1" ht="15" customHeight="1" outlineLevel="2" x14ac:dyDescent="0.25">
      <c r="A397" s="176">
        <v>31</v>
      </c>
      <c r="B397" s="176" t="s">
        <v>67</v>
      </c>
      <c r="C397" s="176" t="s">
        <v>65</v>
      </c>
      <c r="D397" s="176" t="s">
        <v>230</v>
      </c>
      <c r="E397" s="176" t="s">
        <v>373</v>
      </c>
      <c r="F397" s="176" t="s">
        <v>51</v>
      </c>
      <c r="G397" s="176" t="s">
        <v>52</v>
      </c>
      <c r="H397" s="177">
        <v>30436172</v>
      </c>
      <c r="I397" s="531" t="s">
        <v>1845</v>
      </c>
      <c r="J397" s="531" t="s">
        <v>1846</v>
      </c>
      <c r="K397" s="531"/>
      <c r="L397" s="531">
        <v>31</v>
      </c>
      <c r="M397" s="531" t="s">
        <v>373</v>
      </c>
      <c r="N397" s="531"/>
      <c r="O397" s="531" t="e">
        <v>#REF!</v>
      </c>
      <c r="P397" s="176" t="s">
        <v>390</v>
      </c>
      <c r="Q397" s="178">
        <v>1200000000</v>
      </c>
      <c r="R397" s="179">
        <v>0</v>
      </c>
      <c r="S397" s="179">
        <v>0</v>
      </c>
      <c r="T397" s="530">
        <v>0</v>
      </c>
      <c r="U397" s="530">
        <v>0</v>
      </c>
      <c r="V397" s="530">
        <v>0</v>
      </c>
      <c r="W397" s="530">
        <v>0</v>
      </c>
      <c r="X397" s="530">
        <v>0</v>
      </c>
      <c r="Y397" s="530">
        <v>0</v>
      </c>
      <c r="Z397" s="530">
        <v>0</v>
      </c>
      <c r="AA397" s="530">
        <v>0</v>
      </c>
      <c r="AB397" s="179">
        <v>0</v>
      </c>
      <c r="AC397" s="179">
        <v>0</v>
      </c>
      <c r="AD397" s="179">
        <v>0</v>
      </c>
      <c r="AE397" s="179">
        <v>0</v>
      </c>
      <c r="AF397" s="179">
        <v>0</v>
      </c>
      <c r="AG397" s="179">
        <v>0</v>
      </c>
      <c r="AH397" s="179">
        <v>1200000000</v>
      </c>
      <c r="AI397" s="180" t="s">
        <v>104</v>
      </c>
      <c r="AJ397" s="180" t="s">
        <v>55</v>
      </c>
      <c r="AK397" s="3"/>
      <c r="AL397" s="551" t="s">
        <v>1502</v>
      </c>
      <c r="AM397" s="174" t="e">
        <v>#REF!</v>
      </c>
      <c r="AN397" s="174" t="e">
        <v>#REF!</v>
      </c>
    </row>
    <row r="398" spans="1:40" ht="15" customHeight="1" outlineLevel="2" x14ac:dyDescent="0.25">
      <c r="A398" s="521"/>
      <c r="B398" s="521"/>
      <c r="C398" s="521"/>
      <c r="D398" s="521"/>
      <c r="E398" s="521"/>
      <c r="F398" s="521"/>
      <c r="G398" s="521"/>
      <c r="H398" s="522"/>
      <c r="I398" s="522"/>
      <c r="J398" s="522"/>
      <c r="K398" s="522"/>
      <c r="L398" s="522"/>
      <c r="M398" s="522"/>
      <c r="N398" s="522"/>
      <c r="O398" s="522"/>
      <c r="P398" s="10" t="s">
        <v>105</v>
      </c>
      <c r="Q398" s="17">
        <v>3355606000</v>
      </c>
      <c r="R398" s="17">
        <v>0</v>
      </c>
      <c r="S398" s="17">
        <v>0</v>
      </c>
      <c r="T398" s="17">
        <v>0</v>
      </c>
      <c r="U398" s="17">
        <v>0</v>
      </c>
      <c r="V398" s="17">
        <v>0</v>
      </c>
      <c r="W398" s="17">
        <v>0</v>
      </c>
      <c r="X398" s="17">
        <v>0</v>
      </c>
      <c r="Y398" s="17">
        <v>0</v>
      </c>
      <c r="Z398" s="17">
        <v>0</v>
      </c>
      <c r="AA398" s="17">
        <v>0</v>
      </c>
      <c r="AB398" s="17">
        <v>0</v>
      </c>
      <c r="AC398" s="17">
        <v>0</v>
      </c>
      <c r="AD398" s="17">
        <v>0</v>
      </c>
      <c r="AE398" s="17">
        <v>0</v>
      </c>
      <c r="AF398" s="17">
        <v>0</v>
      </c>
      <c r="AG398" s="17">
        <v>0</v>
      </c>
      <c r="AH398" s="17">
        <v>3355606000</v>
      </c>
      <c r="AI398" s="524"/>
      <c r="AJ398" s="524"/>
      <c r="AM398" s="174" t="e">
        <v>#REF!</v>
      </c>
    </row>
    <row r="399" spans="1:40" ht="15" customHeight="1" outlineLevel="2" x14ac:dyDescent="0.25">
      <c r="A399" s="4"/>
      <c r="B399" s="4"/>
      <c r="C399" s="4"/>
      <c r="D399" s="4"/>
      <c r="E399" s="4"/>
      <c r="F399" s="4"/>
      <c r="G399" s="4"/>
      <c r="H399" s="7"/>
      <c r="I399" s="7"/>
      <c r="J399" s="7"/>
      <c r="K399" s="7"/>
      <c r="L399" s="7"/>
      <c r="M399" s="7"/>
      <c r="N399" s="7"/>
      <c r="O399" s="7"/>
      <c r="P399" s="521"/>
      <c r="Q399" s="527"/>
      <c r="R399" s="526"/>
      <c r="S399" s="526"/>
      <c r="T399" s="526"/>
      <c r="U399" s="526"/>
      <c r="V399" s="526"/>
      <c r="W399" s="526"/>
      <c r="X399" s="526"/>
      <c r="Y399" s="526"/>
      <c r="Z399" s="526"/>
      <c r="AA399" s="526"/>
      <c r="AB399" s="526"/>
      <c r="AC399" s="526"/>
      <c r="AD399" s="526"/>
      <c r="AE399" s="526"/>
      <c r="AF399" s="526"/>
      <c r="AG399" s="526"/>
      <c r="AH399" s="526"/>
      <c r="AI399" s="28"/>
      <c r="AJ399" s="28"/>
      <c r="AM399" s="174" t="e">
        <v>#REF!</v>
      </c>
    </row>
    <row r="400" spans="1:40" ht="18.75" customHeight="1" outlineLevel="1" x14ac:dyDescent="0.3">
      <c r="A400" s="521"/>
      <c r="B400" s="521"/>
      <c r="C400" s="521"/>
      <c r="D400" s="521"/>
      <c r="E400" s="520"/>
      <c r="F400" s="521"/>
      <c r="G400" s="521"/>
      <c r="H400" s="522"/>
      <c r="I400" s="522"/>
      <c r="J400" s="522"/>
      <c r="K400" s="522"/>
      <c r="L400" s="522"/>
      <c r="M400" s="522"/>
      <c r="N400" s="522"/>
      <c r="O400" s="522"/>
      <c r="P400" s="26" t="s">
        <v>392</v>
      </c>
      <c r="Q400" s="27">
        <v>15877852782</v>
      </c>
      <c r="R400" s="27">
        <v>6047372304</v>
      </c>
      <c r="S400" s="27">
        <v>746398270</v>
      </c>
      <c r="T400" s="27">
        <v>1650000</v>
      </c>
      <c r="U400" s="27">
        <v>3890464</v>
      </c>
      <c r="V400" s="27">
        <v>11908270</v>
      </c>
      <c r="W400" s="27">
        <v>17448734</v>
      </c>
      <c r="X400" s="27">
        <v>0</v>
      </c>
      <c r="Y400" s="27">
        <v>0</v>
      </c>
      <c r="Z400" s="27">
        <v>252173951</v>
      </c>
      <c r="AA400" s="27">
        <v>252173951</v>
      </c>
      <c r="AB400" s="27">
        <v>269622685</v>
      </c>
      <c r="AC400" s="27">
        <v>0</v>
      </c>
      <c r="AD400" s="27">
        <v>0</v>
      </c>
      <c r="AE400" s="27">
        <v>1013171</v>
      </c>
      <c r="AF400" s="27">
        <v>270635856</v>
      </c>
      <c r="AG400" s="27">
        <v>475762414</v>
      </c>
      <c r="AH400" s="27">
        <v>9084082208</v>
      </c>
      <c r="AI400" s="524"/>
      <c r="AJ400" s="524"/>
      <c r="AM400" s="174" t="e">
        <v>#REF!</v>
      </c>
    </row>
    <row r="401" spans="1:40" ht="15" customHeight="1" outlineLevel="1" x14ac:dyDescent="0.25">
      <c r="A401" s="521"/>
      <c r="B401" s="521"/>
      <c r="C401" s="521"/>
      <c r="D401" s="521"/>
      <c r="E401" s="520"/>
      <c r="F401" s="521"/>
      <c r="G401" s="521"/>
      <c r="H401" s="522"/>
      <c r="I401" s="522"/>
      <c r="J401" s="522"/>
      <c r="K401" s="522"/>
      <c r="L401" s="522"/>
      <c r="M401" s="522"/>
      <c r="N401" s="522"/>
      <c r="O401" s="522"/>
      <c r="P401" s="520"/>
      <c r="Q401" s="518"/>
      <c r="R401" s="519"/>
      <c r="S401" s="519"/>
      <c r="T401" s="519"/>
      <c r="U401" s="519"/>
      <c r="V401" s="519"/>
      <c r="W401" s="519"/>
      <c r="X401" s="519"/>
      <c r="Y401" s="519"/>
      <c r="Z401" s="519"/>
      <c r="AA401" s="519"/>
      <c r="AB401" s="519"/>
      <c r="AC401" s="519"/>
      <c r="AD401" s="519"/>
      <c r="AE401" s="519"/>
      <c r="AF401" s="519"/>
      <c r="AG401" s="519"/>
      <c r="AH401" s="519"/>
      <c r="AI401" s="524"/>
      <c r="AJ401" s="524"/>
      <c r="AM401" s="174" t="e">
        <v>#REF!</v>
      </c>
    </row>
    <row r="402" spans="1:40" ht="21" customHeight="1" outlineLevel="1" x14ac:dyDescent="0.35">
      <c r="A402" s="521"/>
      <c r="B402" s="521"/>
      <c r="C402" s="521"/>
      <c r="D402" s="521"/>
      <c r="E402" s="520"/>
      <c r="F402" s="521"/>
      <c r="G402" s="521"/>
      <c r="H402" s="522"/>
      <c r="I402" s="522"/>
      <c r="J402" s="522"/>
      <c r="K402" s="522"/>
      <c r="L402" s="522"/>
      <c r="M402" s="522"/>
      <c r="N402" s="522"/>
      <c r="O402" s="522"/>
      <c r="P402" s="31" t="s">
        <v>195</v>
      </c>
      <c r="Q402" s="518"/>
      <c r="R402" s="519"/>
      <c r="S402" s="519"/>
      <c r="T402" s="519"/>
      <c r="U402" s="519"/>
      <c r="V402" s="519"/>
      <c r="W402" s="519"/>
      <c r="X402" s="519"/>
      <c r="Y402" s="519"/>
      <c r="Z402" s="519"/>
      <c r="AA402" s="519"/>
      <c r="AB402" s="519"/>
      <c r="AC402" s="519"/>
      <c r="AD402" s="519"/>
      <c r="AE402" s="519"/>
      <c r="AF402" s="519"/>
      <c r="AG402" s="519"/>
      <c r="AH402" s="519"/>
      <c r="AI402" s="524"/>
      <c r="AJ402" s="524"/>
      <c r="AM402" s="174" t="e">
        <v>#REF!</v>
      </c>
    </row>
    <row r="403" spans="1:40" ht="15" customHeight="1" outlineLevel="1" x14ac:dyDescent="0.25">
      <c r="A403" s="521"/>
      <c r="B403" s="521"/>
      <c r="C403" s="521"/>
      <c r="D403" s="521"/>
      <c r="E403" s="520"/>
      <c r="F403" s="521"/>
      <c r="G403" s="521"/>
      <c r="H403" s="522"/>
      <c r="I403" s="522"/>
      <c r="J403" s="522"/>
      <c r="K403" s="522"/>
      <c r="L403" s="522"/>
      <c r="M403" s="522"/>
      <c r="N403" s="522"/>
      <c r="O403" s="522"/>
      <c r="P403" s="11" t="s">
        <v>47</v>
      </c>
      <c r="Q403" s="518"/>
      <c r="R403" s="519"/>
      <c r="S403" s="519"/>
      <c r="T403" s="519"/>
      <c r="U403" s="519"/>
      <c r="V403" s="519"/>
      <c r="W403" s="519"/>
      <c r="X403" s="519"/>
      <c r="Y403" s="519"/>
      <c r="Z403" s="519"/>
      <c r="AA403" s="519"/>
      <c r="AB403" s="519"/>
      <c r="AC403" s="519"/>
      <c r="AD403" s="519"/>
      <c r="AE403" s="519"/>
      <c r="AF403" s="519"/>
      <c r="AG403" s="519"/>
      <c r="AH403" s="519"/>
      <c r="AI403" s="524"/>
      <c r="AJ403" s="524"/>
      <c r="AM403" s="174" t="e">
        <v>#REF!</v>
      </c>
    </row>
    <row r="404" spans="1:40" s="174" customFormat="1" ht="15" customHeight="1" outlineLevel="2" x14ac:dyDescent="0.25">
      <c r="A404" s="176">
        <v>31</v>
      </c>
      <c r="B404" s="176" t="s">
        <v>48</v>
      </c>
      <c r="C404" s="176" t="s">
        <v>49</v>
      </c>
      <c r="D404" s="176" t="s">
        <v>230</v>
      </c>
      <c r="E404" s="176" t="s">
        <v>393</v>
      </c>
      <c r="F404" s="176" t="s">
        <v>51</v>
      </c>
      <c r="G404" s="176" t="s">
        <v>52</v>
      </c>
      <c r="H404" s="177">
        <v>30154323</v>
      </c>
      <c r="I404" s="531" t="s">
        <v>1847</v>
      </c>
      <c r="J404" s="531" t="s">
        <v>1848</v>
      </c>
      <c r="K404" s="531"/>
      <c r="L404" s="531">
        <v>31</v>
      </c>
      <c r="M404" s="531" t="s">
        <v>393</v>
      </c>
      <c r="N404" s="531"/>
      <c r="O404" s="531" t="e">
        <v>#REF!</v>
      </c>
      <c r="P404" s="176" t="s">
        <v>395</v>
      </c>
      <c r="Q404" s="178">
        <v>1210122000</v>
      </c>
      <c r="R404" s="179">
        <v>1075336054</v>
      </c>
      <c r="S404" s="179">
        <v>116859253</v>
      </c>
      <c r="T404" s="530">
        <v>0</v>
      </c>
      <c r="U404" s="530">
        <v>0</v>
      </c>
      <c r="V404" s="530">
        <v>10944340</v>
      </c>
      <c r="W404" s="530">
        <v>10944340</v>
      </c>
      <c r="X404" s="530">
        <v>0</v>
      </c>
      <c r="Y404" s="530">
        <v>0</v>
      </c>
      <c r="Z404" s="530">
        <v>77566585</v>
      </c>
      <c r="AA404" s="530">
        <v>77566585</v>
      </c>
      <c r="AB404" s="179">
        <v>88510925</v>
      </c>
      <c r="AC404" s="179">
        <v>0</v>
      </c>
      <c r="AD404" s="179">
        <v>0</v>
      </c>
      <c r="AE404" s="179">
        <v>0</v>
      </c>
      <c r="AF404" s="179">
        <v>88510925</v>
      </c>
      <c r="AG404" s="179">
        <v>28348328</v>
      </c>
      <c r="AH404" s="179">
        <v>17926693</v>
      </c>
      <c r="AI404" s="180" t="s">
        <v>54</v>
      </c>
      <c r="AJ404" s="180" t="s">
        <v>55</v>
      </c>
      <c r="AK404" s="3" t="s">
        <v>237</v>
      </c>
      <c r="AL404" s="551" t="s">
        <v>1434</v>
      </c>
      <c r="AM404" s="174" t="e">
        <v>#REF!</v>
      </c>
      <c r="AN404" s="174" t="e">
        <v>#REF!</v>
      </c>
    </row>
    <row r="405" spans="1:40" s="174" customFormat="1" ht="15" customHeight="1" outlineLevel="2" x14ac:dyDescent="0.25">
      <c r="A405" s="176">
        <v>33</v>
      </c>
      <c r="B405" s="176" t="s">
        <v>57</v>
      </c>
      <c r="C405" s="176" t="s">
        <v>83</v>
      </c>
      <c r="D405" s="176" t="s">
        <v>230</v>
      </c>
      <c r="E405" s="176" t="s">
        <v>393</v>
      </c>
      <c r="F405" s="176" t="s">
        <v>202</v>
      </c>
      <c r="G405" s="176" t="s">
        <v>52</v>
      </c>
      <c r="H405" s="177" t="s">
        <v>203</v>
      </c>
      <c r="I405" s="531" t="s">
        <v>1602</v>
      </c>
      <c r="J405" s="531" t="s">
        <v>203</v>
      </c>
      <c r="K405" s="531"/>
      <c r="L405" s="531">
        <v>33</v>
      </c>
      <c r="M405" s="531" t="s">
        <v>393</v>
      </c>
      <c r="N405" s="531"/>
      <c r="O405" s="531" t="e">
        <v>#REF!</v>
      </c>
      <c r="P405" s="176" t="s">
        <v>204</v>
      </c>
      <c r="Q405" s="178">
        <v>2102245200</v>
      </c>
      <c r="R405" s="179">
        <v>0</v>
      </c>
      <c r="S405" s="179">
        <v>2102245200</v>
      </c>
      <c r="T405" s="530">
        <v>51208498</v>
      </c>
      <c r="U405" s="530">
        <v>398617773</v>
      </c>
      <c r="V405" s="530">
        <v>283987850</v>
      </c>
      <c r="W405" s="530">
        <v>733814121</v>
      </c>
      <c r="X405" s="530">
        <v>312041894</v>
      </c>
      <c r="Y405" s="530">
        <v>241370945</v>
      </c>
      <c r="Z405" s="530">
        <v>229072200</v>
      </c>
      <c r="AA405" s="530">
        <v>782485039</v>
      </c>
      <c r="AB405" s="179">
        <v>1516299160</v>
      </c>
      <c r="AC405" s="530">
        <v>19482087</v>
      </c>
      <c r="AD405" s="179">
        <v>29965191</v>
      </c>
      <c r="AE405" s="179">
        <v>57089832</v>
      </c>
      <c r="AF405" s="179">
        <v>1622836270</v>
      </c>
      <c r="AG405" s="179">
        <v>479408930</v>
      </c>
      <c r="AH405" s="179">
        <v>0</v>
      </c>
      <c r="AI405" s="180" t="s">
        <v>54</v>
      </c>
      <c r="AJ405" s="180" t="s">
        <v>205</v>
      </c>
      <c r="AK405" s="3"/>
      <c r="AL405" s="551" t="s">
        <v>54</v>
      </c>
      <c r="AM405" s="174" t="e">
        <v>#REF!</v>
      </c>
      <c r="AN405" s="174" t="e">
        <v>#REF!</v>
      </c>
    </row>
    <row r="406" spans="1:40" s="174" customFormat="1" ht="15" customHeight="1" outlineLevel="2" x14ac:dyDescent="0.25">
      <c r="A406" s="176">
        <v>31</v>
      </c>
      <c r="B406" s="176" t="s">
        <v>48</v>
      </c>
      <c r="C406" s="176" t="s">
        <v>83</v>
      </c>
      <c r="D406" s="176" t="s">
        <v>230</v>
      </c>
      <c r="E406" s="176" t="s">
        <v>393</v>
      </c>
      <c r="F406" s="176" t="s">
        <v>58</v>
      </c>
      <c r="G406" s="176" t="s">
        <v>52</v>
      </c>
      <c r="H406" s="177">
        <v>30137333</v>
      </c>
      <c r="I406" s="531" t="s">
        <v>1849</v>
      </c>
      <c r="J406" s="531" t="s">
        <v>1850</v>
      </c>
      <c r="K406" s="531"/>
      <c r="L406" s="531">
        <v>31</v>
      </c>
      <c r="M406" s="531" t="s">
        <v>393</v>
      </c>
      <c r="N406" s="531"/>
      <c r="O406" s="531" t="e">
        <v>#REF!</v>
      </c>
      <c r="P406" s="176" t="s">
        <v>396</v>
      </c>
      <c r="Q406" s="178">
        <v>621168130</v>
      </c>
      <c r="R406" s="179">
        <v>10064000</v>
      </c>
      <c r="S406" s="179">
        <v>511104130</v>
      </c>
      <c r="T406" s="530">
        <v>0</v>
      </c>
      <c r="U406" s="530">
        <v>0</v>
      </c>
      <c r="V406" s="530">
        <v>0</v>
      </c>
      <c r="W406" s="530">
        <v>0</v>
      </c>
      <c r="X406" s="530">
        <v>0</v>
      </c>
      <c r="Y406" s="530">
        <v>47724142</v>
      </c>
      <c r="Z406" s="530">
        <v>89187557</v>
      </c>
      <c r="AA406" s="530">
        <v>136911699</v>
      </c>
      <c r="AB406" s="179">
        <v>136911699</v>
      </c>
      <c r="AC406" s="179">
        <v>113125807</v>
      </c>
      <c r="AD406" s="179">
        <v>94314392</v>
      </c>
      <c r="AE406" s="179">
        <v>72145821</v>
      </c>
      <c r="AF406" s="179">
        <v>416497719</v>
      </c>
      <c r="AG406" s="179">
        <v>94606411</v>
      </c>
      <c r="AH406" s="179">
        <v>100000000</v>
      </c>
      <c r="AI406" s="180" t="s">
        <v>54</v>
      </c>
      <c r="AJ406" s="180" t="s">
        <v>64</v>
      </c>
      <c r="AK406" s="3" t="s">
        <v>237</v>
      </c>
      <c r="AL406" s="551" t="s">
        <v>1353</v>
      </c>
      <c r="AM406" s="174" t="e">
        <v>#REF!</v>
      </c>
      <c r="AN406" s="174" t="e">
        <v>#REF!</v>
      </c>
    </row>
    <row r="407" spans="1:40" s="174" customFormat="1" ht="15" customHeight="1" outlineLevel="2" x14ac:dyDescent="0.25">
      <c r="A407" s="176">
        <v>24</v>
      </c>
      <c r="B407" s="176" t="s">
        <v>57</v>
      </c>
      <c r="C407" s="176" t="s">
        <v>68</v>
      </c>
      <c r="D407" s="176" t="s">
        <v>230</v>
      </c>
      <c r="E407" s="176" t="s">
        <v>393</v>
      </c>
      <c r="F407" s="176" t="s">
        <v>69</v>
      </c>
      <c r="G407" s="176" t="s">
        <v>52</v>
      </c>
      <c r="H407" s="177">
        <v>30133915</v>
      </c>
      <c r="I407" s="531" t="s">
        <v>1851</v>
      </c>
      <c r="J407" s="531" t="s">
        <v>1852</v>
      </c>
      <c r="K407" s="531"/>
      <c r="L407" s="531">
        <v>24</v>
      </c>
      <c r="M407" s="531" t="s">
        <v>393</v>
      </c>
      <c r="N407" s="531"/>
      <c r="O407" s="531" t="e">
        <v>#REF!</v>
      </c>
      <c r="P407" s="176" t="s">
        <v>397</v>
      </c>
      <c r="Q407" s="178">
        <v>200000000</v>
      </c>
      <c r="R407" s="179">
        <v>0</v>
      </c>
      <c r="S407" s="179">
        <v>90802101</v>
      </c>
      <c r="T407" s="530">
        <v>0</v>
      </c>
      <c r="U407" s="530">
        <v>0</v>
      </c>
      <c r="V407" s="530">
        <v>28209514</v>
      </c>
      <c r="W407" s="530">
        <v>28209514</v>
      </c>
      <c r="X407" s="530">
        <v>28151547</v>
      </c>
      <c r="Y407" s="530">
        <v>0</v>
      </c>
      <c r="Z407" s="530">
        <v>28743887</v>
      </c>
      <c r="AA407" s="530">
        <v>56895434</v>
      </c>
      <c r="AB407" s="179">
        <v>85104948</v>
      </c>
      <c r="AC407" s="179">
        <v>0</v>
      </c>
      <c r="AD407" s="179">
        <v>0</v>
      </c>
      <c r="AE407" s="179">
        <v>0</v>
      </c>
      <c r="AF407" s="179">
        <v>85104948</v>
      </c>
      <c r="AG407" s="179">
        <v>5697153</v>
      </c>
      <c r="AH407" s="179">
        <v>109197899</v>
      </c>
      <c r="AI407" s="180" t="s">
        <v>54</v>
      </c>
      <c r="AJ407" s="180" t="s">
        <v>218</v>
      </c>
      <c r="AK407" s="3" t="s">
        <v>181</v>
      </c>
      <c r="AL407" s="551" t="s">
        <v>54</v>
      </c>
      <c r="AM407" s="174" t="e">
        <v>#REF!</v>
      </c>
      <c r="AN407" s="174" t="e">
        <v>#REF!</v>
      </c>
    </row>
    <row r="408" spans="1:40" s="174" customFormat="1" ht="15" customHeight="1" outlineLevel="2" x14ac:dyDescent="0.25">
      <c r="A408" s="176">
        <v>31</v>
      </c>
      <c r="B408" s="176" t="s">
        <v>48</v>
      </c>
      <c r="C408" s="176" t="s">
        <v>65</v>
      </c>
      <c r="D408" s="176" t="s">
        <v>230</v>
      </c>
      <c r="E408" s="176" t="s">
        <v>393</v>
      </c>
      <c r="F408" s="176" t="s">
        <v>51</v>
      </c>
      <c r="G408" s="176" t="s">
        <v>52</v>
      </c>
      <c r="H408" s="177" t="s">
        <v>399</v>
      </c>
      <c r="I408" s="531" t="s">
        <v>1853</v>
      </c>
      <c r="J408" s="531" t="s">
        <v>399</v>
      </c>
      <c r="K408" s="531"/>
      <c r="L408" s="531">
        <v>31</v>
      </c>
      <c r="M408" s="531" t="s">
        <v>393</v>
      </c>
      <c r="N408" s="531"/>
      <c r="O408" s="531" t="e">
        <v>#REF!</v>
      </c>
      <c r="P408" s="176" t="s">
        <v>400</v>
      </c>
      <c r="Q408" s="178">
        <v>1203981337</v>
      </c>
      <c r="R408" s="179">
        <v>242799871</v>
      </c>
      <c r="S408" s="179">
        <v>432964570</v>
      </c>
      <c r="T408" s="530">
        <v>0</v>
      </c>
      <c r="U408" s="530">
        <v>74620129</v>
      </c>
      <c r="V408" s="530">
        <v>95920543</v>
      </c>
      <c r="W408" s="530">
        <v>170540672</v>
      </c>
      <c r="X408" s="530">
        <v>126054009</v>
      </c>
      <c r="Y408" s="530">
        <v>45613460</v>
      </c>
      <c r="Z408" s="530">
        <v>63185565</v>
      </c>
      <c r="AA408" s="530">
        <v>234853034</v>
      </c>
      <c r="AB408" s="179">
        <v>405393706</v>
      </c>
      <c r="AC408" s="179">
        <v>0</v>
      </c>
      <c r="AD408" s="179">
        <v>0</v>
      </c>
      <c r="AE408" s="179">
        <v>0</v>
      </c>
      <c r="AF408" s="179">
        <v>405393706</v>
      </c>
      <c r="AG408" s="179">
        <v>27570864</v>
      </c>
      <c r="AH408" s="179">
        <v>528216896</v>
      </c>
      <c r="AI408" s="180" t="s">
        <v>54</v>
      </c>
      <c r="AJ408" s="180" t="s">
        <v>55</v>
      </c>
      <c r="AK408" s="3" t="s">
        <v>237</v>
      </c>
      <c r="AL408" s="551"/>
      <c r="AM408" s="174" t="e">
        <v>#REF!</v>
      </c>
      <c r="AN408" s="174" t="e">
        <v>#REF!</v>
      </c>
    </row>
    <row r="409" spans="1:40" s="174" customFormat="1" ht="15" customHeight="1" outlineLevel="2" x14ac:dyDescent="0.25">
      <c r="A409" s="176">
        <v>29</v>
      </c>
      <c r="B409" s="176" t="s">
        <v>57</v>
      </c>
      <c r="C409" s="176" t="s">
        <v>78</v>
      </c>
      <c r="D409" s="176" t="s">
        <v>230</v>
      </c>
      <c r="E409" s="176" t="s">
        <v>393</v>
      </c>
      <c r="F409" s="176" t="s">
        <v>58</v>
      </c>
      <c r="G409" s="176" t="s">
        <v>52</v>
      </c>
      <c r="H409" s="177">
        <v>30488884</v>
      </c>
      <c r="I409" s="531" t="s">
        <v>1854</v>
      </c>
      <c r="J409" s="531" t="s">
        <v>1855</v>
      </c>
      <c r="K409" s="531"/>
      <c r="L409" s="531">
        <v>29</v>
      </c>
      <c r="M409" s="531" t="s">
        <v>393</v>
      </c>
      <c r="N409" s="531"/>
      <c r="O409" s="531" t="e">
        <v>#REF!</v>
      </c>
      <c r="P409" s="176" t="s">
        <v>402</v>
      </c>
      <c r="Q409" s="178">
        <v>249188000</v>
      </c>
      <c r="R409" s="179">
        <v>0</v>
      </c>
      <c r="S409" s="179">
        <v>20432038</v>
      </c>
      <c r="T409" s="530">
        <v>0</v>
      </c>
      <c r="U409" s="530">
        <v>0</v>
      </c>
      <c r="V409" s="530">
        <v>0</v>
      </c>
      <c r="W409" s="530">
        <v>0</v>
      </c>
      <c r="X409" s="530">
        <v>0</v>
      </c>
      <c r="Y409" s="530">
        <v>0</v>
      </c>
      <c r="Z409" s="530">
        <v>0</v>
      </c>
      <c r="AA409" s="530">
        <v>0</v>
      </c>
      <c r="AB409" s="179">
        <v>0</v>
      </c>
      <c r="AC409" s="179">
        <v>20432038</v>
      </c>
      <c r="AD409" s="179">
        <v>0</v>
      </c>
      <c r="AE409" s="179">
        <v>0</v>
      </c>
      <c r="AF409" s="179">
        <v>20432038</v>
      </c>
      <c r="AG409" s="179">
        <v>0</v>
      </c>
      <c r="AH409" s="179">
        <v>228755962</v>
      </c>
      <c r="AI409" s="180" t="s">
        <v>54</v>
      </c>
      <c r="AJ409" s="180" t="s">
        <v>64</v>
      </c>
      <c r="AK409" s="3"/>
      <c r="AL409" s="551" t="s">
        <v>1453</v>
      </c>
      <c r="AM409" s="174" t="e">
        <v>#REF!</v>
      </c>
      <c r="AN409" s="174" t="e">
        <v>#REF!</v>
      </c>
    </row>
    <row r="410" spans="1:40" s="174" customFormat="1" ht="15" customHeight="1" outlineLevel="2" x14ac:dyDescent="0.25">
      <c r="A410" s="176">
        <v>24</v>
      </c>
      <c r="B410" s="176" t="s">
        <v>57</v>
      </c>
      <c r="C410" s="176" t="s">
        <v>88</v>
      </c>
      <c r="D410" s="176" t="s">
        <v>230</v>
      </c>
      <c r="E410" s="176" t="s">
        <v>393</v>
      </c>
      <c r="F410" s="176" t="s">
        <v>58</v>
      </c>
      <c r="G410" s="176" t="s">
        <v>52</v>
      </c>
      <c r="H410" s="177" t="s">
        <v>215</v>
      </c>
      <c r="I410" s="531" t="s">
        <v>1619</v>
      </c>
      <c r="J410" s="531" t="s">
        <v>215</v>
      </c>
      <c r="K410" s="531"/>
      <c r="L410" s="531">
        <v>24</v>
      </c>
      <c r="M410" s="531" t="s">
        <v>393</v>
      </c>
      <c r="N410" s="531"/>
      <c r="O410" s="531" t="e">
        <v>#REF!</v>
      </c>
      <c r="P410" s="176" t="s">
        <v>216</v>
      </c>
      <c r="Q410" s="178">
        <v>335228010</v>
      </c>
      <c r="R410" s="179">
        <v>0</v>
      </c>
      <c r="S410" s="179">
        <v>335228010</v>
      </c>
      <c r="T410" s="530">
        <v>0</v>
      </c>
      <c r="U410" s="530">
        <v>0</v>
      </c>
      <c r="V410" s="530">
        <v>0</v>
      </c>
      <c r="W410" s="530">
        <v>0</v>
      </c>
      <c r="X410" s="530">
        <v>1317274</v>
      </c>
      <c r="Y410" s="530">
        <v>0</v>
      </c>
      <c r="Z410" s="530">
        <v>180000000</v>
      </c>
      <c r="AA410" s="530">
        <v>181317274</v>
      </c>
      <c r="AB410" s="179">
        <v>181317274</v>
      </c>
      <c r="AC410" s="179">
        <v>35000000</v>
      </c>
      <c r="AD410" s="179">
        <v>32000000</v>
      </c>
      <c r="AE410" s="179">
        <v>34897976.75</v>
      </c>
      <c r="AF410" s="179">
        <v>283215250.75</v>
      </c>
      <c r="AG410" s="179">
        <v>52012759.25</v>
      </c>
      <c r="AH410" s="179">
        <v>0</v>
      </c>
      <c r="AI410" s="180" t="s">
        <v>217</v>
      </c>
      <c r="AJ410" s="180" t="s">
        <v>218</v>
      </c>
      <c r="AK410" s="3"/>
      <c r="AL410" s="551" t="s">
        <v>54</v>
      </c>
      <c r="AM410" s="174" t="e">
        <v>#REF!</v>
      </c>
      <c r="AN410" s="174" t="e">
        <v>#REF!</v>
      </c>
    </row>
    <row r="411" spans="1:40" ht="15" customHeight="1" outlineLevel="2" x14ac:dyDescent="0.25">
      <c r="A411" s="521"/>
      <c r="B411" s="521"/>
      <c r="C411" s="521"/>
      <c r="D411" s="521"/>
      <c r="E411" s="521"/>
      <c r="F411" s="521"/>
      <c r="G411" s="521"/>
      <c r="H411" s="522"/>
      <c r="I411" s="522"/>
      <c r="J411" s="522"/>
      <c r="K411" s="522"/>
      <c r="L411" s="522"/>
      <c r="M411" s="522"/>
      <c r="N411" s="522"/>
      <c r="O411" s="522"/>
      <c r="P411" s="10" t="s">
        <v>73</v>
      </c>
      <c r="Q411" s="17">
        <v>5921932677</v>
      </c>
      <c r="R411" s="17">
        <v>1328199925</v>
      </c>
      <c r="S411" s="17">
        <v>3609635302</v>
      </c>
      <c r="T411" s="17">
        <v>51208498</v>
      </c>
      <c r="U411" s="17">
        <v>473237902</v>
      </c>
      <c r="V411" s="17">
        <v>419062247</v>
      </c>
      <c r="W411" s="17">
        <v>943508647</v>
      </c>
      <c r="X411" s="17">
        <v>467564724</v>
      </c>
      <c r="Y411" s="17">
        <v>334708547</v>
      </c>
      <c r="Z411" s="17">
        <v>667755794</v>
      </c>
      <c r="AA411" s="17">
        <v>1470029065</v>
      </c>
      <c r="AB411" s="17">
        <v>2413537712</v>
      </c>
      <c r="AC411" s="17">
        <v>188039932</v>
      </c>
      <c r="AD411" s="17">
        <v>156279583</v>
      </c>
      <c r="AE411" s="17">
        <v>164133629.75</v>
      </c>
      <c r="AF411" s="17">
        <v>2921990856.75</v>
      </c>
      <c r="AG411" s="17">
        <v>687644445.25</v>
      </c>
      <c r="AH411" s="17">
        <v>984097450</v>
      </c>
      <c r="AI411" s="524"/>
      <c r="AJ411" s="524"/>
      <c r="AM411" s="174" t="e">
        <v>#REF!</v>
      </c>
    </row>
    <row r="412" spans="1:40" ht="15" customHeight="1" outlineLevel="2" x14ac:dyDescent="0.25">
      <c r="A412" s="521"/>
      <c r="B412" s="521"/>
      <c r="C412" s="521"/>
      <c r="D412" s="521"/>
      <c r="E412" s="521"/>
      <c r="F412" s="521"/>
      <c r="G412" s="521"/>
      <c r="H412" s="522"/>
      <c r="I412" s="522"/>
      <c r="J412" s="522"/>
      <c r="K412" s="522"/>
      <c r="L412" s="522"/>
      <c r="M412" s="522"/>
      <c r="N412" s="522"/>
      <c r="O412" s="522"/>
      <c r="P412" s="521"/>
      <c r="Q412" s="527"/>
      <c r="R412" s="526"/>
      <c r="S412" s="526"/>
      <c r="T412" s="526"/>
      <c r="U412" s="526"/>
      <c r="V412" s="526"/>
      <c r="W412" s="526"/>
      <c r="X412" s="526"/>
      <c r="Y412" s="526"/>
      <c r="Z412" s="526"/>
      <c r="AA412" s="526"/>
      <c r="AB412" s="526"/>
      <c r="AC412" s="526"/>
      <c r="AD412" s="526"/>
      <c r="AE412" s="526">
        <v>86910735.599999994</v>
      </c>
      <c r="AF412" s="526"/>
      <c r="AG412" s="526"/>
      <c r="AH412" s="526"/>
      <c r="AI412" s="524"/>
      <c r="AJ412" s="524"/>
      <c r="AM412" s="174" t="e">
        <v>#REF!</v>
      </c>
    </row>
    <row r="413" spans="1:40" ht="15" customHeight="1" outlineLevel="2" x14ac:dyDescent="0.25">
      <c r="A413" s="521"/>
      <c r="B413" s="521"/>
      <c r="C413" s="521"/>
      <c r="D413" s="521"/>
      <c r="E413" s="521"/>
      <c r="F413" s="521"/>
      <c r="G413" s="521"/>
      <c r="H413" s="522"/>
      <c r="I413" s="522"/>
      <c r="J413" s="522"/>
      <c r="K413" s="522"/>
      <c r="L413" s="522"/>
      <c r="M413" s="522"/>
      <c r="N413" s="522"/>
      <c r="O413" s="522"/>
      <c r="P413" s="11" t="s">
        <v>74</v>
      </c>
      <c r="Q413" s="527"/>
      <c r="R413" s="526"/>
      <c r="S413" s="526"/>
      <c r="T413" s="526"/>
      <c r="U413" s="526"/>
      <c r="V413" s="526"/>
      <c r="W413" s="526"/>
      <c r="X413" s="526"/>
      <c r="Y413" s="526"/>
      <c r="Z413" s="526"/>
      <c r="AA413" s="526"/>
      <c r="AB413" s="526"/>
      <c r="AC413" s="526"/>
      <c r="AD413" s="526"/>
      <c r="AE413" s="526"/>
      <c r="AF413" s="526"/>
      <c r="AG413" s="526"/>
      <c r="AH413" s="526"/>
      <c r="AI413" s="524"/>
      <c r="AJ413" s="524"/>
      <c r="AM413" s="174" t="e">
        <v>#REF!</v>
      </c>
    </row>
    <row r="414" spans="1:40" s="174" customFormat="1" ht="15" customHeight="1" outlineLevel="2" x14ac:dyDescent="0.25">
      <c r="A414" s="176">
        <v>31</v>
      </c>
      <c r="B414" s="176" t="s">
        <v>67</v>
      </c>
      <c r="C414" s="176" t="s">
        <v>49</v>
      </c>
      <c r="D414" s="176" t="s">
        <v>230</v>
      </c>
      <c r="E414" s="176" t="s">
        <v>393</v>
      </c>
      <c r="F414" s="176" t="s">
        <v>58</v>
      </c>
      <c r="G414" s="176" t="s">
        <v>52</v>
      </c>
      <c r="H414" s="177">
        <v>30380331</v>
      </c>
      <c r="I414" s="531" t="s">
        <v>1856</v>
      </c>
      <c r="J414" s="531" t="s">
        <v>1857</v>
      </c>
      <c r="K414" s="531"/>
      <c r="L414" s="531">
        <v>31</v>
      </c>
      <c r="M414" s="531" t="s">
        <v>393</v>
      </c>
      <c r="N414" s="531"/>
      <c r="O414" s="531" t="e">
        <v>#REF!</v>
      </c>
      <c r="P414" s="176" t="s">
        <v>280</v>
      </c>
      <c r="Q414" s="178">
        <v>1802409000</v>
      </c>
      <c r="R414" s="179">
        <v>0</v>
      </c>
      <c r="S414" s="179">
        <v>268729662</v>
      </c>
      <c r="T414" s="530">
        <v>0</v>
      </c>
      <c r="U414" s="530">
        <v>0</v>
      </c>
      <c r="V414" s="530">
        <v>0</v>
      </c>
      <c r="W414" s="530">
        <v>0</v>
      </c>
      <c r="X414" s="530">
        <v>0</v>
      </c>
      <c r="Y414" s="530">
        <v>0</v>
      </c>
      <c r="Z414" s="530">
        <v>0</v>
      </c>
      <c r="AA414" s="530">
        <v>0</v>
      </c>
      <c r="AB414" s="179">
        <v>0</v>
      </c>
      <c r="AC414" s="179">
        <v>0</v>
      </c>
      <c r="AD414" s="179">
        <v>0</v>
      </c>
      <c r="AE414" s="179">
        <v>0</v>
      </c>
      <c r="AF414" s="179">
        <v>0</v>
      </c>
      <c r="AG414" s="179">
        <v>268729662</v>
      </c>
      <c r="AH414" s="179">
        <v>1533679338</v>
      </c>
      <c r="AI414" s="180" t="s">
        <v>77</v>
      </c>
      <c r="AJ414" s="180" t="s">
        <v>55</v>
      </c>
      <c r="AK414" s="3"/>
      <c r="AL414" s="551" t="s">
        <v>1327</v>
      </c>
      <c r="AM414" s="174" t="e">
        <v>#REF!</v>
      </c>
      <c r="AN414" s="174" t="e">
        <v>#REF!</v>
      </c>
    </row>
    <row r="415" spans="1:40" s="174" customFormat="1" ht="15" customHeight="1" outlineLevel="2" x14ac:dyDescent="0.25">
      <c r="A415" s="176">
        <v>31</v>
      </c>
      <c r="B415" s="176" t="s">
        <v>48</v>
      </c>
      <c r="C415" s="176" t="s">
        <v>65</v>
      </c>
      <c r="D415" s="176" t="s">
        <v>230</v>
      </c>
      <c r="E415" s="176" t="s">
        <v>393</v>
      </c>
      <c r="F415" s="176" t="s">
        <v>288</v>
      </c>
      <c r="G415" s="176" t="s">
        <v>52</v>
      </c>
      <c r="H415" s="177">
        <v>30342773</v>
      </c>
      <c r="I415" s="531" t="s">
        <v>1860</v>
      </c>
      <c r="J415" s="531" t="s">
        <v>1861</v>
      </c>
      <c r="K415" s="531"/>
      <c r="L415" s="531">
        <v>31</v>
      </c>
      <c r="M415" s="531" t="s">
        <v>393</v>
      </c>
      <c r="N415" s="531"/>
      <c r="O415" s="531" t="e">
        <v>#REF!</v>
      </c>
      <c r="P415" s="176" t="s">
        <v>292</v>
      </c>
      <c r="Q415" s="178">
        <v>7077310000</v>
      </c>
      <c r="R415" s="179">
        <v>135002990</v>
      </c>
      <c r="S415" s="179">
        <v>272990368</v>
      </c>
      <c r="T415" s="530">
        <v>0</v>
      </c>
      <c r="U415" s="530">
        <v>6698601</v>
      </c>
      <c r="V415" s="530">
        <v>614217</v>
      </c>
      <c r="W415" s="530">
        <v>7312818</v>
      </c>
      <c r="X415" s="530">
        <v>677550</v>
      </c>
      <c r="Y415" s="530">
        <v>0</v>
      </c>
      <c r="Z415" s="530">
        <v>0</v>
      </c>
      <c r="AA415" s="530">
        <v>677550</v>
      </c>
      <c r="AB415" s="179">
        <v>7990368</v>
      </c>
      <c r="AC415" s="179">
        <v>0</v>
      </c>
      <c r="AD415" s="179">
        <v>21111987</v>
      </c>
      <c r="AE415" s="179">
        <v>2037576</v>
      </c>
      <c r="AF415" s="179">
        <v>31139931</v>
      </c>
      <c r="AG415" s="179">
        <v>241850437</v>
      </c>
      <c r="AH415" s="179">
        <v>6669316642</v>
      </c>
      <c r="AI415" s="180" t="s">
        <v>77</v>
      </c>
      <c r="AJ415" s="180" t="s">
        <v>55</v>
      </c>
      <c r="AK415" s="3" t="s">
        <v>237</v>
      </c>
      <c r="AL415" s="551" t="s">
        <v>1435</v>
      </c>
      <c r="AM415" s="174" t="e">
        <v>#REF!</v>
      </c>
      <c r="AN415" s="174" t="e">
        <v>#REF!</v>
      </c>
    </row>
    <row r="416" spans="1:40" ht="15" customHeight="1" outlineLevel="2" x14ac:dyDescent="0.25">
      <c r="A416" s="521"/>
      <c r="B416" s="521"/>
      <c r="C416" s="521"/>
      <c r="D416" s="521"/>
      <c r="E416" s="521"/>
      <c r="F416" s="521"/>
      <c r="G416" s="521"/>
      <c r="H416" s="522"/>
      <c r="I416" s="522"/>
      <c r="J416" s="522"/>
      <c r="K416" s="522"/>
      <c r="L416" s="522"/>
      <c r="M416" s="522"/>
      <c r="N416" s="522"/>
      <c r="O416" s="522"/>
      <c r="P416" s="10" t="s">
        <v>81</v>
      </c>
      <c r="Q416" s="17">
        <v>8879719000</v>
      </c>
      <c r="R416" s="17">
        <v>135002990</v>
      </c>
      <c r="S416" s="17">
        <v>541720030</v>
      </c>
      <c r="T416" s="17">
        <v>0</v>
      </c>
      <c r="U416" s="17">
        <v>6698601</v>
      </c>
      <c r="V416" s="17">
        <v>614217</v>
      </c>
      <c r="W416" s="17">
        <v>7312818</v>
      </c>
      <c r="X416" s="17">
        <v>677550</v>
      </c>
      <c r="Y416" s="17">
        <v>0</v>
      </c>
      <c r="Z416" s="17">
        <v>0</v>
      </c>
      <c r="AA416" s="17">
        <v>677550</v>
      </c>
      <c r="AB416" s="17">
        <v>7990368</v>
      </c>
      <c r="AC416" s="17">
        <v>0</v>
      </c>
      <c r="AD416" s="17">
        <v>21111987</v>
      </c>
      <c r="AE416" s="17">
        <v>2037576</v>
      </c>
      <c r="AF416" s="17">
        <v>31139931</v>
      </c>
      <c r="AG416" s="17">
        <v>510580099</v>
      </c>
      <c r="AH416" s="17">
        <v>8202995980</v>
      </c>
      <c r="AI416" s="524"/>
      <c r="AJ416" s="524"/>
      <c r="AM416" s="174" t="e">
        <v>#REF!</v>
      </c>
    </row>
    <row r="417" spans="1:40" ht="15" customHeight="1" outlineLevel="2" x14ac:dyDescent="0.25">
      <c r="A417" s="521"/>
      <c r="B417" s="521"/>
      <c r="C417" s="521"/>
      <c r="D417" s="521"/>
      <c r="E417" s="521"/>
      <c r="F417" s="521"/>
      <c r="G417" s="521"/>
      <c r="H417" s="522"/>
      <c r="I417" s="522"/>
      <c r="J417" s="522"/>
      <c r="K417" s="522"/>
      <c r="L417" s="522"/>
      <c r="M417" s="522"/>
      <c r="N417" s="522"/>
      <c r="O417" s="522"/>
      <c r="P417" s="521"/>
      <c r="Q417" s="527" t="s">
        <v>1004</v>
      </c>
      <c r="R417" s="526"/>
      <c r="S417" s="526"/>
      <c r="T417" s="526"/>
      <c r="U417" s="526"/>
      <c r="V417" s="526"/>
      <c r="W417" s="526"/>
      <c r="X417" s="526"/>
      <c r="Y417" s="526"/>
      <c r="Z417" s="526"/>
      <c r="AA417" s="526"/>
      <c r="AB417" s="526"/>
      <c r="AC417" s="526"/>
      <c r="AD417" s="526"/>
      <c r="AE417" s="526"/>
      <c r="AF417" s="526"/>
      <c r="AG417" s="526"/>
      <c r="AH417" s="526"/>
      <c r="AI417" s="524"/>
      <c r="AJ417" s="524"/>
      <c r="AM417" s="174" t="e">
        <v>#REF!</v>
      </c>
    </row>
    <row r="418" spans="1:40" ht="15" customHeight="1" outlineLevel="2" x14ac:dyDescent="0.25">
      <c r="A418" s="521"/>
      <c r="B418" s="521"/>
      <c r="C418" s="521"/>
      <c r="D418" s="521"/>
      <c r="E418" s="521"/>
      <c r="F418" s="521"/>
      <c r="G418" s="521"/>
      <c r="H418" s="522"/>
      <c r="I418" s="522"/>
      <c r="J418" s="522"/>
      <c r="K418" s="522"/>
      <c r="L418" s="522"/>
      <c r="M418" s="522"/>
      <c r="N418" s="522"/>
      <c r="O418" s="522"/>
      <c r="P418" s="11" t="s">
        <v>129</v>
      </c>
      <c r="Q418" s="527"/>
      <c r="R418" s="526"/>
      <c r="S418" s="526"/>
      <c r="T418" s="526"/>
      <c r="U418" s="526"/>
      <c r="V418" s="526"/>
      <c r="W418" s="526"/>
      <c r="X418" s="526"/>
      <c r="Y418" s="526"/>
      <c r="Z418" s="526"/>
      <c r="AA418" s="526"/>
      <c r="AB418" s="526"/>
      <c r="AC418" s="526"/>
      <c r="AD418" s="526"/>
      <c r="AE418" s="526"/>
      <c r="AF418" s="526"/>
      <c r="AG418" s="526"/>
      <c r="AH418" s="526"/>
      <c r="AI418" s="524"/>
      <c r="AJ418" s="524"/>
      <c r="AM418" s="174" t="e">
        <v>#REF!</v>
      </c>
    </row>
    <row r="419" spans="1:40" s="174" customFormat="1" ht="15" customHeight="1" outlineLevel="2" x14ac:dyDescent="0.25">
      <c r="A419" s="176">
        <v>31</v>
      </c>
      <c r="B419" s="176" t="s">
        <v>48</v>
      </c>
      <c r="C419" s="176" t="s">
        <v>49</v>
      </c>
      <c r="D419" s="176" t="s">
        <v>230</v>
      </c>
      <c r="E419" s="176" t="s">
        <v>393</v>
      </c>
      <c r="F419" s="176" t="s">
        <v>58</v>
      </c>
      <c r="G419" s="176" t="s">
        <v>52</v>
      </c>
      <c r="H419" s="177">
        <v>30125798</v>
      </c>
      <c r="I419" s="531" t="s">
        <v>1862</v>
      </c>
      <c r="J419" s="531" t="s">
        <v>1863</v>
      </c>
      <c r="K419" s="531"/>
      <c r="L419" s="531">
        <v>31</v>
      </c>
      <c r="M419" s="531" t="s">
        <v>393</v>
      </c>
      <c r="N419" s="531"/>
      <c r="O419" s="531" t="e">
        <v>#REF!</v>
      </c>
      <c r="P419" s="176" t="s">
        <v>394</v>
      </c>
      <c r="Q419" s="178">
        <v>304082848</v>
      </c>
      <c r="R419" s="179">
        <v>304082848</v>
      </c>
      <c r="S419" s="179">
        <v>0</v>
      </c>
      <c r="T419" s="530">
        <v>0</v>
      </c>
      <c r="U419" s="530">
        <v>0</v>
      </c>
      <c r="V419" s="530">
        <v>0</v>
      </c>
      <c r="W419" s="530">
        <v>0</v>
      </c>
      <c r="X419" s="530">
        <v>0</v>
      </c>
      <c r="Y419" s="530">
        <v>0</v>
      </c>
      <c r="Z419" s="530">
        <v>0</v>
      </c>
      <c r="AA419" s="530">
        <v>0</v>
      </c>
      <c r="AB419" s="179">
        <v>0</v>
      </c>
      <c r="AC419" s="179">
        <v>0</v>
      </c>
      <c r="AD419" s="179">
        <v>0</v>
      </c>
      <c r="AE419" s="179">
        <v>0</v>
      </c>
      <c r="AF419" s="179">
        <v>0</v>
      </c>
      <c r="AG419" s="179">
        <v>0</v>
      </c>
      <c r="AH419" s="179">
        <v>0</v>
      </c>
      <c r="AI419" s="180" t="s">
        <v>131</v>
      </c>
      <c r="AJ419" s="180" t="s">
        <v>55</v>
      </c>
      <c r="AK419" s="3"/>
      <c r="AL419" s="551" t="s">
        <v>1402</v>
      </c>
      <c r="AM419" s="174" t="e">
        <v>#REF!</v>
      </c>
      <c r="AN419" s="174" t="e">
        <v>#REF!</v>
      </c>
    </row>
    <row r="420" spans="1:40" s="174" customFormat="1" ht="15" customHeight="1" outlineLevel="2" x14ac:dyDescent="0.25">
      <c r="A420" s="176">
        <v>29</v>
      </c>
      <c r="B420" s="176" t="s">
        <v>67</v>
      </c>
      <c r="C420" s="176" t="s">
        <v>49</v>
      </c>
      <c r="D420" s="176" t="s">
        <v>230</v>
      </c>
      <c r="E420" s="176" t="s">
        <v>393</v>
      </c>
      <c r="F420" s="176" t="s">
        <v>58</v>
      </c>
      <c r="G420" s="176" t="s">
        <v>52</v>
      </c>
      <c r="H420" s="177">
        <v>30485663</v>
      </c>
      <c r="I420" s="531" t="s">
        <v>1858</v>
      </c>
      <c r="J420" s="531" t="s">
        <v>1859</v>
      </c>
      <c r="K420" s="531"/>
      <c r="L420" s="531">
        <v>29</v>
      </c>
      <c r="M420" s="531" t="s">
        <v>393</v>
      </c>
      <c r="N420" s="531"/>
      <c r="O420" s="531" t="e">
        <v>#REF!</v>
      </c>
      <c r="P420" s="176" t="s">
        <v>278</v>
      </c>
      <c r="Q420" s="178">
        <v>65200000</v>
      </c>
      <c r="R420" s="179">
        <v>0</v>
      </c>
      <c r="S420" s="178">
        <v>65200000</v>
      </c>
      <c r="T420" s="530">
        <v>0</v>
      </c>
      <c r="U420" s="530">
        <v>0</v>
      </c>
      <c r="V420" s="530">
        <v>0</v>
      </c>
      <c r="W420" s="530">
        <v>0</v>
      </c>
      <c r="X420" s="530">
        <v>0</v>
      </c>
      <c r="Y420" s="530">
        <v>0</v>
      </c>
      <c r="Z420" s="530">
        <v>0</v>
      </c>
      <c r="AA420" s="530">
        <v>0</v>
      </c>
      <c r="AB420" s="179">
        <v>0</v>
      </c>
      <c r="AC420" s="179">
        <v>0</v>
      </c>
      <c r="AD420" s="179">
        <v>0</v>
      </c>
      <c r="AE420" s="179">
        <v>65200000</v>
      </c>
      <c r="AF420" s="179">
        <v>65200000</v>
      </c>
      <c r="AG420" s="179">
        <v>0</v>
      </c>
      <c r="AH420" s="179">
        <v>0</v>
      </c>
      <c r="AI420" s="180" t="s">
        <v>131</v>
      </c>
      <c r="AJ420" s="180" t="s">
        <v>64</v>
      </c>
      <c r="AK420" s="3"/>
      <c r="AL420" s="551" t="s">
        <v>1328</v>
      </c>
      <c r="AM420" s="174" t="e">
        <v>#REF!</v>
      </c>
      <c r="AN420" s="174" t="e">
        <v>#REF!</v>
      </c>
    </row>
    <row r="421" spans="1:40" ht="15" customHeight="1" outlineLevel="2" x14ac:dyDescent="0.25">
      <c r="A421" s="521"/>
      <c r="B421" s="521"/>
      <c r="C421" s="521"/>
      <c r="D421" s="521"/>
      <c r="E421" s="521"/>
      <c r="F421" s="521"/>
      <c r="G421" s="521"/>
      <c r="H421" s="522"/>
      <c r="I421" s="522"/>
      <c r="J421" s="522"/>
      <c r="K421" s="522"/>
      <c r="L421" s="522"/>
      <c r="M421" s="522"/>
      <c r="N421" s="522"/>
      <c r="O421" s="522"/>
      <c r="P421" s="10" t="s">
        <v>133</v>
      </c>
      <c r="Q421" s="17">
        <v>369282848</v>
      </c>
      <c r="R421" s="17">
        <v>304082848</v>
      </c>
      <c r="S421" s="17">
        <v>65200000</v>
      </c>
      <c r="T421" s="17">
        <v>0</v>
      </c>
      <c r="U421" s="17">
        <v>0</v>
      </c>
      <c r="V421" s="17">
        <v>0</v>
      </c>
      <c r="W421" s="17">
        <v>0</v>
      </c>
      <c r="X421" s="17">
        <v>0</v>
      </c>
      <c r="Y421" s="17">
        <v>0</v>
      </c>
      <c r="Z421" s="17">
        <v>0</v>
      </c>
      <c r="AA421" s="17">
        <v>0</v>
      </c>
      <c r="AB421" s="17">
        <v>0</v>
      </c>
      <c r="AC421" s="17">
        <v>0</v>
      </c>
      <c r="AD421" s="17">
        <v>0</v>
      </c>
      <c r="AE421" s="17">
        <v>65200000</v>
      </c>
      <c r="AF421" s="17">
        <v>65200000</v>
      </c>
      <c r="AG421" s="17">
        <v>0</v>
      </c>
      <c r="AH421" s="17">
        <v>0</v>
      </c>
      <c r="AI421" s="524"/>
      <c r="AJ421" s="524"/>
      <c r="AM421" s="174" t="e">
        <v>#REF!</v>
      </c>
    </row>
    <row r="422" spans="1:40" ht="15" customHeight="1" outlineLevel="2" x14ac:dyDescent="0.25">
      <c r="A422" s="521"/>
      <c r="B422" s="521"/>
      <c r="C422" s="521"/>
      <c r="D422" s="521"/>
      <c r="E422" s="521"/>
      <c r="F422" s="521"/>
      <c r="G422" s="521"/>
      <c r="H422" s="522"/>
      <c r="I422" s="522"/>
      <c r="J422" s="522"/>
      <c r="K422" s="522"/>
      <c r="L422" s="522"/>
      <c r="M422" s="522"/>
      <c r="N422" s="522"/>
      <c r="O422" s="522"/>
      <c r="P422" s="521"/>
      <c r="Q422" s="527"/>
      <c r="R422" s="526"/>
      <c r="S422" s="526"/>
      <c r="T422" s="526"/>
      <c r="U422" s="526"/>
      <c r="V422" s="526"/>
      <c r="W422" s="526"/>
      <c r="X422" s="526"/>
      <c r="Y422" s="526"/>
      <c r="Z422" s="526"/>
      <c r="AA422" s="526"/>
      <c r="AB422" s="526"/>
      <c r="AC422" s="526"/>
      <c r="AD422" s="526"/>
      <c r="AE422" s="526"/>
      <c r="AF422" s="526"/>
      <c r="AG422" s="526"/>
      <c r="AH422" s="526"/>
      <c r="AI422" s="524"/>
      <c r="AJ422" s="524"/>
      <c r="AM422" s="174" t="e">
        <v>#REF!</v>
      </c>
    </row>
    <row r="423" spans="1:40" ht="15" customHeight="1" outlineLevel="2" x14ac:dyDescent="0.25">
      <c r="A423" s="521"/>
      <c r="B423" s="521"/>
      <c r="C423" s="521"/>
      <c r="D423" s="521"/>
      <c r="E423" s="521"/>
      <c r="F423" s="521"/>
      <c r="G423" s="521"/>
      <c r="H423" s="522"/>
      <c r="I423" s="522"/>
      <c r="J423" s="522"/>
      <c r="K423" s="522"/>
      <c r="L423" s="522"/>
      <c r="M423" s="522"/>
      <c r="N423" s="522"/>
      <c r="O423" s="522"/>
      <c r="P423" s="11" t="s">
        <v>82</v>
      </c>
      <c r="Q423" s="527"/>
      <c r="R423" s="526"/>
      <c r="S423" s="526"/>
      <c r="T423" s="526"/>
      <c r="U423" s="526"/>
      <c r="V423" s="526"/>
      <c r="W423" s="526"/>
      <c r="X423" s="526"/>
      <c r="Y423" s="526"/>
      <c r="Z423" s="526"/>
      <c r="AA423" s="526"/>
      <c r="AB423" s="526"/>
      <c r="AC423" s="526"/>
      <c r="AD423" s="526"/>
      <c r="AE423" s="526"/>
      <c r="AF423" s="526"/>
      <c r="AG423" s="526"/>
      <c r="AH423" s="526"/>
      <c r="AI423" s="524"/>
      <c r="AJ423" s="524"/>
      <c r="AM423" s="174" t="e">
        <v>#REF!</v>
      </c>
    </row>
    <row r="424" spans="1:40" s="174" customFormat="1" ht="15" customHeight="1" outlineLevel="2" x14ac:dyDescent="0.25">
      <c r="A424" s="176">
        <v>31</v>
      </c>
      <c r="B424" s="176" t="s">
        <v>57</v>
      </c>
      <c r="C424" s="176" t="s">
        <v>65</v>
      </c>
      <c r="D424" s="176" t="s">
        <v>230</v>
      </c>
      <c r="E424" s="176" t="s">
        <v>393</v>
      </c>
      <c r="F424" s="176" t="s">
        <v>51</v>
      </c>
      <c r="G424" s="176" t="s">
        <v>52</v>
      </c>
      <c r="H424" s="177">
        <v>30396578</v>
      </c>
      <c r="I424" s="531" t="s">
        <v>1864</v>
      </c>
      <c r="J424" s="531" t="s">
        <v>1865</v>
      </c>
      <c r="K424" s="531"/>
      <c r="L424" s="531">
        <v>31</v>
      </c>
      <c r="M424" s="531" t="s">
        <v>393</v>
      </c>
      <c r="N424" s="531"/>
      <c r="O424" s="531" t="e">
        <v>#REF!</v>
      </c>
      <c r="P424" s="176" t="s">
        <v>401</v>
      </c>
      <c r="Q424" s="178">
        <v>1965875000</v>
      </c>
      <c r="R424" s="179">
        <v>0</v>
      </c>
      <c r="S424" s="179">
        <v>0</v>
      </c>
      <c r="T424" s="530">
        <v>0</v>
      </c>
      <c r="U424" s="530">
        <v>0</v>
      </c>
      <c r="V424" s="530">
        <v>0</v>
      </c>
      <c r="W424" s="530">
        <v>0</v>
      </c>
      <c r="X424" s="530">
        <v>0</v>
      </c>
      <c r="Y424" s="530">
        <v>0</v>
      </c>
      <c r="Z424" s="530">
        <v>0</v>
      </c>
      <c r="AA424" s="530">
        <v>0</v>
      </c>
      <c r="AB424" s="179">
        <v>0</v>
      </c>
      <c r="AC424" s="179">
        <v>0</v>
      </c>
      <c r="AD424" s="179">
        <v>0</v>
      </c>
      <c r="AE424" s="179">
        <v>0</v>
      </c>
      <c r="AF424" s="179">
        <v>0</v>
      </c>
      <c r="AG424" s="179">
        <v>0</v>
      </c>
      <c r="AH424" s="179">
        <v>1965875000</v>
      </c>
      <c r="AI424" s="180" t="s">
        <v>135</v>
      </c>
      <c r="AJ424" s="180" t="s">
        <v>64</v>
      </c>
      <c r="AK424" s="3" t="s">
        <v>237</v>
      </c>
      <c r="AL424" s="551" t="s">
        <v>1436</v>
      </c>
      <c r="AM424" s="174" t="e">
        <v>#REF!</v>
      </c>
      <c r="AN424" s="174" t="e">
        <v>#REF!</v>
      </c>
    </row>
    <row r="425" spans="1:40" s="174" customFormat="1" ht="15" customHeight="1" outlineLevel="2" x14ac:dyDescent="0.25">
      <c r="A425" s="176">
        <v>24</v>
      </c>
      <c r="B425" s="176" t="s">
        <v>57</v>
      </c>
      <c r="C425" s="176" t="s">
        <v>140</v>
      </c>
      <c r="D425" s="176" t="s">
        <v>230</v>
      </c>
      <c r="E425" s="176" t="s">
        <v>393</v>
      </c>
      <c r="F425" s="176" t="s">
        <v>58</v>
      </c>
      <c r="G425" s="176" t="s">
        <v>52</v>
      </c>
      <c r="H425" s="177" t="s">
        <v>215</v>
      </c>
      <c r="I425" s="531" t="s">
        <v>1619</v>
      </c>
      <c r="J425" s="531" t="s">
        <v>215</v>
      </c>
      <c r="K425" s="531"/>
      <c r="L425" s="531">
        <v>24</v>
      </c>
      <c r="M425" s="531" t="s">
        <v>393</v>
      </c>
      <c r="N425" s="531"/>
      <c r="O425" s="531" t="e">
        <v>#REF!</v>
      </c>
      <c r="P425" s="176" t="s">
        <v>219</v>
      </c>
      <c r="Q425" s="178">
        <v>321789500</v>
      </c>
      <c r="R425" s="179">
        <v>0</v>
      </c>
      <c r="S425" s="179">
        <v>321789500</v>
      </c>
      <c r="T425" s="530">
        <v>0</v>
      </c>
      <c r="U425" s="530">
        <v>0</v>
      </c>
      <c r="V425" s="530">
        <v>0</v>
      </c>
      <c r="W425" s="530">
        <v>0</v>
      </c>
      <c r="X425" s="530">
        <v>0</v>
      </c>
      <c r="Y425" s="530">
        <v>0</v>
      </c>
      <c r="Z425" s="530">
        <v>0</v>
      </c>
      <c r="AA425" s="530">
        <v>0</v>
      </c>
      <c r="AB425" s="179">
        <v>0</v>
      </c>
      <c r="AC425" s="179">
        <v>0</v>
      </c>
      <c r="AD425" s="179">
        <v>0</v>
      </c>
      <c r="AE425" s="179">
        <v>101332031</v>
      </c>
      <c r="AF425" s="179">
        <v>101332031</v>
      </c>
      <c r="AG425" s="179">
        <v>220457469</v>
      </c>
      <c r="AH425" s="179">
        <v>0</v>
      </c>
      <c r="AI425" s="180" t="s">
        <v>217</v>
      </c>
      <c r="AJ425" s="180" t="s">
        <v>218</v>
      </c>
      <c r="AK425" s="3"/>
      <c r="AL425" s="551" t="s">
        <v>54</v>
      </c>
      <c r="AM425" s="174" t="e">
        <v>#REF!</v>
      </c>
      <c r="AN425" s="174" t="e">
        <v>#REF!</v>
      </c>
    </row>
    <row r="426" spans="1:40" s="174" customFormat="1" ht="15" customHeight="1" outlineLevel="2" x14ac:dyDescent="0.25">
      <c r="A426" s="176">
        <v>24</v>
      </c>
      <c r="B426" s="176" t="s">
        <v>57</v>
      </c>
      <c r="C426" s="176" t="s">
        <v>78</v>
      </c>
      <c r="D426" s="176" t="s">
        <v>230</v>
      </c>
      <c r="E426" s="176" t="s">
        <v>393</v>
      </c>
      <c r="F426" s="176" t="s">
        <v>58</v>
      </c>
      <c r="G426" s="176" t="s">
        <v>52</v>
      </c>
      <c r="H426" s="177" t="s">
        <v>215</v>
      </c>
      <c r="I426" s="531" t="s">
        <v>1619</v>
      </c>
      <c r="J426" s="531" t="s">
        <v>215</v>
      </c>
      <c r="K426" s="531"/>
      <c r="L426" s="531">
        <v>24</v>
      </c>
      <c r="M426" s="531" t="s">
        <v>393</v>
      </c>
      <c r="N426" s="531"/>
      <c r="O426" s="531" t="e">
        <v>#REF!</v>
      </c>
      <c r="P426" s="176" t="s">
        <v>220</v>
      </c>
      <c r="Q426" s="178">
        <v>308350990</v>
      </c>
      <c r="R426" s="179">
        <v>0</v>
      </c>
      <c r="S426" s="179">
        <v>308350990</v>
      </c>
      <c r="T426" s="530">
        <v>0</v>
      </c>
      <c r="U426" s="530">
        <v>0</v>
      </c>
      <c r="V426" s="530">
        <v>0</v>
      </c>
      <c r="W426" s="530">
        <v>0</v>
      </c>
      <c r="X426" s="530">
        <v>0</v>
      </c>
      <c r="Y426" s="530">
        <v>0</v>
      </c>
      <c r="Z426" s="530">
        <v>0</v>
      </c>
      <c r="AA426" s="530">
        <v>0</v>
      </c>
      <c r="AB426" s="179">
        <v>0</v>
      </c>
      <c r="AC426" s="179">
        <v>0</v>
      </c>
      <c r="AD426" s="179">
        <v>0</v>
      </c>
      <c r="AE426" s="179">
        <v>117278497.5</v>
      </c>
      <c r="AF426" s="179">
        <v>117278497.5</v>
      </c>
      <c r="AG426" s="179">
        <v>191072492.5</v>
      </c>
      <c r="AH426" s="179">
        <v>0</v>
      </c>
      <c r="AI426" s="180" t="s">
        <v>217</v>
      </c>
      <c r="AJ426" s="180" t="s">
        <v>218</v>
      </c>
      <c r="AK426" s="3"/>
      <c r="AL426" s="551" t="s">
        <v>54</v>
      </c>
      <c r="AM426" s="174" t="e">
        <v>#REF!</v>
      </c>
      <c r="AN426" s="174" t="e">
        <v>#REF!</v>
      </c>
    </row>
    <row r="427" spans="1:40" ht="15" customHeight="1" outlineLevel="2" x14ac:dyDescent="0.25">
      <c r="A427" s="4"/>
      <c r="B427" s="4"/>
      <c r="C427" s="4"/>
      <c r="D427" s="4"/>
      <c r="E427" s="4"/>
      <c r="F427" s="4"/>
      <c r="G427" s="4"/>
      <c r="H427" s="7"/>
      <c r="I427" s="7"/>
      <c r="J427" s="7"/>
      <c r="K427" s="7"/>
      <c r="L427" s="7"/>
      <c r="M427" s="7"/>
      <c r="N427" s="7"/>
      <c r="O427" s="7"/>
      <c r="P427" s="10" t="s">
        <v>86</v>
      </c>
      <c r="Q427" s="17">
        <v>2596015490</v>
      </c>
      <c r="R427" s="17">
        <v>0</v>
      </c>
      <c r="S427" s="17">
        <v>630140490</v>
      </c>
      <c r="T427" s="17">
        <v>0</v>
      </c>
      <c r="U427" s="17">
        <v>0</v>
      </c>
      <c r="V427" s="17">
        <v>0</v>
      </c>
      <c r="W427" s="17">
        <v>0</v>
      </c>
      <c r="X427" s="17">
        <v>0</v>
      </c>
      <c r="Y427" s="17">
        <v>0</v>
      </c>
      <c r="Z427" s="17">
        <v>0</v>
      </c>
      <c r="AA427" s="17">
        <v>0</v>
      </c>
      <c r="AB427" s="17">
        <v>0</v>
      </c>
      <c r="AC427" s="17">
        <v>0</v>
      </c>
      <c r="AD427" s="17">
        <v>0</v>
      </c>
      <c r="AE427" s="17">
        <v>218610528.5</v>
      </c>
      <c r="AF427" s="17">
        <v>218610528.5</v>
      </c>
      <c r="AG427" s="17">
        <v>411529961.5</v>
      </c>
      <c r="AH427" s="17">
        <v>1965875000</v>
      </c>
      <c r="AI427" s="28"/>
      <c r="AJ427" s="28"/>
      <c r="AM427" s="174" t="e">
        <v>#REF!</v>
      </c>
    </row>
    <row r="428" spans="1:40" ht="15" customHeight="1" outlineLevel="2" x14ac:dyDescent="0.25">
      <c r="A428" s="4"/>
      <c r="B428" s="4"/>
      <c r="C428" s="4"/>
      <c r="D428" s="4"/>
      <c r="E428" s="4"/>
      <c r="F428" s="4"/>
      <c r="G428" s="4"/>
      <c r="H428" s="7"/>
      <c r="I428" s="7"/>
      <c r="J428" s="7"/>
      <c r="K428" s="7"/>
      <c r="L428" s="7"/>
      <c r="M428" s="7"/>
      <c r="N428" s="7"/>
      <c r="O428" s="7"/>
      <c r="P428" s="521"/>
      <c r="Q428" s="527"/>
      <c r="R428" s="526"/>
      <c r="S428" s="526"/>
      <c r="T428" s="526"/>
      <c r="U428" s="526"/>
      <c r="V428" s="526"/>
      <c r="W428" s="526"/>
      <c r="X428" s="526"/>
      <c r="Y428" s="526"/>
      <c r="Z428" s="526"/>
      <c r="AA428" s="526"/>
      <c r="AB428" s="526"/>
      <c r="AC428" s="526"/>
      <c r="AD428" s="526"/>
      <c r="AE428" s="526"/>
      <c r="AF428" s="526"/>
      <c r="AG428" s="526"/>
      <c r="AH428" s="526"/>
      <c r="AI428" s="28"/>
      <c r="AJ428" s="28"/>
      <c r="AM428" s="174" t="e">
        <v>#REF!</v>
      </c>
    </row>
    <row r="429" spans="1:40" ht="15" customHeight="1" outlineLevel="1" x14ac:dyDescent="0.25">
      <c r="A429" s="521"/>
      <c r="B429" s="521"/>
      <c r="C429" s="521"/>
      <c r="D429" s="521"/>
      <c r="E429" s="520"/>
      <c r="F429" s="521"/>
      <c r="G429" s="521"/>
      <c r="H429" s="522"/>
      <c r="I429" s="522"/>
      <c r="J429" s="522"/>
      <c r="K429" s="522"/>
      <c r="L429" s="522"/>
      <c r="M429" s="522"/>
      <c r="N429" s="522"/>
      <c r="O429" s="522"/>
      <c r="P429" s="9" t="s">
        <v>227</v>
      </c>
      <c r="Q429" s="15">
        <v>17766950015</v>
      </c>
      <c r="R429" s="15">
        <v>1767285763</v>
      </c>
      <c r="S429" s="15">
        <v>4846695822</v>
      </c>
      <c r="T429" s="15">
        <v>51208498</v>
      </c>
      <c r="U429" s="15">
        <v>479936503</v>
      </c>
      <c r="V429" s="15">
        <v>419676464</v>
      </c>
      <c r="W429" s="15">
        <v>950821465</v>
      </c>
      <c r="X429" s="15">
        <v>468242274</v>
      </c>
      <c r="Y429" s="15">
        <v>334708547</v>
      </c>
      <c r="Z429" s="15">
        <v>667755794</v>
      </c>
      <c r="AA429" s="15">
        <v>1470706615</v>
      </c>
      <c r="AB429" s="15">
        <v>2421528080</v>
      </c>
      <c r="AC429" s="15">
        <v>188039932</v>
      </c>
      <c r="AD429" s="15">
        <v>177391570</v>
      </c>
      <c r="AE429" s="15">
        <v>449981734.25</v>
      </c>
      <c r="AF429" s="15">
        <v>3236941316.25</v>
      </c>
      <c r="AG429" s="15">
        <v>1609754505.75</v>
      </c>
      <c r="AH429" s="15">
        <v>11152968430</v>
      </c>
      <c r="AI429" s="524"/>
      <c r="AJ429" s="524"/>
      <c r="AM429" s="174" t="e">
        <v>#REF!</v>
      </c>
    </row>
    <row r="430" spans="1:40" ht="15" customHeight="1" outlineLevel="1" x14ac:dyDescent="0.25">
      <c r="A430" s="521"/>
      <c r="B430" s="521"/>
      <c r="C430" s="521"/>
      <c r="D430" s="521"/>
      <c r="E430" s="520"/>
      <c r="F430" s="521"/>
      <c r="G430" s="521"/>
      <c r="H430" s="522"/>
      <c r="I430" s="522"/>
      <c r="J430" s="522"/>
      <c r="K430" s="522"/>
      <c r="L430" s="522"/>
      <c r="M430" s="522"/>
      <c r="N430" s="522"/>
      <c r="O430" s="522"/>
      <c r="P430" s="520"/>
      <c r="Q430" s="518"/>
      <c r="R430" s="519"/>
      <c r="S430" s="519"/>
      <c r="T430" s="519"/>
      <c r="U430" s="519"/>
      <c r="V430" s="519"/>
      <c r="W430" s="519"/>
      <c r="X430" s="519"/>
      <c r="Y430" s="519"/>
      <c r="Z430" s="519"/>
      <c r="AA430" s="519"/>
      <c r="AB430" s="519"/>
      <c r="AC430" s="519"/>
      <c r="AD430" s="519"/>
      <c r="AE430" s="519"/>
      <c r="AF430" s="519"/>
      <c r="AG430" s="519"/>
      <c r="AH430" s="519"/>
      <c r="AI430" s="524"/>
      <c r="AJ430" s="524"/>
      <c r="AM430" s="174" t="e">
        <v>#REF!</v>
      </c>
    </row>
    <row r="431" spans="1:40" ht="18.75" customHeight="1" outlineLevel="1" x14ac:dyDescent="0.3">
      <c r="A431" s="521"/>
      <c r="B431" s="521"/>
      <c r="C431" s="521"/>
      <c r="D431" s="521"/>
      <c r="E431" s="520"/>
      <c r="F431" s="521"/>
      <c r="G431" s="521"/>
      <c r="H431" s="522"/>
      <c r="I431" s="522"/>
      <c r="J431" s="522"/>
      <c r="K431" s="522"/>
      <c r="L431" s="522"/>
      <c r="M431" s="522"/>
      <c r="N431" s="522"/>
      <c r="O431" s="522"/>
      <c r="P431" s="26" t="s">
        <v>403</v>
      </c>
      <c r="Q431" s="27">
        <v>115047558122</v>
      </c>
      <c r="R431" s="27">
        <v>39610576297</v>
      </c>
      <c r="S431" s="27">
        <v>18955317732</v>
      </c>
      <c r="T431" s="27">
        <v>532287268</v>
      </c>
      <c r="U431" s="27">
        <v>780167320</v>
      </c>
      <c r="V431" s="27">
        <v>1494352016</v>
      </c>
      <c r="W431" s="27">
        <v>2806806604</v>
      </c>
      <c r="X431" s="27">
        <v>1179687450</v>
      </c>
      <c r="Y431" s="27">
        <v>1553014531</v>
      </c>
      <c r="Z431" s="27">
        <v>3715857391</v>
      </c>
      <c r="AA431" s="27">
        <v>6448559372</v>
      </c>
      <c r="AB431" s="27">
        <v>9255365976</v>
      </c>
      <c r="AC431" s="27">
        <v>506149687</v>
      </c>
      <c r="AD431" s="27">
        <v>1107533414</v>
      </c>
      <c r="AE431" s="27">
        <v>1630489481.25</v>
      </c>
      <c r="AF431" s="27">
        <v>12499538558.25</v>
      </c>
      <c r="AG431" s="27">
        <v>6455779173.75</v>
      </c>
      <c r="AH431" s="27">
        <v>56481664093</v>
      </c>
      <c r="AI431" s="524"/>
      <c r="AJ431" s="524"/>
      <c r="AM431" s="174" t="e">
        <v>#REF!</v>
      </c>
    </row>
    <row r="432" spans="1:40" ht="15" customHeight="1" outlineLevel="1" x14ac:dyDescent="0.25">
      <c r="A432" s="521"/>
      <c r="B432" s="521"/>
      <c r="C432" s="521"/>
      <c r="D432" s="521"/>
      <c r="E432" s="520"/>
      <c r="F432" s="521"/>
      <c r="G432" s="521"/>
      <c r="H432" s="522"/>
      <c r="I432" s="522"/>
      <c r="J432" s="522"/>
      <c r="K432" s="522"/>
      <c r="L432" s="522"/>
      <c r="M432" s="522"/>
      <c r="N432" s="522"/>
      <c r="O432" s="522"/>
      <c r="P432" s="520"/>
      <c r="Q432" s="518"/>
      <c r="R432" s="519"/>
      <c r="S432" s="519"/>
      <c r="T432" s="519"/>
      <c r="U432" s="519"/>
      <c r="V432" s="519"/>
      <c r="W432" s="519"/>
      <c r="X432" s="519"/>
      <c r="Y432" s="519"/>
      <c r="Z432" s="519"/>
      <c r="AA432" s="519"/>
      <c r="AB432" s="519"/>
      <c r="AC432" s="519"/>
      <c r="AD432" s="519"/>
      <c r="AE432" s="519"/>
      <c r="AF432" s="519"/>
      <c r="AG432" s="519"/>
      <c r="AH432" s="519"/>
      <c r="AI432" s="524"/>
      <c r="AJ432" s="524"/>
      <c r="AM432" s="174" t="e">
        <v>#REF!</v>
      </c>
    </row>
    <row r="433" spans="1:40" ht="26.25" customHeight="1" outlineLevel="1" x14ac:dyDescent="0.4">
      <c r="A433" s="521"/>
      <c r="B433" s="521"/>
      <c r="C433" s="521"/>
      <c r="D433" s="521"/>
      <c r="E433" s="520"/>
      <c r="F433" s="521"/>
      <c r="G433" s="521"/>
      <c r="H433" s="522"/>
      <c r="I433" s="522"/>
      <c r="J433" s="522"/>
      <c r="K433" s="522"/>
      <c r="L433" s="522"/>
      <c r="M433" s="522"/>
      <c r="N433" s="522"/>
      <c r="O433" s="522"/>
      <c r="P433" s="35" t="s">
        <v>404</v>
      </c>
      <c r="Q433" s="518"/>
      <c r="R433" s="519"/>
      <c r="S433" s="519"/>
      <c r="T433" s="519"/>
      <c r="U433" s="519"/>
      <c r="V433" s="519"/>
      <c r="W433" s="519"/>
      <c r="X433" s="519"/>
      <c r="Y433" s="519"/>
      <c r="Z433" s="519"/>
      <c r="AA433" s="519"/>
      <c r="AB433" s="519"/>
      <c r="AC433" s="519"/>
      <c r="AD433" s="519"/>
      <c r="AE433" s="519"/>
      <c r="AF433" s="519"/>
      <c r="AG433" s="519"/>
      <c r="AH433" s="519"/>
      <c r="AI433" s="524"/>
      <c r="AJ433" s="524"/>
      <c r="AM433" s="174" t="e">
        <v>#REF!</v>
      </c>
    </row>
    <row r="434" spans="1:40" ht="15" customHeight="1" outlineLevel="1" x14ac:dyDescent="0.25">
      <c r="A434" s="521"/>
      <c r="B434" s="521"/>
      <c r="C434" s="521"/>
      <c r="D434" s="521"/>
      <c r="E434" s="520"/>
      <c r="F434" s="521"/>
      <c r="G434" s="521"/>
      <c r="H434" s="522"/>
      <c r="I434" s="522"/>
      <c r="J434" s="522"/>
      <c r="K434" s="522"/>
      <c r="L434" s="522"/>
      <c r="M434" s="522"/>
      <c r="N434" s="522"/>
      <c r="O434" s="522"/>
      <c r="P434" s="11" t="s">
        <v>47</v>
      </c>
      <c r="Q434" s="518"/>
      <c r="R434" s="519"/>
      <c r="S434" s="519"/>
      <c r="T434" s="519"/>
      <c r="U434" s="519"/>
      <c r="V434" s="519"/>
      <c r="W434" s="519"/>
      <c r="X434" s="519"/>
      <c r="Y434" s="519"/>
      <c r="Z434" s="519"/>
      <c r="AA434" s="519"/>
      <c r="AB434" s="519"/>
      <c r="AC434" s="519"/>
      <c r="AD434" s="519"/>
      <c r="AE434" s="519"/>
      <c r="AF434" s="519"/>
      <c r="AG434" s="519"/>
      <c r="AH434" s="519"/>
      <c r="AI434" s="524"/>
      <c r="AJ434" s="524"/>
      <c r="AM434" s="174" t="e">
        <v>#REF!</v>
      </c>
    </row>
    <row r="435" spans="1:40" s="174" customFormat="1" ht="15" customHeight="1" outlineLevel="2" x14ac:dyDescent="0.25">
      <c r="A435" s="176">
        <v>31</v>
      </c>
      <c r="B435" s="176" t="s">
        <v>57</v>
      </c>
      <c r="C435" s="176" t="s">
        <v>88</v>
      </c>
      <c r="D435" s="176" t="s">
        <v>405</v>
      </c>
      <c r="E435" s="176" t="s">
        <v>406</v>
      </c>
      <c r="F435" s="176" t="s">
        <v>89</v>
      </c>
      <c r="G435" s="176" t="s">
        <v>52</v>
      </c>
      <c r="H435" s="177">
        <v>30092606</v>
      </c>
      <c r="I435" s="531" t="s">
        <v>1866</v>
      </c>
      <c r="J435" s="531" t="s">
        <v>1867</v>
      </c>
      <c r="K435" s="531"/>
      <c r="L435" s="531">
        <v>31</v>
      </c>
      <c r="M435" s="531" t="s">
        <v>406</v>
      </c>
      <c r="N435" s="531"/>
      <c r="O435" s="531" t="e">
        <v>#REF!</v>
      </c>
      <c r="P435" s="176" t="s">
        <v>407</v>
      </c>
      <c r="Q435" s="178">
        <v>1182852000</v>
      </c>
      <c r="R435" s="179">
        <v>0</v>
      </c>
      <c r="S435" s="179">
        <v>865500000</v>
      </c>
      <c r="T435" s="530">
        <v>0</v>
      </c>
      <c r="U435" s="530">
        <v>52643150</v>
      </c>
      <c r="V435" s="530">
        <v>96052745</v>
      </c>
      <c r="W435" s="530">
        <v>148695895</v>
      </c>
      <c r="X435" s="530">
        <v>0</v>
      </c>
      <c r="Y435" s="530">
        <v>201539483</v>
      </c>
      <c r="Z435" s="530">
        <v>0</v>
      </c>
      <c r="AA435" s="530">
        <v>201539483</v>
      </c>
      <c r="AB435" s="179">
        <v>350235378</v>
      </c>
      <c r="AC435" s="179">
        <v>104452639</v>
      </c>
      <c r="AD435" s="179">
        <v>66526605</v>
      </c>
      <c r="AE435" s="179">
        <v>101061394</v>
      </c>
      <c r="AF435" s="179">
        <v>622276016</v>
      </c>
      <c r="AG435" s="179">
        <v>243223984</v>
      </c>
      <c r="AH435" s="179">
        <v>317352000</v>
      </c>
      <c r="AI435" s="180" t="s">
        <v>54</v>
      </c>
      <c r="AJ435" s="180" t="s">
        <v>55</v>
      </c>
      <c r="AK435" s="3" t="s">
        <v>408</v>
      </c>
      <c r="AL435" s="551" t="s">
        <v>1329</v>
      </c>
      <c r="AM435" s="174" t="e">
        <v>#REF!</v>
      </c>
      <c r="AN435" s="174" t="e">
        <v>#REF!</v>
      </c>
    </row>
    <row r="436" spans="1:40" s="174" customFormat="1" ht="15" customHeight="1" outlineLevel="2" x14ac:dyDescent="0.25">
      <c r="A436" s="176">
        <v>24</v>
      </c>
      <c r="B436" s="176" t="s">
        <v>67</v>
      </c>
      <c r="C436" s="176" t="s">
        <v>68</v>
      </c>
      <c r="D436" s="176" t="s">
        <v>405</v>
      </c>
      <c r="E436" s="176" t="s">
        <v>406</v>
      </c>
      <c r="F436" s="176" t="s">
        <v>69</v>
      </c>
      <c r="G436" s="176" t="s">
        <v>52</v>
      </c>
      <c r="H436" s="177">
        <v>30130843</v>
      </c>
      <c r="I436" s="531" t="s">
        <v>1868</v>
      </c>
      <c r="J436" s="531" t="s">
        <v>1869</v>
      </c>
      <c r="K436" s="531"/>
      <c r="L436" s="531">
        <v>24</v>
      </c>
      <c r="M436" s="531" t="s">
        <v>406</v>
      </c>
      <c r="N436" s="531"/>
      <c r="O436" s="531" t="e">
        <v>#REF!</v>
      </c>
      <c r="P436" s="176" t="s">
        <v>409</v>
      </c>
      <c r="Q436" s="178">
        <v>3078000000</v>
      </c>
      <c r="R436" s="179">
        <v>0</v>
      </c>
      <c r="S436" s="179">
        <v>154030952</v>
      </c>
      <c r="T436" s="530">
        <v>0</v>
      </c>
      <c r="U436" s="530">
        <v>0</v>
      </c>
      <c r="V436" s="530">
        <v>0</v>
      </c>
      <c r="W436" s="530">
        <v>0</v>
      </c>
      <c r="X436" s="530">
        <v>0</v>
      </c>
      <c r="Y436" s="530">
        <v>0</v>
      </c>
      <c r="Z436" s="530">
        <v>0</v>
      </c>
      <c r="AA436" s="530">
        <v>0</v>
      </c>
      <c r="AB436" s="179">
        <v>0</v>
      </c>
      <c r="AC436" s="179">
        <v>0</v>
      </c>
      <c r="AD436" s="179">
        <v>63000000</v>
      </c>
      <c r="AE436" s="179">
        <v>0</v>
      </c>
      <c r="AF436" s="179">
        <v>63000000</v>
      </c>
      <c r="AG436" s="179">
        <v>91030952</v>
      </c>
      <c r="AH436" s="179">
        <v>2923969048</v>
      </c>
      <c r="AI436" s="180" t="s">
        <v>54</v>
      </c>
      <c r="AJ436" s="180" t="s">
        <v>218</v>
      </c>
      <c r="AK436" s="3"/>
      <c r="AL436" s="551"/>
      <c r="AM436" s="174" t="e">
        <v>#REF!</v>
      </c>
      <c r="AN436" s="174" t="e">
        <v>#REF!</v>
      </c>
    </row>
    <row r="437" spans="1:40" s="174" customFormat="1" ht="15" customHeight="1" outlineLevel="2" x14ac:dyDescent="0.25">
      <c r="A437" s="176">
        <v>31</v>
      </c>
      <c r="B437" s="176" t="s">
        <v>48</v>
      </c>
      <c r="C437" s="176" t="s">
        <v>112</v>
      </c>
      <c r="D437" s="176" t="s">
        <v>405</v>
      </c>
      <c r="E437" s="176" t="s">
        <v>406</v>
      </c>
      <c r="F437" s="176" t="s">
        <v>51</v>
      </c>
      <c r="G437" s="176" t="s">
        <v>52</v>
      </c>
      <c r="H437" s="177">
        <v>30121787</v>
      </c>
      <c r="I437" s="531" t="s">
        <v>1870</v>
      </c>
      <c r="J437" s="531" t="s">
        <v>1871</v>
      </c>
      <c r="K437" s="531"/>
      <c r="L437" s="531">
        <v>31</v>
      </c>
      <c r="M437" s="531" t="s">
        <v>406</v>
      </c>
      <c r="N437" s="531" t="s">
        <v>67</v>
      </c>
      <c r="O437" s="531" t="e">
        <v>#REF!</v>
      </c>
      <c r="P437" s="176" t="s">
        <v>410</v>
      </c>
      <c r="Q437" s="178">
        <v>744201003</v>
      </c>
      <c r="R437" s="179">
        <v>0</v>
      </c>
      <c r="S437" s="179">
        <v>714986692</v>
      </c>
      <c r="T437" s="530">
        <v>0</v>
      </c>
      <c r="U437" s="530">
        <v>81963368</v>
      </c>
      <c r="V437" s="530">
        <v>148036300</v>
      </c>
      <c r="W437" s="530">
        <v>229999668</v>
      </c>
      <c r="X437" s="530">
        <v>0</v>
      </c>
      <c r="Y437" s="530">
        <v>126941408</v>
      </c>
      <c r="Z437" s="530">
        <v>109588314</v>
      </c>
      <c r="AA437" s="530">
        <v>236529722</v>
      </c>
      <c r="AB437" s="179">
        <v>466529390</v>
      </c>
      <c r="AC437" s="179">
        <v>1500000</v>
      </c>
      <c r="AD437" s="179">
        <v>57031313</v>
      </c>
      <c r="AE437" s="179">
        <v>1350000</v>
      </c>
      <c r="AF437" s="179">
        <v>526410703</v>
      </c>
      <c r="AG437" s="179">
        <v>188575989</v>
      </c>
      <c r="AH437" s="179">
        <v>29214311</v>
      </c>
      <c r="AI437" s="180" t="s">
        <v>54</v>
      </c>
      <c r="AJ437" s="180" t="s">
        <v>55</v>
      </c>
      <c r="AK437" s="3" t="s">
        <v>411</v>
      </c>
      <c r="AL437" s="551" t="s">
        <v>1347</v>
      </c>
      <c r="AM437" s="174" t="e">
        <v>#REF!</v>
      </c>
      <c r="AN437" s="174" t="e">
        <v>#REF!</v>
      </c>
    </row>
    <row r="438" spans="1:40" s="174" customFormat="1" ht="15" customHeight="1" outlineLevel="2" x14ac:dyDescent="0.25">
      <c r="A438" s="176">
        <v>31</v>
      </c>
      <c r="B438" s="176" t="s">
        <v>67</v>
      </c>
      <c r="C438" s="176" t="s">
        <v>78</v>
      </c>
      <c r="D438" s="176" t="s">
        <v>405</v>
      </c>
      <c r="E438" s="176" t="s">
        <v>406</v>
      </c>
      <c r="F438" s="176" t="s">
        <v>58</v>
      </c>
      <c r="G438" s="176" t="s">
        <v>52</v>
      </c>
      <c r="H438" s="177">
        <v>30128503</v>
      </c>
      <c r="I438" s="531" t="s">
        <v>1872</v>
      </c>
      <c r="J438" s="531" t="s">
        <v>1873</v>
      </c>
      <c r="K438" s="531"/>
      <c r="L438" s="531">
        <v>31</v>
      </c>
      <c r="M438" s="531" t="s">
        <v>406</v>
      </c>
      <c r="N438" s="531"/>
      <c r="O438" s="531" t="e">
        <v>#REF!</v>
      </c>
      <c r="P438" s="176" t="s">
        <v>757</v>
      </c>
      <c r="Q438" s="178">
        <v>581779000</v>
      </c>
      <c r="R438" s="179">
        <v>0</v>
      </c>
      <c r="S438" s="179">
        <v>317361111</v>
      </c>
      <c r="T438" s="530">
        <v>0</v>
      </c>
      <c r="U438" s="530">
        <v>0</v>
      </c>
      <c r="V438" s="530">
        <v>0</v>
      </c>
      <c r="W438" s="530">
        <v>0</v>
      </c>
      <c r="X438" s="530">
        <v>0</v>
      </c>
      <c r="Y438" s="530">
        <v>0</v>
      </c>
      <c r="Z438" s="530">
        <v>0</v>
      </c>
      <c r="AA438" s="530">
        <v>0</v>
      </c>
      <c r="AB438" s="179">
        <v>0</v>
      </c>
      <c r="AC438" s="179">
        <v>0</v>
      </c>
      <c r="AD438" s="179">
        <v>76238239</v>
      </c>
      <c r="AE438" s="179">
        <v>65823187</v>
      </c>
      <c r="AF438" s="179">
        <v>142061426</v>
      </c>
      <c r="AG438" s="179">
        <v>175299685</v>
      </c>
      <c r="AH438" s="179">
        <v>264417889</v>
      </c>
      <c r="AI438" s="180" t="s">
        <v>54</v>
      </c>
      <c r="AJ438" s="180" t="s">
        <v>55</v>
      </c>
      <c r="AK438" s="3"/>
      <c r="AL438" s="551" t="s">
        <v>1330</v>
      </c>
      <c r="AM438" s="174" t="e">
        <v>#REF!</v>
      </c>
      <c r="AN438" s="174" t="e">
        <v>#REF!</v>
      </c>
    </row>
    <row r="439" spans="1:40" s="174" customFormat="1" ht="15" customHeight="1" outlineLevel="2" x14ac:dyDescent="0.25">
      <c r="A439" s="176">
        <v>31</v>
      </c>
      <c r="B439" s="176" t="s">
        <v>48</v>
      </c>
      <c r="C439" s="176" t="s">
        <v>94</v>
      </c>
      <c r="D439" s="176" t="s">
        <v>405</v>
      </c>
      <c r="E439" s="176" t="s">
        <v>406</v>
      </c>
      <c r="F439" s="176" t="s">
        <v>51</v>
      </c>
      <c r="G439" s="176" t="s">
        <v>52</v>
      </c>
      <c r="H439" s="177">
        <v>30094891</v>
      </c>
      <c r="I439" s="531" t="s">
        <v>1874</v>
      </c>
      <c r="J439" s="531" t="s">
        <v>1875</v>
      </c>
      <c r="K439" s="531"/>
      <c r="L439" s="531">
        <v>31</v>
      </c>
      <c r="M439" s="531" t="s">
        <v>406</v>
      </c>
      <c r="N439" s="531"/>
      <c r="O439" s="531" t="e">
        <v>#REF!</v>
      </c>
      <c r="P439" s="176" t="s">
        <v>412</v>
      </c>
      <c r="Q439" s="178">
        <v>4093774619</v>
      </c>
      <c r="R439" s="179">
        <v>4077499258</v>
      </c>
      <c r="S439" s="179">
        <v>0</v>
      </c>
      <c r="T439" s="530">
        <v>0</v>
      </c>
      <c r="U439" s="530">
        <v>0</v>
      </c>
      <c r="V439" s="530">
        <v>0</v>
      </c>
      <c r="W439" s="530">
        <v>0</v>
      </c>
      <c r="X439" s="530">
        <v>0</v>
      </c>
      <c r="Y439" s="530">
        <v>0</v>
      </c>
      <c r="Z439" s="530">
        <v>0</v>
      </c>
      <c r="AA439" s="530">
        <v>0</v>
      </c>
      <c r="AB439" s="179">
        <v>0</v>
      </c>
      <c r="AC439" s="179">
        <v>0</v>
      </c>
      <c r="AD439" s="179">
        <v>0</v>
      </c>
      <c r="AE439" s="179">
        <v>0</v>
      </c>
      <c r="AF439" s="179">
        <v>0</v>
      </c>
      <c r="AG439" s="179">
        <v>0</v>
      </c>
      <c r="AH439" s="179">
        <v>16275361</v>
      </c>
      <c r="AI439" s="180" t="s">
        <v>413</v>
      </c>
      <c r="AJ439" s="180" t="s">
        <v>55</v>
      </c>
      <c r="AK439" s="3"/>
      <c r="AL439" s="551" t="s">
        <v>1488</v>
      </c>
      <c r="AM439" s="174" t="e">
        <v>#REF!</v>
      </c>
      <c r="AN439" s="174" t="e">
        <v>#REF!</v>
      </c>
    </row>
    <row r="440" spans="1:40" ht="15" customHeight="1" outlineLevel="2" x14ac:dyDescent="0.25">
      <c r="A440" s="521"/>
      <c r="B440" s="521"/>
      <c r="C440" s="521"/>
      <c r="D440" s="521"/>
      <c r="E440" s="521"/>
      <c r="F440" s="521"/>
      <c r="G440" s="521"/>
      <c r="H440" s="522"/>
      <c r="I440" s="522"/>
      <c r="J440" s="522"/>
      <c r="K440" s="522"/>
      <c r="L440" s="522"/>
      <c r="M440" s="522"/>
      <c r="N440" s="522"/>
      <c r="O440" s="522"/>
      <c r="P440" s="10" t="s">
        <v>73</v>
      </c>
      <c r="Q440" s="17">
        <v>9680606622</v>
      </c>
      <c r="R440" s="17">
        <v>4077499258</v>
      </c>
      <c r="S440" s="17">
        <v>2051878755</v>
      </c>
      <c r="T440" s="17">
        <v>0</v>
      </c>
      <c r="U440" s="17">
        <v>134606518</v>
      </c>
      <c r="V440" s="17">
        <v>244089045</v>
      </c>
      <c r="W440" s="17">
        <v>378695563</v>
      </c>
      <c r="X440" s="17">
        <v>0</v>
      </c>
      <c r="Y440" s="17">
        <v>328480891</v>
      </c>
      <c r="Z440" s="17">
        <v>109588314</v>
      </c>
      <c r="AA440" s="17">
        <v>438069205</v>
      </c>
      <c r="AB440" s="17">
        <v>816764768</v>
      </c>
      <c r="AC440" s="17">
        <v>105952639</v>
      </c>
      <c r="AD440" s="17">
        <v>262796157</v>
      </c>
      <c r="AE440" s="17">
        <v>168234581</v>
      </c>
      <c r="AF440" s="17">
        <v>1353748145</v>
      </c>
      <c r="AG440" s="17">
        <v>698130610</v>
      </c>
      <c r="AH440" s="17">
        <v>3551228609</v>
      </c>
      <c r="AI440" s="524"/>
      <c r="AJ440" s="524"/>
      <c r="AM440" s="174" t="e">
        <v>#REF!</v>
      </c>
    </row>
    <row r="441" spans="1:40" ht="15" customHeight="1" outlineLevel="2" x14ac:dyDescent="0.25">
      <c r="A441" s="521"/>
      <c r="B441" s="521"/>
      <c r="C441" s="521"/>
      <c r="D441" s="521"/>
      <c r="E441" s="521"/>
      <c r="F441" s="521"/>
      <c r="G441" s="521"/>
      <c r="H441" s="522"/>
      <c r="I441" s="522"/>
      <c r="J441" s="522"/>
      <c r="K441" s="522"/>
      <c r="L441" s="522"/>
      <c r="M441" s="522"/>
      <c r="N441" s="522"/>
      <c r="O441" s="522"/>
      <c r="P441" s="521"/>
      <c r="Q441" s="527"/>
      <c r="R441" s="526"/>
      <c r="S441" s="526"/>
      <c r="T441" s="526"/>
      <c r="U441" s="526"/>
      <c r="V441" s="526"/>
      <c r="W441" s="526"/>
      <c r="X441" s="526"/>
      <c r="Y441" s="526"/>
      <c r="Z441" s="526"/>
      <c r="AA441" s="526"/>
      <c r="AB441" s="526"/>
      <c r="AC441" s="526"/>
      <c r="AD441" s="526"/>
      <c r="AE441" s="526"/>
      <c r="AF441" s="526"/>
      <c r="AG441" s="526"/>
      <c r="AH441" s="526"/>
      <c r="AI441" s="524"/>
      <c r="AJ441" s="524"/>
      <c r="AM441" s="174" t="e">
        <v>#REF!</v>
      </c>
    </row>
    <row r="442" spans="1:40" ht="15" customHeight="1" outlineLevel="2" x14ac:dyDescent="0.25">
      <c r="A442" s="4"/>
      <c r="B442" s="4"/>
      <c r="C442" s="4"/>
      <c r="D442" s="4"/>
      <c r="E442" s="4"/>
      <c r="F442" s="4"/>
      <c r="G442" s="4"/>
      <c r="H442" s="7"/>
      <c r="I442" s="7"/>
      <c r="J442" s="7"/>
      <c r="K442" s="7"/>
      <c r="L442" s="7"/>
      <c r="M442" s="7"/>
      <c r="N442" s="7"/>
      <c r="O442" s="7"/>
      <c r="P442" s="11" t="s">
        <v>82</v>
      </c>
      <c r="Q442" s="527"/>
      <c r="R442" s="526"/>
      <c r="S442" s="526"/>
      <c r="T442" s="526"/>
      <c r="U442" s="526"/>
      <c r="V442" s="526"/>
      <c r="W442" s="526"/>
      <c r="X442" s="526"/>
      <c r="Y442" s="526"/>
      <c r="Z442" s="526"/>
      <c r="AA442" s="526"/>
      <c r="AB442" s="526"/>
      <c r="AC442" s="526"/>
      <c r="AD442" s="526"/>
      <c r="AE442" s="526"/>
      <c r="AF442" s="526"/>
      <c r="AG442" s="526"/>
      <c r="AH442" s="526"/>
      <c r="AI442" s="28"/>
      <c r="AJ442" s="28"/>
      <c r="AM442" s="174" t="e">
        <v>#REF!</v>
      </c>
    </row>
    <row r="443" spans="1:40" s="174" customFormat="1" ht="15" customHeight="1" outlineLevel="2" x14ac:dyDescent="0.25">
      <c r="A443" s="176">
        <v>29</v>
      </c>
      <c r="B443" s="176" t="s">
        <v>67</v>
      </c>
      <c r="C443" s="176" t="s">
        <v>78</v>
      </c>
      <c r="D443" s="176" t="s">
        <v>405</v>
      </c>
      <c r="E443" s="176" t="s">
        <v>406</v>
      </c>
      <c r="F443" s="176" t="s">
        <v>58</v>
      </c>
      <c r="G443" s="176" t="s">
        <v>52</v>
      </c>
      <c r="H443" s="177">
        <v>30402076</v>
      </c>
      <c r="I443" s="531" t="s">
        <v>1876</v>
      </c>
      <c r="J443" s="531" t="s">
        <v>1877</v>
      </c>
      <c r="K443" s="531"/>
      <c r="L443" s="531">
        <v>29</v>
      </c>
      <c r="M443" s="531" t="s">
        <v>406</v>
      </c>
      <c r="N443" s="531"/>
      <c r="O443" s="531" t="e">
        <v>#REF!</v>
      </c>
      <c r="P443" s="176" t="s">
        <v>414</v>
      </c>
      <c r="Q443" s="178">
        <v>1211111000</v>
      </c>
      <c r="R443" s="179">
        <v>0</v>
      </c>
      <c r="S443" s="179">
        <v>0</v>
      </c>
      <c r="T443" s="530">
        <v>0</v>
      </c>
      <c r="U443" s="530">
        <v>0</v>
      </c>
      <c r="V443" s="530">
        <v>0</v>
      </c>
      <c r="W443" s="530">
        <v>0</v>
      </c>
      <c r="X443" s="530">
        <v>0</v>
      </c>
      <c r="Y443" s="530">
        <v>0</v>
      </c>
      <c r="Z443" s="530">
        <v>0</v>
      </c>
      <c r="AA443" s="530">
        <v>0</v>
      </c>
      <c r="AB443" s="179">
        <v>0</v>
      </c>
      <c r="AC443" s="179">
        <v>0</v>
      </c>
      <c r="AD443" s="179">
        <v>0</v>
      </c>
      <c r="AE443" s="179">
        <v>0</v>
      </c>
      <c r="AF443" s="179">
        <v>0</v>
      </c>
      <c r="AG443" s="179">
        <v>0</v>
      </c>
      <c r="AH443" s="179">
        <v>1211111000</v>
      </c>
      <c r="AI443" s="180" t="s">
        <v>261</v>
      </c>
      <c r="AJ443" s="180" t="s">
        <v>64</v>
      </c>
      <c r="AK443" s="3"/>
      <c r="AL443" s="551" t="s">
        <v>1440</v>
      </c>
      <c r="AM443" s="174" t="e">
        <v>#REF!</v>
      </c>
      <c r="AN443" s="174" t="e">
        <v>#REF!</v>
      </c>
    </row>
    <row r="444" spans="1:40" ht="15" customHeight="1" outlineLevel="2" x14ac:dyDescent="0.25">
      <c r="A444" s="521"/>
      <c r="B444" s="521"/>
      <c r="C444" s="521"/>
      <c r="D444" s="521"/>
      <c r="E444" s="521"/>
      <c r="F444" s="521"/>
      <c r="G444" s="521"/>
      <c r="H444" s="522"/>
      <c r="I444" s="522"/>
      <c r="J444" s="522"/>
      <c r="K444" s="522"/>
      <c r="L444" s="522"/>
      <c r="M444" s="522"/>
      <c r="N444" s="522"/>
      <c r="O444" s="522"/>
      <c r="P444" s="10" t="s">
        <v>86</v>
      </c>
      <c r="Q444" s="17">
        <v>1211111000</v>
      </c>
      <c r="R444" s="17">
        <v>0</v>
      </c>
      <c r="S444" s="17">
        <v>0</v>
      </c>
      <c r="T444" s="17">
        <v>0</v>
      </c>
      <c r="U444" s="17">
        <v>0</v>
      </c>
      <c r="V444" s="17">
        <v>0</v>
      </c>
      <c r="W444" s="17">
        <v>0</v>
      </c>
      <c r="X444" s="17">
        <v>0</v>
      </c>
      <c r="Y444" s="17">
        <v>0</v>
      </c>
      <c r="Z444" s="17">
        <v>0</v>
      </c>
      <c r="AA444" s="17">
        <v>0</v>
      </c>
      <c r="AB444" s="17">
        <v>0</v>
      </c>
      <c r="AC444" s="17">
        <v>0</v>
      </c>
      <c r="AD444" s="17">
        <v>0</v>
      </c>
      <c r="AE444" s="17">
        <v>0</v>
      </c>
      <c r="AF444" s="17">
        <v>0</v>
      </c>
      <c r="AG444" s="17">
        <v>0</v>
      </c>
      <c r="AH444" s="17">
        <v>1211111000</v>
      </c>
      <c r="AI444" s="524"/>
      <c r="AJ444" s="524"/>
      <c r="AM444" s="174" t="e">
        <v>#REF!</v>
      </c>
    </row>
    <row r="445" spans="1:40" ht="15" customHeight="1" outlineLevel="2" x14ac:dyDescent="0.25">
      <c r="A445" s="521"/>
      <c r="B445" s="521"/>
      <c r="C445" s="521"/>
      <c r="D445" s="521"/>
      <c r="E445" s="521"/>
      <c r="F445" s="521"/>
      <c r="G445" s="521"/>
      <c r="H445" s="522"/>
      <c r="I445" s="522"/>
      <c r="J445" s="522"/>
      <c r="K445" s="522"/>
      <c r="L445" s="522"/>
      <c r="M445" s="522"/>
      <c r="N445" s="522"/>
      <c r="O445" s="522"/>
      <c r="P445" s="521"/>
      <c r="Q445" s="527"/>
      <c r="R445" s="526"/>
      <c r="S445" s="526"/>
      <c r="T445" s="526"/>
      <c r="U445" s="526"/>
      <c r="V445" s="526"/>
      <c r="W445" s="526"/>
      <c r="X445" s="526"/>
      <c r="Y445" s="526"/>
      <c r="Z445" s="526"/>
      <c r="AA445" s="526"/>
      <c r="AB445" s="526"/>
      <c r="AC445" s="526"/>
      <c r="AD445" s="526"/>
      <c r="AE445" s="526"/>
      <c r="AF445" s="526"/>
      <c r="AG445" s="526"/>
      <c r="AH445" s="526"/>
      <c r="AI445" s="524"/>
      <c r="AJ445" s="524"/>
      <c r="AM445" s="174" t="e">
        <v>#REF!</v>
      </c>
    </row>
    <row r="446" spans="1:40" ht="15" customHeight="1" outlineLevel="2" x14ac:dyDescent="0.25">
      <c r="A446" s="4"/>
      <c r="B446" s="4"/>
      <c r="C446" s="4"/>
      <c r="D446" s="4"/>
      <c r="E446" s="4"/>
      <c r="F446" s="4"/>
      <c r="G446" s="4"/>
      <c r="H446" s="7"/>
      <c r="I446" s="7"/>
      <c r="J446" s="7"/>
      <c r="K446" s="7"/>
      <c r="L446" s="7"/>
      <c r="M446" s="7"/>
      <c r="N446" s="7"/>
      <c r="O446" s="7"/>
      <c r="P446" s="11" t="s">
        <v>74</v>
      </c>
      <c r="Q446" s="527"/>
      <c r="R446" s="526"/>
      <c r="S446" s="526"/>
      <c r="T446" s="526"/>
      <c r="U446" s="526"/>
      <c r="V446" s="526"/>
      <c r="W446" s="526"/>
      <c r="X446" s="526"/>
      <c r="Y446" s="526"/>
      <c r="Z446" s="526"/>
      <c r="AA446" s="526"/>
      <c r="AB446" s="526"/>
      <c r="AC446" s="526"/>
      <c r="AD446" s="526"/>
      <c r="AE446" s="526"/>
      <c r="AF446" s="526"/>
      <c r="AG446" s="526"/>
      <c r="AH446" s="526"/>
      <c r="AI446" s="28"/>
      <c r="AJ446" s="28"/>
      <c r="AM446" s="174" t="e">
        <v>#REF!</v>
      </c>
    </row>
    <row r="447" spans="1:40" s="174" customFormat="1" ht="15" customHeight="1" outlineLevel="2" x14ac:dyDescent="0.25">
      <c r="A447" s="176">
        <v>29</v>
      </c>
      <c r="B447" s="176" t="s">
        <v>67</v>
      </c>
      <c r="C447" s="176" t="s">
        <v>49</v>
      </c>
      <c r="D447" s="176" t="s">
        <v>405</v>
      </c>
      <c r="E447" s="176" t="s">
        <v>406</v>
      </c>
      <c r="F447" s="176" t="s">
        <v>58</v>
      </c>
      <c r="G447" s="176" t="s">
        <v>52</v>
      </c>
      <c r="H447" s="177">
        <v>40000574</v>
      </c>
      <c r="I447" s="531" t="s">
        <v>1878</v>
      </c>
      <c r="J447" s="531" t="s">
        <v>1879</v>
      </c>
      <c r="K447" s="531"/>
      <c r="L447" s="531">
        <v>29</v>
      </c>
      <c r="M447" s="531" t="s">
        <v>406</v>
      </c>
      <c r="N447" s="531"/>
      <c r="O447" s="531" t="e">
        <v>#REF!</v>
      </c>
      <c r="P447" s="176" t="s">
        <v>415</v>
      </c>
      <c r="Q447" s="178">
        <v>272814000</v>
      </c>
      <c r="R447" s="179">
        <v>0</v>
      </c>
      <c r="S447" s="179">
        <v>0</v>
      </c>
      <c r="T447" s="530">
        <v>0</v>
      </c>
      <c r="U447" s="530">
        <v>0</v>
      </c>
      <c r="V447" s="530">
        <v>0</v>
      </c>
      <c r="W447" s="530">
        <v>0</v>
      </c>
      <c r="X447" s="530">
        <v>0</v>
      </c>
      <c r="Y447" s="530">
        <v>0</v>
      </c>
      <c r="Z447" s="530">
        <v>0</v>
      </c>
      <c r="AA447" s="530">
        <v>0</v>
      </c>
      <c r="AB447" s="179">
        <v>0</v>
      </c>
      <c r="AC447" s="179">
        <v>0</v>
      </c>
      <c r="AD447" s="179">
        <v>0</v>
      </c>
      <c r="AE447" s="179">
        <v>0</v>
      </c>
      <c r="AF447" s="179">
        <v>0</v>
      </c>
      <c r="AG447" s="179">
        <v>0</v>
      </c>
      <c r="AH447" s="179">
        <v>272814000</v>
      </c>
      <c r="AI447" s="180" t="s">
        <v>77</v>
      </c>
      <c r="AJ447" s="180" t="s">
        <v>64</v>
      </c>
      <c r="AK447" s="3"/>
      <c r="AL447" s="551" t="s">
        <v>1478</v>
      </c>
      <c r="AM447" s="174" t="e">
        <v>#REF!</v>
      </c>
      <c r="AN447" s="174" t="e">
        <v>#REF!</v>
      </c>
    </row>
    <row r="448" spans="1:40" ht="15" customHeight="1" outlineLevel="2" x14ac:dyDescent="0.25">
      <c r="A448" s="4"/>
      <c r="B448" s="4"/>
      <c r="C448" s="4"/>
      <c r="D448" s="4"/>
      <c r="E448" s="4"/>
      <c r="F448" s="4"/>
      <c r="G448" s="4"/>
      <c r="H448" s="7"/>
      <c r="I448" s="7"/>
      <c r="J448" s="7"/>
      <c r="K448" s="7"/>
      <c r="L448" s="7"/>
      <c r="M448" s="7"/>
      <c r="N448" s="7"/>
      <c r="O448" s="7"/>
      <c r="P448" s="10" t="s">
        <v>81</v>
      </c>
      <c r="Q448" s="17">
        <v>272814000</v>
      </c>
      <c r="R448" s="17">
        <v>0</v>
      </c>
      <c r="S448" s="17">
        <v>0</v>
      </c>
      <c r="T448" s="17">
        <v>0</v>
      </c>
      <c r="U448" s="17">
        <v>0</v>
      </c>
      <c r="V448" s="17">
        <v>0</v>
      </c>
      <c r="W448" s="17">
        <v>0</v>
      </c>
      <c r="X448" s="17">
        <v>0</v>
      </c>
      <c r="Y448" s="17">
        <v>0</v>
      </c>
      <c r="Z448" s="17">
        <v>0</v>
      </c>
      <c r="AA448" s="17">
        <v>0</v>
      </c>
      <c r="AB448" s="17">
        <v>0</v>
      </c>
      <c r="AC448" s="17">
        <v>0</v>
      </c>
      <c r="AD448" s="17">
        <v>0</v>
      </c>
      <c r="AE448" s="17">
        <v>0</v>
      </c>
      <c r="AF448" s="17">
        <v>0</v>
      </c>
      <c r="AG448" s="17">
        <v>0</v>
      </c>
      <c r="AH448" s="17">
        <v>272814000</v>
      </c>
      <c r="AI448" s="28"/>
      <c r="AJ448" s="28"/>
      <c r="AM448" s="174" t="e">
        <v>#REF!</v>
      </c>
    </row>
    <row r="449" spans="1:40" ht="15" customHeight="1" outlineLevel="2" x14ac:dyDescent="0.25">
      <c r="A449" s="521"/>
      <c r="B449" s="521"/>
      <c r="C449" s="521"/>
      <c r="D449" s="521"/>
      <c r="E449" s="521"/>
      <c r="F449" s="521"/>
      <c r="G449" s="521"/>
      <c r="H449" s="522"/>
      <c r="I449" s="522"/>
      <c r="J449" s="522"/>
      <c r="K449" s="522"/>
      <c r="L449" s="522"/>
      <c r="M449" s="522"/>
      <c r="N449" s="522"/>
      <c r="O449" s="522"/>
      <c r="P449" s="521"/>
      <c r="Q449" s="527"/>
      <c r="R449" s="526"/>
      <c r="S449" s="526"/>
      <c r="T449" s="526"/>
      <c r="U449" s="526"/>
      <c r="V449" s="526"/>
      <c r="W449" s="526"/>
      <c r="X449" s="526"/>
      <c r="Y449" s="526"/>
      <c r="Z449" s="526"/>
      <c r="AA449" s="526"/>
      <c r="AB449" s="526"/>
      <c r="AC449" s="526"/>
      <c r="AD449" s="526"/>
      <c r="AE449" s="526"/>
      <c r="AF449" s="526"/>
      <c r="AG449" s="526"/>
      <c r="AH449" s="526"/>
      <c r="AI449" s="524"/>
      <c r="AJ449" s="524"/>
      <c r="AM449" s="174" t="e">
        <v>#REF!</v>
      </c>
    </row>
    <row r="450" spans="1:40" ht="15" customHeight="1" outlineLevel="2" x14ac:dyDescent="0.25">
      <c r="A450" s="521"/>
      <c r="B450" s="521"/>
      <c r="C450" s="521"/>
      <c r="D450" s="521"/>
      <c r="E450" s="521"/>
      <c r="F450" s="521"/>
      <c r="G450" s="521"/>
      <c r="H450" s="522"/>
      <c r="I450" s="522"/>
      <c r="J450" s="522"/>
      <c r="K450" s="522"/>
      <c r="L450" s="522"/>
      <c r="M450" s="522"/>
      <c r="N450" s="522"/>
      <c r="O450" s="522"/>
      <c r="P450" s="11" t="s">
        <v>87</v>
      </c>
      <c r="Q450" s="527"/>
      <c r="R450" s="526"/>
      <c r="S450" s="526"/>
      <c r="T450" s="526"/>
      <c r="U450" s="526"/>
      <c r="V450" s="526"/>
      <c r="W450" s="526"/>
      <c r="X450" s="526"/>
      <c r="Y450" s="526"/>
      <c r="Z450" s="526"/>
      <c r="AA450" s="526"/>
      <c r="AB450" s="526"/>
      <c r="AC450" s="526"/>
      <c r="AD450" s="526"/>
      <c r="AE450" s="526"/>
      <c r="AF450" s="526"/>
      <c r="AG450" s="526"/>
      <c r="AH450" s="526"/>
      <c r="AI450" s="524"/>
      <c r="AJ450" s="524"/>
      <c r="AM450" s="174" t="e">
        <v>#REF!</v>
      </c>
    </row>
    <row r="451" spans="1:40" s="174" customFormat="1" ht="15" customHeight="1" outlineLevel="2" x14ac:dyDescent="0.25">
      <c r="A451" s="528">
        <v>31</v>
      </c>
      <c r="B451" s="528" t="s">
        <v>67</v>
      </c>
      <c r="C451" s="176" t="s">
        <v>94</v>
      </c>
      <c r="D451" s="176" t="s">
        <v>405</v>
      </c>
      <c r="E451" s="176" t="s">
        <v>406</v>
      </c>
      <c r="F451" s="176" t="s">
        <v>58</v>
      </c>
      <c r="G451" s="176" t="s">
        <v>52</v>
      </c>
      <c r="H451" s="177">
        <v>30076663</v>
      </c>
      <c r="I451" s="531" t="s">
        <v>2283</v>
      </c>
      <c r="J451" s="531" t="s">
        <v>1880</v>
      </c>
      <c r="K451" s="531"/>
      <c r="L451" s="531"/>
      <c r="M451" s="531"/>
      <c r="N451" s="531"/>
      <c r="O451" s="531" t="e">
        <v>#REF!</v>
      </c>
      <c r="P451" s="528" t="s">
        <v>1306</v>
      </c>
      <c r="Q451" s="175">
        <v>564532000</v>
      </c>
      <c r="R451" s="530">
        <v>0</v>
      </c>
      <c r="S451" s="530">
        <v>0</v>
      </c>
      <c r="T451" s="530">
        <v>0</v>
      </c>
      <c r="U451" s="530">
        <v>0</v>
      </c>
      <c r="V451" s="530">
        <v>0</v>
      </c>
      <c r="W451" s="530">
        <v>0</v>
      </c>
      <c r="X451" s="530">
        <v>0</v>
      </c>
      <c r="Y451" s="530">
        <v>0</v>
      </c>
      <c r="Z451" s="530">
        <v>0</v>
      </c>
      <c r="AA451" s="530">
        <v>0</v>
      </c>
      <c r="AB451" s="179">
        <v>0</v>
      </c>
      <c r="AC451" s="179">
        <v>0</v>
      </c>
      <c r="AD451" s="179">
        <v>0</v>
      </c>
      <c r="AE451" s="179">
        <v>0</v>
      </c>
      <c r="AF451" s="179">
        <v>0</v>
      </c>
      <c r="AG451" s="179">
        <v>0</v>
      </c>
      <c r="AH451" s="179">
        <v>564532000</v>
      </c>
      <c r="AI451" s="180" t="s">
        <v>264</v>
      </c>
      <c r="AJ451" s="536" t="s">
        <v>64</v>
      </c>
      <c r="AK451" s="3"/>
      <c r="AL451" s="551" t="s">
        <v>1502</v>
      </c>
      <c r="AM451" s="174" t="e">
        <v>#REF!</v>
      </c>
      <c r="AN451" s="174" t="e">
        <v>#REF!</v>
      </c>
    </row>
    <row r="452" spans="1:40" ht="15" customHeight="1" outlineLevel="2" x14ac:dyDescent="0.25">
      <c r="A452" s="521"/>
      <c r="B452" s="521"/>
      <c r="C452" s="521"/>
      <c r="D452" s="521"/>
      <c r="E452" s="521"/>
      <c r="F452" s="521"/>
      <c r="G452" s="521"/>
      <c r="H452" s="522"/>
      <c r="I452" s="522"/>
      <c r="J452" s="522"/>
      <c r="K452" s="522"/>
      <c r="L452" s="522"/>
      <c r="M452" s="522"/>
      <c r="N452" s="522"/>
      <c r="O452" s="522"/>
      <c r="P452" s="10" t="s">
        <v>105</v>
      </c>
      <c r="Q452" s="17">
        <v>564532000</v>
      </c>
      <c r="R452" s="17">
        <v>0</v>
      </c>
      <c r="S452" s="17">
        <v>0</v>
      </c>
      <c r="T452" s="17">
        <v>0</v>
      </c>
      <c r="U452" s="17">
        <v>0</v>
      </c>
      <c r="V452" s="17">
        <v>0</v>
      </c>
      <c r="W452" s="17">
        <v>0</v>
      </c>
      <c r="X452" s="17">
        <v>0</v>
      </c>
      <c r="Y452" s="17">
        <v>0</v>
      </c>
      <c r="Z452" s="17">
        <v>0</v>
      </c>
      <c r="AA452" s="17">
        <v>0</v>
      </c>
      <c r="AB452" s="17">
        <v>0</v>
      </c>
      <c r="AC452" s="17">
        <v>0</v>
      </c>
      <c r="AD452" s="17">
        <v>0</v>
      </c>
      <c r="AE452" s="17">
        <v>0</v>
      </c>
      <c r="AF452" s="17">
        <v>0</v>
      </c>
      <c r="AG452" s="17">
        <v>0</v>
      </c>
      <c r="AH452" s="17">
        <v>564532000</v>
      </c>
      <c r="AI452" s="524"/>
      <c r="AJ452" s="524"/>
      <c r="AM452" s="174" t="e">
        <v>#REF!</v>
      </c>
    </row>
    <row r="453" spans="1:40" ht="15" customHeight="1" outlineLevel="2" x14ac:dyDescent="0.25">
      <c r="A453" s="521"/>
      <c r="B453" s="521"/>
      <c r="C453" s="521"/>
      <c r="D453" s="521"/>
      <c r="E453" s="521"/>
      <c r="F453" s="521"/>
      <c r="G453" s="521"/>
      <c r="H453" s="522"/>
      <c r="I453" s="522"/>
      <c r="J453" s="522"/>
      <c r="K453" s="522"/>
      <c r="L453" s="522"/>
      <c r="M453" s="522"/>
      <c r="N453" s="522"/>
      <c r="O453" s="522"/>
      <c r="P453" s="521"/>
      <c r="Q453" s="527"/>
      <c r="R453" s="526"/>
      <c r="S453" s="526"/>
      <c r="T453" s="526"/>
      <c r="U453" s="526"/>
      <c r="V453" s="526"/>
      <c r="W453" s="526"/>
      <c r="X453" s="526"/>
      <c r="Y453" s="526"/>
      <c r="Z453" s="526"/>
      <c r="AA453" s="526"/>
      <c r="AB453" s="526"/>
      <c r="AC453" s="526"/>
      <c r="AD453" s="526"/>
      <c r="AE453" s="526"/>
      <c r="AF453" s="526"/>
      <c r="AG453" s="526"/>
      <c r="AH453" s="526"/>
      <c r="AI453" s="524"/>
      <c r="AJ453" s="524"/>
      <c r="AM453" s="174" t="e">
        <v>#REF!</v>
      </c>
    </row>
    <row r="454" spans="1:40" ht="18.75" customHeight="1" outlineLevel="1" x14ac:dyDescent="0.3">
      <c r="A454" s="521"/>
      <c r="B454" s="521"/>
      <c r="C454" s="521"/>
      <c r="D454" s="521"/>
      <c r="E454" s="520"/>
      <c r="F454" s="521"/>
      <c r="G454" s="521"/>
      <c r="H454" s="522"/>
      <c r="I454" s="522"/>
      <c r="J454" s="522"/>
      <c r="K454" s="522"/>
      <c r="L454" s="522"/>
      <c r="M454" s="522"/>
      <c r="N454" s="522"/>
      <c r="O454" s="522"/>
      <c r="P454" s="26" t="s">
        <v>421</v>
      </c>
      <c r="Q454" s="27">
        <v>11729063622</v>
      </c>
      <c r="R454" s="27">
        <v>4077499258</v>
      </c>
      <c r="S454" s="27">
        <v>2051878755</v>
      </c>
      <c r="T454" s="27">
        <v>0</v>
      </c>
      <c r="U454" s="27">
        <v>134606518</v>
      </c>
      <c r="V454" s="27">
        <v>244089045</v>
      </c>
      <c r="W454" s="27">
        <v>378695563</v>
      </c>
      <c r="X454" s="27">
        <v>0</v>
      </c>
      <c r="Y454" s="27">
        <v>328480891</v>
      </c>
      <c r="Z454" s="27">
        <v>109588314</v>
      </c>
      <c r="AA454" s="27">
        <v>438069205</v>
      </c>
      <c r="AB454" s="27">
        <v>816764768</v>
      </c>
      <c r="AC454" s="27">
        <v>105952639</v>
      </c>
      <c r="AD454" s="27">
        <v>262796157</v>
      </c>
      <c r="AE454" s="27">
        <v>168234581</v>
      </c>
      <c r="AF454" s="27">
        <v>1353748145</v>
      </c>
      <c r="AG454" s="27">
        <v>698130610</v>
      </c>
      <c r="AH454" s="27">
        <v>5599685609</v>
      </c>
      <c r="AI454" s="524"/>
      <c r="AJ454" s="524"/>
      <c r="AM454" s="174" t="e">
        <v>#REF!</v>
      </c>
    </row>
    <row r="455" spans="1:40" ht="15" customHeight="1" outlineLevel="1" x14ac:dyDescent="0.25">
      <c r="A455" s="521"/>
      <c r="B455" s="521"/>
      <c r="C455" s="521"/>
      <c r="D455" s="521"/>
      <c r="E455" s="520"/>
      <c r="F455" s="521"/>
      <c r="G455" s="521"/>
      <c r="H455" s="522"/>
      <c r="I455" s="522"/>
      <c r="J455" s="522"/>
      <c r="K455" s="522"/>
      <c r="L455" s="522"/>
      <c r="M455" s="522"/>
      <c r="N455" s="522"/>
      <c r="O455" s="522"/>
      <c r="P455" s="520"/>
      <c r="Q455" s="518"/>
      <c r="R455" s="519"/>
      <c r="S455" s="519"/>
      <c r="T455" s="519"/>
      <c r="U455" s="519"/>
      <c r="V455" s="519"/>
      <c r="W455" s="519"/>
      <c r="X455" s="519"/>
      <c r="Y455" s="519"/>
      <c r="Z455" s="519"/>
      <c r="AA455" s="519"/>
      <c r="AB455" s="519"/>
      <c r="AC455" s="519"/>
      <c r="AD455" s="519"/>
      <c r="AE455" s="519"/>
      <c r="AF455" s="519"/>
      <c r="AG455" s="519"/>
      <c r="AH455" s="519"/>
      <c r="AI455" s="524"/>
      <c r="AJ455" s="524"/>
      <c r="AM455" s="174" t="e">
        <v>#REF!</v>
      </c>
    </row>
    <row r="456" spans="1:40" ht="26.25" customHeight="1" outlineLevel="1" x14ac:dyDescent="0.4">
      <c r="A456" s="521"/>
      <c r="B456" s="521"/>
      <c r="C456" s="521"/>
      <c r="D456" s="521"/>
      <c r="E456" s="520"/>
      <c r="F456" s="521"/>
      <c r="G456" s="521"/>
      <c r="H456" s="522"/>
      <c r="I456" s="522"/>
      <c r="J456" s="522"/>
      <c r="K456" s="522"/>
      <c r="L456" s="522"/>
      <c r="M456" s="522"/>
      <c r="N456" s="522"/>
      <c r="O456" s="522"/>
      <c r="P456" s="35" t="s">
        <v>422</v>
      </c>
      <c r="Q456" s="518"/>
      <c r="R456" s="519"/>
      <c r="S456" s="519"/>
      <c r="T456" s="519"/>
      <c r="U456" s="519"/>
      <c r="V456" s="519"/>
      <c r="W456" s="519"/>
      <c r="X456" s="519"/>
      <c r="Y456" s="519"/>
      <c r="Z456" s="519"/>
      <c r="AA456" s="519"/>
      <c r="AB456" s="519"/>
      <c r="AC456" s="519"/>
      <c r="AD456" s="519"/>
      <c r="AE456" s="519"/>
      <c r="AF456" s="519"/>
      <c r="AG456" s="519"/>
      <c r="AH456" s="519"/>
      <c r="AI456" s="524"/>
      <c r="AJ456" s="524"/>
      <c r="AM456" s="174" t="e">
        <v>#REF!</v>
      </c>
    </row>
    <row r="457" spans="1:40" ht="15" customHeight="1" outlineLevel="1" x14ac:dyDescent="0.25">
      <c r="A457" s="521"/>
      <c r="B457" s="521"/>
      <c r="C457" s="521"/>
      <c r="D457" s="521"/>
      <c r="E457" s="520"/>
      <c r="F457" s="521"/>
      <c r="G457" s="521"/>
      <c r="H457" s="522"/>
      <c r="I457" s="522"/>
      <c r="J457" s="522"/>
      <c r="K457" s="522"/>
      <c r="L457" s="522"/>
      <c r="M457" s="522"/>
      <c r="N457" s="522"/>
      <c r="O457" s="522"/>
      <c r="P457" s="11" t="s">
        <v>47</v>
      </c>
      <c r="Q457" s="518"/>
      <c r="R457" s="519"/>
      <c r="S457" s="519"/>
      <c r="T457" s="519"/>
      <c r="U457" s="519"/>
      <c r="V457" s="519"/>
      <c r="W457" s="519"/>
      <c r="X457" s="519"/>
      <c r="Y457" s="519"/>
      <c r="Z457" s="519"/>
      <c r="AA457" s="519"/>
      <c r="AB457" s="519"/>
      <c r="AC457" s="519"/>
      <c r="AD457" s="519"/>
      <c r="AE457" s="519"/>
      <c r="AF457" s="519"/>
      <c r="AG457" s="519"/>
      <c r="AH457" s="519"/>
      <c r="AI457" s="524"/>
      <c r="AJ457" s="524"/>
      <c r="AM457" s="174" t="e">
        <v>#REF!</v>
      </c>
    </row>
    <row r="458" spans="1:40" s="174" customFormat="1" ht="15" customHeight="1" outlineLevel="1" x14ac:dyDescent="0.25">
      <c r="A458" s="176">
        <v>31</v>
      </c>
      <c r="B458" s="176" t="s">
        <v>48</v>
      </c>
      <c r="C458" s="176" t="s">
        <v>49</v>
      </c>
      <c r="D458" s="176" t="s">
        <v>405</v>
      </c>
      <c r="E458" s="176" t="s">
        <v>423</v>
      </c>
      <c r="F458" s="176" t="s">
        <v>58</v>
      </c>
      <c r="G458" s="176" t="s">
        <v>98</v>
      </c>
      <c r="H458" s="177">
        <v>30112093</v>
      </c>
      <c r="I458" s="531" t="s">
        <v>1881</v>
      </c>
      <c r="J458" s="531" t="s">
        <v>1882</v>
      </c>
      <c r="K458" s="531" t="s">
        <v>424</v>
      </c>
      <c r="L458" s="531">
        <v>31</v>
      </c>
      <c r="M458" s="531" t="s">
        <v>423</v>
      </c>
      <c r="N458" s="531"/>
      <c r="O458" s="531" t="e">
        <v>#REF!</v>
      </c>
      <c r="P458" s="176" t="s">
        <v>425</v>
      </c>
      <c r="Q458" s="178">
        <v>95469000</v>
      </c>
      <c r="R458" s="179">
        <v>90001000</v>
      </c>
      <c r="S458" s="179">
        <v>5468000</v>
      </c>
      <c r="T458" s="530">
        <v>0</v>
      </c>
      <c r="U458" s="530">
        <v>0</v>
      </c>
      <c r="V458" s="530">
        <v>0</v>
      </c>
      <c r="W458" s="530">
        <v>0</v>
      </c>
      <c r="X458" s="530">
        <v>0</v>
      </c>
      <c r="Y458" s="530">
        <v>0</v>
      </c>
      <c r="Z458" s="530">
        <v>0</v>
      </c>
      <c r="AA458" s="530">
        <v>0</v>
      </c>
      <c r="AB458" s="179">
        <v>0</v>
      </c>
      <c r="AC458" s="179">
        <v>0</v>
      </c>
      <c r="AD458" s="179">
        <v>0</v>
      </c>
      <c r="AE458" s="179">
        <v>0</v>
      </c>
      <c r="AF458" s="179">
        <v>0</v>
      </c>
      <c r="AG458" s="179">
        <v>5468000</v>
      </c>
      <c r="AH458" s="179">
        <v>0</v>
      </c>
      <c r="AI458" s="180" t="s">
        <v>54</v>
      </c>
      <c r="AJ458" s="180" t="s">
        <v>55</v>
      </c>
      <c r="AK458" s="3" t="s">
        <v>408</v>
      </c>
      <c r="AL458" s="551" t="s">
        <v>1489</v>
      </c>
      <c r="AM458" s="174" t="e">
        <v>#REF!</v>
      </c>
      <c r="AN458" s="174" t="e">
        <v>#REF!</v>
      </c>
    </row>
    <row r="459" spans="1:40" s="174" customFormat="1" ht="15" customHeight="1" outlineLevel="1" x14ac:dyDescent="0.25">
      <c r="A459" s="176">
        <v>31</v>
      </c>
      <c r="B459" s="176" t="s">
        <v>48</v>
      </c>
      <c r="C459" s="176" t="s">
        <v>88</v>
      </c>
      <c r="D459" s="176" t="s">
        <v>405</v>
      </c>
      <c r="E459" s="176" t="s">
        <v>423</v>
      </c>
      <c r="F459" s="176" t="s">
        <v>270</v>
      </c>
      <c r="G459" s="176" t="s">
        <v>98</v>
      </c>
      <c r="H459" s="177">
        <v>30083781</v>
      </c>
      <c r="I459" s="531" t="s">
        <v>1883</v>
      </c>
      <c r="J459" s="531" t="s">
        <v>1884</v>
      </c>
      <c r="K459" s="531"/>
      <c r="L459" s="531">
        <v>31</v>
      </c>
      <c r="M459" s="531" t="s">
        <v>423</v>
      </c>
      <c r="N459" s="531"/>
      <c r="O459" s="531" t="e">
        <v>#REF!</v>
      </c>
      <c r="P459" s="176" t="s">
        <v>426</v>
      </c>
      <c r="Q459" s="178">
        <v>97642000</v>
      </c>
      <c r="R459" s="179">
        <v>93439000</v>
      </c>
      <c r="S459" s="179">
        <v>4203000</v>
      </c>
      <c r="T459" s="530">
        <v>0</v>
      </c>
      <c r="U459" s="530">
        <v>0</v>
      </c>
      <c r="V459" s="530">
        <v>0</v>
      </c>
      <c r="W459" s="530">
        <v>0</v>
      </c>
      <c r="X459" s="530">
        <v>0</v>
      </c>
      <c r="Y459" s="530">
        <v>0</v>
      </c>
      <c r="Z459" s="530">
        <v>0</v>
      </c>
      <c r="AA459" s="530">
        <v>0</v>
      </c>
      <c r="AB459" s="179">
        <v>0</v>
      </c>
      <c r="AC459" s="179">
        <v>0</v>
      </c>
      <c r="AD459" s="179">
        <v>0</v>
      </c>
      <c r="AE459" s="179">
        <v>0</v>
      </c>
      <c r="AF459" s="179">
        <v>0</v>
      </c>
      <c r="AG459" s="179">
        <v>4203000</v>
      </c>
      <c r="AH459" s="179">
        <v>0</v>
      </c>
      <c r="AI459" s="180" t="s">
        <v>54</v>
      </c>
      <c r="AJ459" s="180" t="s">
        <v>55</v>
      </c>
      <c r="AK459" s="3"/>
      <c r="AL459" s="551" t="s">
        <v>1490</v>
      </c>
      <c r="AM459" s="174" t="e">
        <v>#REF!</v>
      </c>
      <c r="AN459" s="174" t="e">
        <v>#REF!</v>
      </c>
    </row>
    <row r="460" spans="1:40" s="174" customFormat="1" ht="15" customHeight="1" outlineLevel="2" x14ac:dyDescent="0.25">
      <c r="A460" s="176">
        <v>31</v>
      </c>
      <c r="B460" s="176" t="s">
        <v>57</v>
      </c>
      <c r="C460" s="176" t="s">
        <v>83</v>
      </c>
      <c r="D460" s="176" t="s">
        <v>405</v>
      </c>
      <c r="E460" s="176" t="s">
        <v>423</v>
      </c>
      <c r="F460" s="176" t="s">
        <v>58</v>
      </c>
      <c r="G460" s="176" t="s">
        <v>52</v>
      </c>
      <c r="H460" s="177">
        <v>30103434</v>
      </c>
      <c r="I460" s="531" t="s">
        <v>1885</v>
      </c>
      <c r="J460" s="531" t="s">
        <v>1886</v>
      </c>
      <c r="K460" s="531"/>
      <c r="L460" s="531">
        <v>31</v>
      </c>
      <c r="M460" s="531" t="s">
        <v>423</v>
      </c>
      <c r="N460" s="531"/>
      <c r="O460" s="531" t="e">
        <v>#REF!</v>
      </c>
      <c r="P460" s="176" t="s">
        <v>427</v>
      </c>
      <c r="Q460" s="178">
        <v>357388044</v>
      </c>
      <c r="R460" s="179">
        <v>0</v>
      </c>
      <c r="S460" s="179">
        <v>333464044</v>
      </c>
      <c r="T460" s="530">
        <v>0</v>
      </c>
      <c r="U460" s="530">
        <v>1200000</v>
      </c>
      <c r="V460" s="530">
        <v>34672023</v>
      </c>
      <c r="W460" s="530">
        <v>35872023</v>
      </c>
      <c r="X460" s="530">
        <v>41443866</v>
      </c>
      <c r="Y460" s="530">
        <v>24895279</v>
      </c>
      <c r="Z460" s="530">
        <v>1200000</v>
      </c>
      <c r="AA460" s="530">
        <v>67539145</v>
      </c>
      <c r="AB460" s="179">
        <v>103411168</v>
      </c>
      <c r="AC460" s="179">
        <v>0</v>
      </c>
      <c r="AD460" s="179">
        <v>2400000</v>
      </c>
      <c r="AE460" s="179">
        <v>81198374</v>
      </c>
      <c r="AF460" s="179">
        <v>187009542</v>
      </c>
      <c r="AG460" s="179">
        <v>146454502</v>
      </c>
      <c r="AH460" s="179">
        <v>23924000</v>
      </c>
      <c r="AI460" s="180" t="s">
        <v>54</v>
      </c>
      <c r="AJ460" s="180" t="s">
        <v>55</v>
      </c>
      <c r="AK460" s="3" t="s">
        <v>408</v>
      </c>
      <c r="AL460" s="551" t="s">
        <v>1348</v>
      </c>
      <c r="AM460" s="174" t="e">
        <v>#REF!</v>
      </c>
      <c r="AN460" s="174" t="e">
        <v>#REF!</v>
      </c>
    </row>
    <row r="461" spans="1:40" s="174" customFormat="1" ht="15" customHeight="1" outlineLevel="2" x14ac:dyDescent="0.25">
      <c r="A461" s="176">
        <v>31</v>
      </c>
      <c r="B461" s="176" t="s">
        <v>48</v>
      </c>
      <c r="C461" s="176" t="s">
        <v>88</v>
      </c>
      <c r="D461" s="176" t="s">
        <v>405</v>
      </c>
      <c r="E461" s="176" t="s">
        <v>423</v>
      </c>
      <c r="F461" s="176" t="s">
        <v>89</v>
      </c>
      <c r="G461" s="176" t="s">
        <v>52</v>
      </c>
      <c r="H461" s="177">
        <v>30085972</v>
      </c>
      <c r="I461" s="531" t="s">
        <v>1887</v>
      </c>
      <c r="J461" s="531" t="s">
        <v>1888</v>
      </c>
      <c r="K461" s="531"/>
      <c r="L461" s="531">
        <v>31</v>
      </c>
      <c r="M461" s="531" t="s">
        <v>423</v>
      </c>
      <c r="N461" s="531"/>
      <c r="O461" s="531" t="e">
        <v>#REF!</v>
      </c>
      <c r="P461" s="176" t="s">
        <v>428</v>
      </c>
      <c r="Q461" s="178">
        <v>1808666200</v>
      </c>
      <c r="R461" s="179">
        <v>133526108</v>
      </c>
      <c r="S461" s="179">
        <v>1219263015</v>
      </c>
      <c r="T461" s="530">
        <v>71485772</v>
      </c>
      <c r="U461" s="530">
        <v>94443451</v>
      </c>
      <c r="V461" s="530">
        <v>155982199</v>
      </c>
      <c r="W461" s="530">
        <v>321911422</v>
      </c>
      <c r="X461" s="530">
        <v>57225987</v>
      </c>
      <c r="Y461" s="530">
        <v>181819580</v>
      </c>
      <c r="Z461" s="530">
        <v>115147045</v>
      </c>
      <c r="AA461" s="530">
        <v>354192612</v>
      </c>
      <c r="AB461" s="179">
        <v>676104034</v>
      </c>
      <c r="AC461" s="179">
        <v>119369215</v>
      </c>
      <c r="AD461" s="179">
        <v>0</v>
      </c>
      <c r="AE461" s="179">
        <v>0</v>
      </c>
      <c r="AF461" s="179">
        <v>795473249</v>
      </c>
      <c r="AG461" s="179">
        <v>423789766</v>
      </c>
      <c r="AH461" s="179">
        <v>455877077</v>
      </c>
      <c r="AI461" s="180" t="s">
        <v>54</v>
      </c>
      <c r="AJ461" s="180" t="s">
        <v>55</v>
      </c>
      <c r="AK461" s="3" t="s">
        <v>408</v>
      </c>
      <c r="AL461" s="551" t="s">
        <v>1349</v>
      </c>
      <c r="AM461" s="174" t="e">
        <v>#REF!</v>
      </c>
      <c r="AN461" s="174" t="e">
        <v>#REF!</v>
      </c>
    </row>
    <row r="462" spans="1:40" ht="15" customHeight="1" outlineLevel="1" x14ac:dyDescent="0.25">
      <c r="A462" s="521"/>
      <c r="B462" s="521"/>
      <c r="C462" s="521"/>
      <c r="D462" s="521"/>
      <c r="E462" s="520"/>
      <c r="F462" s="521"/>
      <c r="G462" s="521"/>
      <c r="H462" s="522"/>
      <c r="I462" s="525"/>
      <c r="J462" s="525"/>
      <c r="K462" s="525"/>
      <c r="L462" s="525"/>
      <c r="M462" s="525"/>
      <c r="N462" s="525"/>
      <c r="O462" s="525"/>
      <c r="P462" s="10" t="s">
        <v>73</v>
      </c>
      <c r="Q462" s="17">
        <v>2359165244</v>
      </c>
      <c r="R462" s="17">
        <v>316966108</v>
      </c>
      <c r="S462" s="17">
        <v>1562398059</v>
      </c>
      <c r="T462" s="17">
        <v>71485772</v>
      </c>
      <c r="U462" s="17">
        <v>95643451</v>
      </c>
      <c r="V462" s="17">
        <v>190654222</v>
      </c>
      <c r="W462" s="17">
        <v>357783445</v>
      </c>
      <c r="X462" s="17">
        <v>98669853</v>
      </c>
      <c r="Y462" s="17">
        <v>206714859</v>
      </c>
      <c r="Z462" s="17">
        <v>116347045</v>
      </c>
      <c r="AA462" s="17">
        <v>421731757</v>
      </c>
      <c r="AB462" s="17">
        <v>779515202</v>
      </c>
      <c r="AC462" s="17">
        <v>119369215</v>
      </c>
      <c r="AD462" s="17">
        <v>2400000</v>
      </c>
      <c r="AE462" s="17">
        <v>81198374</v>
      </c>
      <c r="AF462" s="17">
        <v>982482791</v>
      </c>
      <c r="AG462" s="17">
        <v>579915268</v>
      </c>
      <c r="AH462" s="17">
        <v>479801077</v>
      </c>
      <c r="AI462" s="535"/>
      <c r="AJ462" s="535"/>
      <c r="AM462" s="174" t="e">
        <v>#REF!</v>
      </c>
    </row>
    <row r="463" spans="1:40" ht="15" customHeight="1" outlineLevel="1" x14ac:dyDescent="0.25">
      <c r="A463" s="521"/>
      <c r="B463" s="521"/>
      <c r="C463" s="521"/>
      <c r="D463" s="521"/>
      <c r="E463" s="520"/>
      <c r="F463" s="521"/>
      <c r="G463" s="521"/>
      <c r="H463" s="522"/>
      <c r="I463" s="525"/>
      <c r="J463" s="525"/>
      <c r="K463" s="525"/>
      <c r="L463" s="525"/>
      <c r="M463" s="525"/>
      <c r="N463" s="525"/>
      <c r="O463" s="525"/>
      <c r="P463" s="520"/>
      <c r="Q463" s="518"/>
      <c r="R463" s="519"/>
      <c r="S463" s="519"/>
      <c r="T463" s="519"/>
      <c r="U463" s="519"/>
      <c r="V463" s="519"/>
      <c r="W463" s="519"/>
      <c r="X463" s="519"/>
      <c r="Y463" s="519"/>
      <c r="Z463" s="519"/>
      <c r="AA463" s="519"/>
      <c r="AB463" s="519"/>
      <c r="AC463" s="519"/>
      <c r="AD463" s="519"/>
      <c r="AE463" s="519"/>
      <c r="AF463" s="519"/>
      <c r="AG463" s="519"/>
      <c r="AH463" s="519"/>
      <c r="AI463" s="524"/>
      <c r="AJ463" s="524"/>
      <c r="AM463" s="174" t="e">
        <v>#REF!</v>
      </c>
    </row>
    <row r="464" spans="1:40" ht="15" customHeight="1" outlineLevel="1" x14ac:dyDescent="0.25">
      <c r="A464" s="521"/>
      <c r="B464" s="521"/>
      <c r="C464" s="521"/>
      <c r="D464" s="521"/>
      <c r="E464" s="520"/>
      <c r="F464" s="521"/>
      <c r="G464" s="521"/>
      <c r="H464" s="522"/>
      <c r="I464" s="525"/>
      <c r="J464" s="525"/>
      <c r="K464" s="525"/>
      <c r="L464" s="525"/>
      <c r="M464" s="525"/>
      <c r="N464" s="525"/>
      <c r="O464" s="525"/>
      <c r="P464" s="11" t="s">
        <v>129</v>
      </c>
      <c r="Q464" s="533"/>
      <c r="R464" s="534"/>
      <c r="S464" s="534"/>
      <c r="T464" s="534"/>
      <c r="U464" s="534"/>
      <c r="V464" s="534"/>
      <c r="W464" s="534"/>
      <c r="X464" s="534"/>
      <c r="Y464" s="534"/>
      <c r="Z464" s="534"/>
      <c r="AA464" s="534"/>
      <c r="AB464" s="534"/>
      <c r="AC464" s="534"/>
      <c r="AD464" s="534"/>
      <c r="AE464" s="534"/>
      <c r="AF464" s="534"/>
      <c r="AG464" s="534"/>
      <c r="AH464" s="534"/>
      <c r="AI464" s="535"/>
      <c r="AJ464" s="535"/>
      <c r="AM464" s="174" t="e">
        <v>#REF!</v>
      </c>
    </row>
    <row r="465" spans="1:40" s="174" customFormat="1" ht="15" customHeight="1" outlineLevel="1" x14ac:dyDescent="0.25">
      <c r="A465" s="176">
        <v>31</v>
      </c>
      <c r="B465" s="176" t="s">
        <v>48</v>
      </c>
      <c r="C465" s="176" t="s">
        <v>112</v>
      </c>
      <c r="D465" s="176" t="s">
        <v>405</v>
      </c>
      <c r="E465" s="176" t="s">
        <v>423</v>
      </c>
      <c r="F465" s="176" t="s">
        <v>51</v>
      </c>
      <c r="G465" s="176" t="s">
        <v>52</v>
      </c>
      <c r="H465" s="177">
        <v>30115252</v>
      </c>
      <c r="I465" s="531" t="s">
        <v>1889</v>
      </c>
      <c r="J465" s="531" t="s">
        <v>1890</v>
      </c>
      <c r="K465" s="531"/>
      <c r="L465" s="531">
        <v>31</v>
      </c>
      <c r="M465" s="531" t="s">
        <v>423</v>
      </c>
      <c r="N465" s="531" t="s">
        <v>1006</v>
      </c>
      <c r="O465" s="531" t="e">
        <v>#REF!</v>
      </c>
      <c r="P465" s="176" t="s">
        <v>431</v>
      </c>
      <c r="Q465" s="178">
        <v>456125994</v>
      </c>
      <c r="R465" s="179">
        <v>454775994</v>
      </c>
      <c r="S465" s="179">
        <v>1350000</v>
      </c>
      <c r="T465" s="530">
        <v>1350000</v>
      </c>
      <c r="U465" s="530">
        <v>0</v>
      </c>
      <c r="V465" s="530">
        <v>0</v>
      </c>
      <c r="W465" s="530">
        <v>1350000</v>
      </c>
      <c r="X465" s="530">
        <v>0</v>
      </c>
      <c r="Y465" s="530">
        <v>0</v>
      </c>
      <c r="Z465" s="530">
        <v>0</v>
      </c>
      <c r="AA465" s="530">
        <v>0</v>
      </c>
      <c r="AB465" s="179">
        <v>1350000</v>
      </c>
      <c r="AC465" s="179">
        <v>0</v>
      </c>
      <c r="AD465" s="179">
        <v>0</v>
      </c>
      <c r="AE465" s="179">
        <v>0</v>
      </c>
      <c r="AF465" s="179">
        <v>1350000</v>
      </c>
      <c r="AG465" s="179">
        <v>0</v>
      </c>
      <c r="AH465" s="179">
        <v>0</v>
      </c>
      <c r="AI465" s="180" t="s">
        <v>131</v>
      </c>
      <c r="AJ465" s="180" t="s">
        <v>55</v>
      </c>
      <c r="AK465" s="3" t="s">
        <v>411</v>
      </c>
      <c r="AL465" s="551" t="s">
        <v>1472</v>
      </c>
      <c r="AM465" s="174" t="e">
        <v>#REF!</v>
      </c>
      <c r="AN465" s="174" t="e">
        <v>#REF!</v>
      </c>
    </row>
    <row r="466" spans="1:40" s="174" customFormat="1" ht="15" customHeight="1" outlineLevel="2" x14ac:dyDescent="0.25">
      <c r="A466" s="176">
        <v>31</v>
      </c>
      <c r="B466" s="176" t="s">
        <v>67</v>
      </c>
      <c r="C466" s="176" t="s">
        <v>68</v>
      </c>
      <c r="D466" s="176" t="s">
        <v>405</v>
      </c>
      <c r="E466" s="176" t="s">
        <v>423</v>
      </c>
      <c r="F466" s="176" t="s">
        <v>69</v>
      </c>
      <c r="G466" s="176" t="s">
        <v>52</v>
      </c>
      <c r="H466" s="177">
        <v>40000032</v>
      </c>
      <c r="I466" s="531" t="s">
        <v>1891</v>
      </c>
      <c r="J466" s="531" t="s">
        <v>1892</v>
      </c>
      <c r="K466" s="531"/>
      <c r="L466" s="531">
        <v>31</v>
      </c>
      <c r="M466" s="531" t="s">
        <v>423</v>
      </c>
      <c r="N466" s="531"/>
      <c r="O466" s="531" t="e">
        <v>#REF!</v>
      </c>
      <c r="P466" s="176" t="s">
        <v>429</v>
      </c>
      <c r="Q466" s="178">
        <v>88690000</v>
      </c>
      <c r="R466" s="179">
        <v>0</v>
      </c>
      <c r="S466" s="179">
        <v>88690000</v>
      </c>
      <c r="T466" s="530">
        <v>0</v>
      </c>
      <c r="U466" s="530">
        <v>0</v>
      </c>
      <c r="V466" s="530">
        <v>0</v>
      </c>
      <c r="W466" s="530">
        <v>0</v>
      </c>
      <c r="X466" s="530">
        <v>0</v>
      </c>
      <c r="Y466" s="530">
        <v>0</v>
      </c>
      <c r="Z466" s="530">
        <v>88690000</v>
      </c>
      <c r="AA466" s="530">
        <v>88690000</v>
      </c>
      <c r="AB466" s="179">
        <v>88690000</v>
      </c>
      <c r="AC466" s="179">
        <v>0</v>
      </c>
      <c r="AD466" s="179">
        <v>0</v>
      </c>
      <c r="AE466" s="179">
        <v>0</v>
      </c>
      <c r="AF466" s="179">
        <v>88690000</v>
      </c>
      <c r="AG466" s="179">
        <v>0</v>
      </c>
      <c r="AH466" s="179">
        <v>0</v>
      </c>
      <c r="AI466" s="180" t="s">
        <v>131</v>
      </c>
      <c r="AJ466" s="180" t="s">
        <v>55</v>
      </c>
      <c r="AK466" s="3"/>
      <c r="AL466" s="551" t="s">
        <v>1384</v>
      </c>
      <c r="AM466" s="174" t="e">
        <v>#REF!</v>
      </c>
      <c r="AN466" s="174" t="e">
        <v>#REF!</v>
      </c>
    </row>
    <row r="467" spans="1:40" s="174" customFormat="1" ht="15" customHeight="1" outlineLevel="2" x14ac:dyDescent="0.25">
      <c r="A467" s="176">
        <v>31</v>
      </c>
      <c r="B467" s="176" t="s">
        <v>67</v>
      </c>
      <c r="C467" s="176" t="s">
        <v>68</v>
      </c>
      <c r="D467" s="176" t="s">
        <v>405</v>
      </c>
      <c r="E467" s="176" t="s">
        <v>423</v>
      </c>
      <c r="F467" s="176" t="s">
        <v>69</v>
      </c>
      <c r="G467" s="176" t="s">
        <v>52</v>
      </c>
      <c r="H467" s="177">
        <v>40003299</v>
      </c>
      <c r="I467" s="531" t="s">
        <v>1893</v>
      </c>
      <c r="J467" s="531" t="s">
        <v>1894</v>
      </c>
      <c r="K467" s="531"/>
      <c r="L467" s="531">
        <v>31</v>
      </c>
      <c r="M467" s="531" t="s">
        <v>423</v>
      </c>
      <c r="N467" s="531"/>
      <c r="O467" s="531" t="e">
        <v>#REF!</v>
      </c>
      <c r="P467" s="176" t="s">
        <v>1296</v>
      </c>
      <c r="Q467" s="178">
        <v>80715000</v>
      </c>
      <c r="R467" s="179">
        <v>0</v>
      </c>
      <c r="S467" s="179">
        <v>80715000</v>
      </c>
      <c r="T467" s="530">
        <v>0</v>
      </c>
      <c r="U467" s="530">
        <v>0</v>
      </c>
      <c r="V467" s="530">
        <v>0</v>
      </c>
      <c r="W467" s="530">
        <v>0</v>
      </c>
      <c r="X467" s="530">
        <v>0</v>
      </c>
      <c r="Y467" s="530">
        <v>0</v>
      </c>
      <c r="Z467" s="530">
        <v>0</v>
      </c>
      <c r="AA467" s="530">
        <v>0</v>
      </c>
      <c r="AB467" s="179">
        <v>0</v>
      </c>
      <c r="AC467" s="179">
        <v>0</v>
      </c>
      <c r="AD467" s="179">
        <v>0</v>
      </c>
      <c r="AE467" s="179">
        <v>0</v>
      </c>
      <c r="AF467" s="179">
        <v>0</v>
      </c>
      <c r="AG467" s="179">
        <v>80715000</v>
      </c>
      <c r="AH467" s="179">
        <v>0</v>
      </c>
      <c r="AI467" s="180" t="s">
        <v>131</v>
      </c>
      <c r="AJ467" s="180" t="s">
        <v>55</v>
      </c>
      <c r="AK467" s="3"/>
      <c r="AL467" s="551"/>
      <c r="AM467" s="174" t="e">
        <v>#REF!</v>
      </c>
      <c r="AN467" s="174" t="e">
        <v>#REF!</v>
      </c>
    </row>
    <row r="468" spans="1:40" s="174" customFormat="1" ht="15" customHeight="1" outlineLevel="2" x14ac:dyDescent="0.25">
      <c r="A468" s="176">
        <v>31</v>
      </c>
      <c r="B468" s="176" t="s">
        <v>67</v>
      </c>
      <c r="C468" s="176" t="s">
        <v>68</v>
      </c>
      <c r="D468" s="176" t="s">
        <v>405</v>
      </c>
      <c r="E468" s="176" t="s">
        <v>423</v>
      </c>
      <c r="F468" s="176" t="s">
        <v>69</v>
      </c>
      <c r="G468" s="176" t="s">
        <v>52</v>
      </c>
      <c r="H468" s="177">
        <v>30467589</v>
      </c>
      <c r="I468" s="531" t="s">
        <v>1895</v>
      </c>
      <c r="J468" s="531" t="s">
        <v>1896</v>
      </c>
      <c r="K468" s="531"/>
      <c r="L468" s="531">
        <v>31</v>
      </c>
      <c r="M468" s="531" t="s">
        <v>423</v>
      </c>
      <c r="N468" s="531"/>
      <c r="O468" s="531" t="e">
        <v>#REF!</v>
      </c>
      <c r="P468" s="176" t="s">
        <v>1304</v>
      </c>
      <c r="Q468" s="178">
        <v>128384000</v>
      </c>
      <c r="R468" s="179">
        <v>0</v>
      </c>
      <c r="S468" s="179">
        <v>128384000</v>
      </c>
      <c r="T468" s="530">
        <v>0</v>
      </c>
      <c r="U468" s="530">
        <v>0</v>
      </c>
      <c r="V468" s="530">
        <v>0</v>
      </c>
      <c r="W468" s="530">
        <v>0</v>
      </c>
      <c r="X468" s="530">
        <v>0</v>
      </c>
      <c r="Y468" s="530">
        <v>0</v>
      </c>
      <c r="Z468" s="530">
        <v>128384000</v>
      </c>
      <c r="AA468" s="530">
        <v>128384000</v>
      </c>
      <c r="AB468" s="179">
        <v>128384000</v>
      </c>
      <c r="AC468" s="179">
        <v>0</v>
      </c>
      <c r="AD468" s="179">
        <v>0</v>
      </c>
      <c r="AE468" s="179">
        <v>0</v>
      </c>
      <c r="AF468" s="179">
        <v>128384000</v>
      </c>
      <c r="AG468" s="179">
        <v>0</v>
      </c>
      <c r="AH468" s="179">
        <v>0</v>
      </c>
      <c r="AI468" s="180" t="s">
        <v>131</v>
      </c>
      <c r="AJ468" s="180" t="s">
        <v>55</v>
      </c>
      <c r="AK468" s="3"/>
      <c r="AL468" s="551" t="s">
        <v>1384</v>
      </c>
      <c r="AM468" s="174" t="e">
        <v>#REF!</v>
      </c>
      <c r="AN468" s="174" t="e">
        <v>#REF!</v>
      </c>
    </row>
    <row r="469" spans="1:40" s="174" customFormat="1" ht="15" customHeight="1" outlineLevel="2" x14ac:dyDescent="0.25">
      <c r="A469" s="176">
        <v>29</v>
      </c>
      <c r="B469" s="176" t="s">
        <v>57</v>
      </c>
      <c r="C469" s="176" t="s">
        <v>88</v>
      </c>
      <c r="D469" s="176" t="s">
        <v>405</v>
      </c>
      <c r="E469" s="176" t="s">
        <v>423</v>
      </c>
      <c r="F469" s="176" t="s">
        <v>58</v>
      </c>
      <c r="G469" s="176" t="s">
        <v>52</v>
      </c>
      <c r="H469" s="177">
        <v>30486029</v>
      </c>
      <c r="I469" s="531" t="s">
        <v>1897</v>
      </c>
      <c r="J469" s="531" t="s">
        <v>1898</v>
      </c>
      <c r="K469" s="531"/>
      <c r="L469" s="531">
        <v>29</v>
      </c>
      <c r="M469" s="531" t="s">
        <v>423</v>
      </c>
      <c r="N469" s="531"/>
      <c r="O469" s="531" t="e">
        <v>#REF!</v>
      </c>
      <c r="P469" s="176" t="s">
        <v>432</v>
      </c>
      <c r="Q469" s="178">
        <v>66164000</v>
      </c>
      <c r="R469" s="179">
        <v>0</v>
      </c>
      <c r="S469" s="179">
        <v>66164000</v>
      </c>
      <c r="T469" s="530">
        <v>0</v>
      </c>
      <c r="U469" s="530">
        <v>0</v>
      </c>
      <c r="V469" s="530">
        <v>66164000</v>
      </c>
      <c r="W469" s="530">
        <v>66164000</v>
      </c>
      <c r="X469" s="530">
        <v>0</v>
      </c>
      <c r="Y469" s="530">
        <v>0</v>
      </c>
      <c r="Z469" s="530">
        <v>0</v>
      </c>
      <c r="AA469" s="530">
        <v>0</v>
      </c>
      <c r="AB469" s="179">
        <v>66164000</v>
      </c>
      <c r="AC469" s="179">
        <v>0</v>
      </c>
      <c r="AD469" s="179">
        <v>0</v>
      </c>
      <c r="AE469" s="179">
        <v>0</v>
      </c>
      <c r="AF469" s="179">
        <v>66164000</v>
      </c>
      <c r="AG469" s="179">
        <v>0</v>
      </c>
      <c r="AH469" s="179">
        <v>0</v>
      </c>
      <c r="AI469" s="180" t="s">
        <v>131</v>
      </c>
      <c r="AJ469" s="180" t="s">
        <v>64</v>
      </c>
      <c r="AK469" s="3"/>
      <c r="AL469" s="551" t="s">
        <v>1402</v>
      </c>
      <c r="AM469" s="174" t="e">
        <v>#REF!</v>
      </c>
      <c r="AN469" s="174" t="e">
        <v>#REF!</v>
      </c>
    </row>
    <row r="470" spans="1:40" ht="15" customHeight="1" outlineLevel="1" x14ac:dyDescent="0.25">
      <c r="A470" s="521"/>
      <c r="B470" s="521"/>
      <c r="C470" s="521"/>
      <c r="D470" s="521"/>
      <c r="E470" s="520"/>
      <c r="F470" s="521"/>
      <c r="G470" s="521"/>
      <c r="H470" s="522"/>
      <c r="I470" s="525"/>
      <c r="J470" s="525"/>
      <c r="K470" s="525"/>
      <c r="L470" s="525"/>
      <c r="M470" s="525"/>
      <c r="N470" s="525"/>
      <c r="O470" s="525"/>
      <c r="P470" s="10" t="s">
        <v>133</v>
      </c>
      <c r="Q470" s="17">
        <v>820078994</v>
      </c>
      <c r="R470" s="17">
        <v>454775994</v>
      </c>
      <c r="S470" s="17">
        <v>365303000</v>
      </c>
      <c r="T470" s="17">
        <v>1350000</v>
      </c>
      <c r="U470" s="17">
        <v>0</v>
      </c>
      <c r="V470" s="17">
        <v>66164000</v>
      </c>
      <c r="W470" s="17">
        <v>67514000</v>
      </c>
      <c r="X470" s="17">
        <v>0</v>
      </c>
      <c r="Y470" s="17">
        <v>0</v>
      </c>
      <c r="Z470" s="17">
        <v>217074000</v>
      </c>
      <c r="AA470" s="17">
        <v>217074000</v>
      </c>
      <c r="AB470" s="17">
        <v>284588000</v>
      </c>
      <c r="AC470" s="17">
        <v>0</v>
      </c>
      <c r="AD470" s="17">
        <v>0</v>
      </c>
      <c r="AE470" s="17">
        <v>0</v>
      </c>
      <c r="AF470" s="17">
        <v>284588000</v>
      </c>
      <c r="AG470" s="17">
        <v>80715000</v>
      </c>
      <c r="AH470" s="17">
        <v>0</v>
      </c>
      <c r="AI470" s="535"/>
      <c r="AJ470" s="535"/>
      <c r="AM470" s="174" t="e">
        <v>#REF!</v>
      </c>
    </row>
    <row r="471" spans="1:40" ht="15" customHeight="1" outlineLevel="1" x14ac:dyDescent="0.25">
      <c r="A471" s="521"/>
      <c r="B471" s="521"/>
      <c r="C471" s="521"/>
      <c r="D471" s="521"/>
      <c r="E471" s="520"/>
      <c r="F471" s="521"/>
      <c r="G471" s="521"/>
      <c r="H471" s="522"/>
      <c r="I471" s="525"/>
      <c r="J471" s="525"/>
      <c r="K471" s="525"/>
      <c r="L471" s="525"/>
      <c r="M471" s="525"/>
      <c r="N471" s="525"/>
      <c r="O471" s="525"/>
      <c r="P471" s="520"/>
      <c r="Q471" s="518"/>
      <c r="R471" s="519"/>
      <c r="S471" s="519"/>
      <c r="T471" s="519"/>
      <c r="U471" s="519"/>
      <c r="V471" s="519"/>
      <c r="W471" s="519"/>
      <c r="X471" s="519"/>
      <c r="Y471" s="519"/>
      <c r="Z471" s="519"/>
      <c r="AA471" s="519"/>
      <c r="AB471" s="519"/>
      <c r="AC471" s="519"/>
      <c r="AD471" s="519"/>
      <c r="AE471" s="519"/>
      <c r="AF471" s="519"/>
      <c r="AG471" s="519"/>
      <c r="AH471" s="519"/>
      <c r="AI471" s="524"/>
      <c r="AJ471" s="524"/>
      <c r="AM471" s="174" t="e">
        <v>#REF!</v>
      </c>
    </row>
    <row r="472" spans="1:40" ht="15" customHeight="1" outlineLevel="1" x14ac:dyDescent="0.25">
      <c r="A472" s="521"/>
      <c r="B472" s="521"/>
      <c r="C472" s="521"/>
      <c r="D472" s="521"/>
      <c r="E472" s="520"/>
      <c r="F472" s="521"/>
      <c r="G472" s="521"/>
      <c r="H472" s="522"/>
      <c r="I472" s="525"/>
      <c r="J472" s="525"/>
      <c r="K472" s="525"/>
      <c r="L472" s="525"/>
      <c r="M472" s="525"/>
      <c r="N472" s="525"/>
      <c r="O472" s="525"/>
      <c r="P472" s="11" t="s">
        <v>74</v>
      </c>
      <c r="Q472" s="533"/>
      <c r="R472" s="534"/>
      <c r="S472" s="534"/>
      <c r="T472" s="534"/>
      <c r="U472" s="534"/>
      <c r="V472" s="534"/>
      <c r="W472" s="534"/>
      <c r="X472" s="534"/>
      <c r="Y472" s="534"/>
      <c r="Z472" s="534"/>
      <c r="AA472" s="534"/>
      <c r="AB472" s="534"/>
      <c r="AC472" s="534"/>
      <c r="AD472" s="534"/>
      <c r="AE472" s="534"/>
      <c r="AF472" s="534"/>
      <c r="AG472" s="534"/>
      <c r="AH472" s="534"/>
      <c r="AI472" s="535"/>
      <c r="AJ472" s="535"/>
      <c r="AM472" s="174" t="e">
        <v>#REF!</v>
      </c>
    </row>
    <row r="473" spans="1:40" s="174" customFormat="1" ht="15" customHeight="1" outlineLevel="2" x14ac:dyDescent="0.25">
      <c r="A473" s="176">
        <v>31</v>
      </c>
      <c r="B473" s="176" t="s">
        <v>57</v>
      </c>
      <c r="C473" s="176" t="s">
        <v>61</v>
      </c>
      <c r="D473" s="176" t="s">
        <v>405</v>
      </c>
      <c r="E473" s="176" t="s">
        <v>423</v>
      </c>
      <c r="F473" s="176" t="s">
        <v>51</v>
      </c>
      <c r="G473" s="176" t="s">
        <v>52</v>
      </c>
      <c r="H473" s="177">
        <v>30137881</v>
      </c>
      <c r="I473" s="531" t="s">
        <v>1899</v>
      </c>
      <c r="J473" s="531" t="s">
        <v>1900</v>
      </c>
      <c r="K473" s="531"/>
      <c r="L473" s="531">
        <v>31</v>
      </c>
      <c r="M473" s="531" t="s">
        <v>423</v>
      </c>
      <c r="N473" s="531"/>
      <c r="O473" s="531" t="e">
        <v>#REF!</v>
      </c>
      <c r="P473" s="176" t="s">
        <v>433</v>
      </c>
      <c r="Q473" s="178">
        <v>460895000</v>
      </c>
      <c r="R473" s="179">
        <v>0</v>
      </c>
      <c r="S473" s="179">
        <v>306596000</v>
      </c>
      <c r="T473" s="530">
        <v>0</v>
      </c>
      <c r="U473" s="530">
        <v>0</v>
      </c>
      <c r="V473" s="530">
        <v>0</v>
      </c>
      <c r="W473" s="530">
        <v>0</v>
      </c>
      <c r="X473" s="530">
        <v>0</v>
      </c>
      <c r="Y473" s="530">
        <v>0</v>
      </c>
      <c r="Z473" s="530">
        <v>0</v>
      </c>
      <c r="AA473" s="530">
        <v>0</v>
      </c>
      <c r="AB473" s="179">
        <v>0</v>
      </c>
      <c r="AC473" s="179">
        <v>0</v>
      </c>
      <c r="AD473" s="179">
        <v>0</v>
      </c>
      <c r="AE473" s="179">
        <v>0</v>
      </c>
      <c r="AF473" s="179">
        <v>0</v>
      </c>
      <c r="AG473" s="179">
        <v>306596000</v>
      </c>
      <c r="AH473" s="179">
        <v>154299000</v>
      </c>
      <c r="AI473" s="180" t="s">
        <v>80</v>
      </c>
      <c r="AJ473" s="180" t="s">
        <v>64</v>
      </c>
      <c r="AK473" s="3" t="s">
        <v>408</v>
      </c>
      <c r="AL473" s="551" t="s">
        <v>1350</v>
      </c>
      <c r="AM473" s="174" t="e">
        <v>#REF!</v>
      </c>
      <c r="AN473" s="174" t="e">
        <v>#REF!</v>
      </c>
    </row>
    <row r="474" spans="1:40" s="174" customFormat="1" ht="15" customHeight="1" outlineLevel="2" x14ac:dyDescent="0.25">
      <c r="A474" s="176">
        <v>33</v>
      </c>
      <c r="B474" s="176" t="s">
        <v>57</v>
      </c>
      <c r="C474" s="176" t="s">
        <v>112</v>
      </c>
      <c r="D474" s="176" t="s">
        <v>405</v>
      </c>
      <c r="E474" s="176" t="s">
        <v>423</v>
      </c>
      <c r="F474" s="176" t="s">
        <v>58</v>
      </c>
      <c r="G474" s="176" t="s">
        <v>52</v>
      </c>
      <c r="H474" s="177">
        <v>30341232</v>
      </c>
      <c r="I474" s="531" t="s">
        <v>1901</v>
      </c>
      <c r="J474" s="531" t="s">
        <v>1902</v>
      </c>
      <c r="K474" s="531"/>
      <c r="L474" s="531">
        <v>33</v>
      </c>
      <c r="M474" s="531" t="s">
        <v>423</v>
      </c>
      <c r="N474" s="531" t="s">
        <v>1006</v>
      </c>
      <c r="O474" s="531" t="e">
        <v>#REF!</v>
      </c>
      <c r="P474" s="176" t="s">
        <v>434</v>
      </c>
      <c r="Q474" s="178">
        <v>116841000</v>
      </c>
      <c r="R474" s="179">
        <v>0</v>
      </c>
      <c r="S474" s="179">
        <v>28989000</v>
      </c>
      <c r="T474" s="530">
        <v>0</v>
      </c>
      <c r="U474" s="530">
        <v>0</v>
      </c>
      <c r="V474" s="530">
        <v>0</v>
      </c>
      <c r="W474" s="530">
        <v>0</v>
      </c>
      <c r="X474" s="530">
        <v>0</v>
      </c>
      <c r="Y474" s="530">
        <v>0</v>
      </c>
      <c r="Z474" s="530">
        <v>0</v>
      </c>
      <c r="AA474" s="530">
        <v>0</v>
      </c>
      <c r="AB474" s="179">
        <v>0</v>
      </c>
      <c r="AC474" s="179">
        <v>0</v>
      </c>
      <c r="AD474" s="179">
        <v>0</v>
      </c>
      <c r="AE474" s="179">
        <v>0</v>
      </c>
      <c r="AF474" s="179">
        <v>0</v>
      </c>
      <c r="AG474" s="179">
        <v>28989000</v>
      </c>
      <c r="AH474" s="179">
        <v>87852000</v>
      </c>
      <c r="AI474" s="180" t="s">
        <v>80</v>
      </c>
      <c r="AJ474" s="180" t="s">
        <v>55</v>
      </c>
      <c r="AK474" s="3" t="s">
        <v>411</v>
      </c>
      <c r="AL474" s="551" t="s">
        <v>1351</v>
      </c>
      <c r="AM474" s="174" t="e">
        <v>#REF!</v>
      </c>
      <c r="AN474" s="174" t="e">
        <v>#REF!</v>
      </c>
    </row>
    <row r="475" spans="1:40" ht="15" customHeight="1" outlineLevel="1" x14ac:dyDescent="0.25">
      <c r="A475" s="4"/>
      <c r="B475" s="4"/>
      <c r="C475" s="4"/>
      <c r="D475" s="4"/>
      <c r="E475" s="5"/>
      <c r="F475" s="4"/>
      <c r="G475" s="4"/>
      <c r="H475" s="7"/>
      <c r="P475" s="10" t="s">
        <v>81</v>
      </c>
      <c r="Q475" s="17">
        <v>577736000</v>
      </c>
      <c r="R475" s="17">
        <v>0</v>
      </c>
      <c r="S475" s="17">
        <v>335585000</v>
      </c>
      <c r="T475" s="17">
        <v>0</v>
      </c>
      <c r="U475" s="17">
        <v>0</v>
      </c>
      <c r="V475" s="17">
        <v>0</v>
      </c>
      <c r="W475" s="17">
        <v>0</v>
      </c>
      <c r="X475" s="17">
        <v>0</v>
      </c>
      <c r="Y475" s="17">
        <v>0</v>
      </c>
      <c r="Z475" s="17">
        <v>0</v>
      </c>
      <c r="AA475" s="17">
        <v>0</v>
      </c>
      <c r="AB475" s="17">
        <v>0</v>
      </c>
      <c r="AC475" s="17">
        <v>0</v>
      </c>
      <c r="AD475" s="17">
        <v>0</v>
      </c>
      <c r="AE475" s="17">
        <v>0</v>
      </c>
      <c r="AF475" s="17">
        <v>0</v>
      </c>
      <c r="AG475" s="17">
        <v>335585000</v>
      </c>
      <c r="AH475" s="17">
        <v>242151000</v>
      </c>
      <c r="AM475" s="174" t="e">
        <v>#REF!</v>
      </c>
    </row>
    <row r="476" spans="1:40" s="174" customFormat="1" ht="15" customHeight="1" outlineLevel="1" x14ac:dyDescent="0.25">
      <c r="A476" s="517"/>
      <c r="B476" s="517"/>
      <c r="C476" s="517"/>
      <c r="D476" s="517"/>
      <c r="E476" s="515"/>
      <c r="F476" s="517"/>
      <c r="G476" s="517"/>
      <c r="H476" s="514"/>
      <c r="I476" s="514"/>
      <c r="J476" s="514"/>
      <c r="K476" s="429"/>
      <c r="L476" s="514"/>
      <c r="M476" s="514"/>
      <c r="N476" s="514"/>
      <c r="O476" s="514"/>
      <c r="P476" s="515"/>
      <c r="Q476" s="516"/>
      <c r="R476" s="516"/>
      <c r="S476" s="516"/>
      <c r="T476" s="516"/>
      <c r="U476" s="516"/>
      <c r="V476" s="516"/>
      <c r="W476" s="516"/>
      <c r="X476" s="516"/>
      <c r="Y476" s="516"/>
      <c r="Z476" s="516"/>
      <c r="AA476" s="516"/>
      <c r="AB476" s="516"/>
      <c r="AC476" s="516"/>
      <c r="AD476" s="516"/>
      <c r="AE476" s="516"/>
      <c r="AF476" s="516"/>
      <c r="AG476" s="516"/>
      <c r="AH476" s="516"/>
      <c r="AI476" s="523"/>
      <c r="AJ476" s="523"/>
      <c r="AL476" s="555"/>
      <c r="AM476" s="174" t="e">
        <v>#REF!</v>
      </c>
    </row>
    <row r="477" spans="1:40" s="174" customFormat="1" ht="15" customHeight="1" outlineLevel="1" x14ac:dyDescent="0.25">
      <c r="E477" s="513"/>
      <c r="H477" s="429"/>
      <c r="I477" s="429"/>
      <c r="J477" s="429"/>
      <c r="K477" s="429"/>
      <c r="L477" s="429"/>
      <c r="M477" s="429"/>
      <c r="N477" s="429"/>
      <c r="O477" s="429"/>
      <c r="P477" s="11" t="s">
        <v>82</v>
      </c>
      <c r="Q477" s="516"/>
      <c r="R477" s="516"/>
      <c r="S477" s="516"/>
      <c r="T477" s="516"/>
      <c r="U477" s="516"/>
      <c r="V477" s="516"/>
      <c r="W477" s="516"/>
      <c r="X477" s="516"/>
      <c r="Y477" s="516"/>
      <c r="Z477" s="516"/>
      <c r="AA477" s="516"/>
      <c r="AB477" s="516"/>
      <c r="AC477" s="516"/>
      <c r="AD477" s="516"/>
      <c r="AE477" s="516"/>
      <c r="AF477" s="516"/>
      <c r="AG477" s="516"/>
      <c r="AH477" s="516"/>
      <c r="AI477" s="529"/>
      <c r="AJ477" s="529"/>
      <c r="AL477" s="555"/>
      <c r="AM477" s="174" t="e">
        <v>#REF!</v>
      </c>
    </row>
    <row r="478" spans="1:40" s="174" customFormat="1" ht="15" customHeight="1" outlineLevel="2" x14ac:dyDescent="0.25">
      <c r="A478" s="176">
        <v>31</v>
      </c>
      <c r="B478" s="176" t="s">
        <v>67</v>
      </c>
      <c r="C478" s="176" t="s">
        <v>140</v>
      </c>
      <c r="D478" s="176" t="s">
        <v>405</v>
      </c>
      <c r="E478" s="176" t="s">
        <v>423</v>
      </c>
      <c r="F478" s="176" t="s">
        <v>58</v>
      </c>
      <c r="G478" s="176" t="s">
        <v>52</v>
      </c>
      <c r="H478" s="177">
        <v>30486350</v>
      </c>
      <c r="I478" s="531" t="s">
        <v>1903</v>
      </c>
      <c r="J478" s="531" t="s">
        <v>1904</v>
      </c>
      <c r="K478" s="531"/>
      <c r="L478" s="531">
        <v>31</v>
      </c>
      <c r="M478" s="531" t="s">
        <v>423</v>
      </c>
      <c r="N478" s="531"/>
      <c r="O478" s="531" t="e">
        <v>#REF!</v>
      </c>
      <c r="P478" s="176" t="s">
        <v>1293</v>
      </c>
      <c r="Q478" s="178">
        <v>129445000</v>
      </c>
      <c r="R478" s="179">
        <v>0</v>
      </c>
      <c r="S478" s="179">
        <v>30000000</v>
      </c>
      <c r="T478" s="530">
        <v>0</v>
      </c>
      <c r="U478" s="530">
        <v>0</v>
      </c>
      <c r="V478" s="530">
        <v>0</v>
      </c>
      <c r="W478" s="530">
        <v>0</v>
      </c>
      <c r="X478" s="530">
        <v>0</v>
      </c>
      <c r="Y478" s="530">
        <v>0</v>
      </c>
      <c r="Z478" s="530">
        <v>0</v>
      </c>
      <c r="AA478" s="530">
        <v>0</v>
      </c>
      <c r="AB478" s="179">
        <v>0</v>
      </c>
      <c r="AC478" s="179">
        <v>0</v>
      </c>
      <c r="AD478" s="179">
        <v>0</v>
      </c>
      <c r="AE478" s="179">
        <v>0</v>
      </c>
      <c r="AF478" s="179">
        <v>0</v>
      </c>
      <c r="AG478" s="179">
        <v>30000000</v>
      </c>
      <c r="AH478" s="179">
        <v>99445000</v>
      </c>
      <c r="AI478" s="180" t="s">
        <v>261</v>
      </c>
      <c r="AJ478" s="180" t="s">
        <v>64</v>
      </c>
      <c r="AK478" s="3"/>
      <c r="AL478" s="551" t="s">
        <v>1440</v>
      </c>
      <c r="AM478" s="174" t="e">
        <v>#REF!</v>
      </c>
      <c r="AN478" s="174" t="e">
        <v>#REF!</v>
      </c>
    </row>
    <row r="479" spans="1:40" s="174" customFormat="1" ht="15" customHeight="1" outlineLevel="1" x14ac:dyDescent="0.25">
      <c r="A479" s="517"/>
      <c r="B479" s="517"/>
      <c r="C479" s="517"/>
      <c r="D479" s="517"/>
      <c r="E479" s="515"/>
      <c r="F479" s="517"/>
      <c r="G479" s="517"/>
      <c r="H479" s="514"/>
      <c r="I479" s="514"/>
      <c r="J479" s="514"/>
      <c r="K479" s="429"/>
      <c r="L479" s="514"/>
      <c r="M479" s="514"/>
      <c r="N479" s="514"/>
      <c r="O479" s="514"/>
      <c r="P479" s="10" t="s">
        <v>86</v>
      </c>
      <c r="Q479" s="17">
        <v>129445000</v>
      </c>
      <c r="R479" s="17">
        <v>0</v>
      </c>
      <c r="S479" s="17">
        <v>30000000</v>
      </c>
      <c r="T479" s="17">
        <v>0</v>
      </c>
      <c r="U479" s="17">
        <v>0</v>
      </c>
      <c r="V479" s="17">
        <v>0</v>
      </c>
      <c r="W479" s="17">
        <v>0</v>
      </c>
      <c r="X479" s="17">
        <v>0</v>
      </c>
      <c r="Y479" s="17">
        <v>0</v>
      </c>
      <c r="Z479" s="17">
        <v>0</v>
      </c>
      <c r="AA479" s="17">
        <v>0</v>
      </c>
      <c r="AB479" s="17">
        <v>0</v>
      </c>
      <c r="AC479" s="17">
        <v>0</v>
      </c>
      <c r="AD479" s="17">
        <v>0</v>
      </c>
      <c r="AE479" s="17">
        <v>0</v>
      </c>
      <c r="AF479" s="17">
        <v>0</v>
      </c>
      <c r="AG479" s="17">
        <v>30000000</v>
      </c>
      <c r="AH479" s="17">
        <v>99445000</v>
      </c>
      <c r="AI479" s="523"/>
      <c r="AJ479" s="523"/>
      <c r="AL479" s="555"/>
      <c r="AM479" s="174" t="e">
        <v>#REF!</v>
      </c>
    </row>
    <row r="480" spans="1:40" ht="15" customHeight="1" outlineLevel="1" x14ac:dyDescent="0.25">
      <c r="A480" s="521"/>
      <c r="B480" s="521"/>
      <c r="C480" s="521"/>
      <c r="D480" s="521"/>
      <c r="E480" s="520"/>
      <c r="F480" s="521"/>
      <c r="G480" s="521"/>
      <c r="H480" s="522"/>
      <c r="I480" s="525"/>
      <c r="J480" s="525"/>
      <c r="K480" s="525"/>
      <c r="L480" s="525"/>
      <c r="M480" s="525"/>
      <c r="N480" s="525"/>
      <c r="O480" s="525"/>
      <c r="P480" s="520"/>
      <c r="Q480" s="518"/>
      <c r="R480" s="519"/>
      <c r="S480" s="519"/>
      <c r="T480" s="519"/>
      <c r="U480" s="519"/>
      <c r="V480" s="519"/>
      <c r="W480" s="519"/>
      <c r="X480" s="519"/>
      <c r="Y480" s="519"/>
      <c r="Z480" s="519"/>
      <c r="AA480" s="519"/>
      <c r="AB480" s="519"/>
      <c r="AC480" s="519"/>
      <c r="AD480" s="519"/>
      <c r="AE480" s="519"/>
      <c r="AF480" s="519"/>
      <c r="AG480" s="519"/>
      <c r="AH480" s="519"/>
      <c r="AI480" s="524"/>
      <c r="AJ480" s="524"/>
      <c r="AM480" s="174" t="e">
        <v>#REF!</v>
      </c>
    </row>
    <row r="481" spans="1:40" ht="15" customHeight="1" outlineLevel="2" x14ac:dyDescent="0.25">
      <c r="A481" s="521"/>
      <c r="B481" s="521"/>
      <c r="C481" s="521"/>
      <c r="D481" s="521"/>
      <c r="E481" s="521"/>
      <c r="F481" s="521"/>
      <c r="G481" s="521"/>
      <c r="H481" s="522"/>
      <c r="I481" s="522"/>
      <c r="J481" s="522"/>
      <c r="K481" s="522"/>
      <c r="L481" s="522"/>
      <c r="M481" s="522"/>
      <c r="N481" s="522"/>
      <c r="O481" s="522"/>
      <c r="P481" s="11" t="s">
        <v>87</v>
      </c>
      <c r="Q481" s="527"/>
      <c r="R481" s="526"/>
      <c r="S481" s="526"/>
      <c r="T481" s="526"/>
      <c r="U481" s="526"/>
      <c r="V481" s="526"/>
      <c r="W481" s="526"/>
      <c r="X481" s="526"/>
      <c r="Y481" s="526"/>
      <c r="Z481" s="526"/>
      <c r="AA481" s="526"/>
      <c r="AB481" s="526"/>
      <c r="AC481" s="526"/>
      <c r="AD481" s="526"/>
      <c r="AE481" s="526"/>
      <c r="AF481" s="526"/>
      <c r="AG481" s="526"/>
      <c r="AH481" s="526"/>
      <c r="AI481" s="524"/>
      <c r="AJ481" s="524"/>
      <c r="AM481" s="174" t="e">
        <v>#REF!</v>
      </c>
    </row>
    <row r="482" spans="1:40" s="174" customFormat="1" ht="15" customHeight="1" outlineLevel="2" x14ac:dyDescent="0.25">
      <c r="A482" s="176">
        <v>29</v>
      </c>
      <c r="B482" s="176" t="s">
        <v>67</v>
      </c>
      <c r="C482" s="176" t="s">
        <v>83</v>
      </c>
      <c r="D482" s="176" t="s">
        <v>405</v>
      </c>
      <c r="E482" s="176" t="s">
        <v>423</v>
      </c>
      <c r="F482" s="176" t="s">
        <v>58</v>
      </c>
      <c r="G482" s="176" t="s">
        <v>52</v>
      </c>
      <c r="H482" s="177">
        <v>40000453</v>
      </c>
      <c r="I482" s="531" t="s">
        <v>1905</v>
      </c>
      <c r="J482" s="531" t="s">
        <v>1906</v>
      </c>
      <c r="K482" s="531"/>
      <c r="L482" s="531">
        <v>29</v>
      </c>
      <c r="M482" s="531" t="s">
        <v>423</v>
      </c>
      <c r="N482" s="531"/>
      <c r="O482" s="531" t="e">
        <v>#REF!</v>
      </c>
      <c r="P482" s="176" t="s">
        <v>1315</v>
      </c>
      <c r="Q482" s="178">
        <v>201110000</v>
      </c>
      <c r="R482" s="179">
        <v>0</v>
      </c>
      <c r="S482" s="179">
        <v>0</v>
      </c>
      <c r="T482" s="530">
        <v>0</v>
      </c>
      <c r="U482" s="530">
        <v>0</v>
      </c>
      <c r="V482" s="530">
        <v>0</v>
      </c>
      <c r="W482" s="530">
        <v>0</v>
      </c>
      <c r="X482" s="530">
        <v>0</v>
      </c>
      <c r="Y482" s="530">
        <v>0</v>
      </c>
      <c r="Z482" s="530">
        <v>0</v>
      </c>
      <c r="AA482" s="530">
        <v>0</v>
      </c>
      <c r="AB482" s="179">
        <v>0</v>
      </c>
      <c r="AC482" s="179">
        <v>0</v>
      </c>
      <c r="AD482" s="179">
        <v>0</v>
      </c>
      <c r="AE482" s="179">
        <v>0</v>
      </c>
      <c r="AF482" s="179">
        <v>0</v>
      </c>
      <c r="AG482" s="179">
        <v>0</v>
      </c>
      <c r="AH482" s="179">
        <v>201110000</v>
      </c>
      <c r="AI482" s="180" t="s">
        <v>1516</v>
      </c>
      <c r="AJ482" s="180" t="s">
        <v>64</v>
      </c>
      <c r="AK482" s="3"/>
      <c r="AL482" s="551" t="s">
        <v>1502</v>
      </c>
      <c r="AM482" s="174" t="e">
        <v>#REF!</v>
      </c>
      <c r="AN482" s="174" t="e">
        <v>#REF!</v>
      </c>
    </row>
    <row r="483" spans="1:40" ht="15" customHeight="1" outlineLevel="2" x14ac:dyDescent="0.25">
      <c r="A483" s="4"/>
      <c r="B483" s="4"/>
      <c r="C483" s="4"/>
      <c r="D483" s="4"/>
      <c r="E483" s="4"/>
      <c r="F483" s="4"/>
      <c r="G483" s="4"/>
      <c r="H483" s="7"/>
      <c r="I483" s="7"/>
      <c r="J483" s="7"/>
      <c r="K483" s="7"/>
      <c r="L483" s="7"/>
      <c r="M483" s="7"/>
      <c r="N483" s="7"/>
      <c r="O483" s="7"/>
      <c r="P483" s="10" t="s">
        <v>105</v>
      </c>
      <c r="Q483" s="17">
        <v>201110000</v>
      </c>
      <c r="R483" s="17">
        <v>0</v>
      </c>
      <c r="S483" s="17">
        <v>0</v>
      </c>
      <c r="T483" s="17">
        <v>0</v>
      </c>
      <c r="U483" s="17">
        <v>0</v>
      </c>
      <c r="V483" s="17">
        <v>0</v>
      </c>
      <c r="W483" s="17">
        <v>0</v>
      </c>
      <c r="X483" s="17">
        <v>0</v>
      </c>
      <c r="Y483" s="17">
        <v>0</v>
      </c>
      <c r="Z483" s="17">
        <v>0</v>
      </c>
      <c r="AA483" s="17">
        <v>0</v>
      </c>
      <c r="AB483" s="17">
        <v>0</v>
      </c>
      <c r="AC483" s="17">
        <v>0</v>
      </c>
      <c r="AD483" s="17">
        <v>0</v>
      </c>
      <c r="AE483" s="17">
        <v>0</v>
      </c>
      <c r="AF483" s="17">
        <v>0</v>
      </c>
      <c r="AG483" s="17">
        <v>0</v>
      </c>
      <c r="AH483" s="17">
        <v>201110000</v>
      </c>
      <c r="AI483" s="28"/>
      <c r="AJ483" s="28"/>
      <c r="AM483" s="174" t="e">
        <v>#REF!</v>
      </c>
    </row>
    <row r="484" spans="1:40" ht="15" customHeight="1" outlineLevel="2" x14ac:dyDescent="0.25">
      <c r="A484" s="4"/>
      <c r="B484" s="4"/>
      <c r="C484" s="4"/>
      <c r="D484" s="4"/>
      <c r="E484" s="4"/>
      <c r="F484" s="4"/>
      <c r="G484" s="4"/>
      <c r="H484" s="7"/>
      <c r="I484" s="7"/>
      <c r="J484" s="7"/>
      <c r="K484" s="7"/>
      <c r="L484" s="7"/>
      <c r="M484" s="7"/>
      <c r="N484" s="7"/>
      <c r="O484" s="7"/>
      <c r="P484" s="521"/>
      <c r="Q484" s="12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8"/>
      <c r="AJ484" s="28"/>
      <c r="AM484" s="174" t="e">
        <v>#REF!</v>
      </c>
    </row>
    <row r="485" spans="1:40" ht="18.75" customHeight="1" outlineLevel="1" x14ac:dyDescent="0.3">
      <c r="A485" s="521"/>
      <c r="B485" s="521"/>
      <c r="C485" s="521"/>
      <c r="D485" s="521"/>
      <c r="E485" s="520"/>
      <c r="F485" s="521"/>
      <c r="G485" s="521"/>
      <c r="H485" s="522"/>
      <c r="I485" s="522"/>
      <c r="J485" s="522"/>
      <c r="K485" s="522"/>
      <c r="L485" s="522"/>
      <c r="M485" s="522"/>
      <c r="N485" s="522"/>
      <c r="O485" s="522"/>
      <c r="P485" s="26" t="s">
        <v>440</v>
      </c>
      <c r="Q485" s="27">
        <v>4087535238</v>
      </c>
      <c r="R485" s="27">
        <v>771742102</v>
      </c>
      <c r="S485" s="27">
        <v>2293286059</v>
      </c>
      <c r="T485" s="27">
        <v>72835772</v>
      </c>
      <c r="U485" s="27">
        <v>95643451</v>
      </c>
      <c r="V485" s="27">
        <v>256818222</v>
      </c>
      <c r="W485" s="27">
        <v>425297445</v>
      </c>
      <c r="X485" s="27">
        <v>98669853</v>
      </c>
      <c r="Y485" s="27">
        <v>206714859</v>
      </c>
      <c r="Z485" s="27">
        <v>333421045</v>
      </c>
      <c r="AA485" s="27">
        <v>638805757</v>
      </c>
      <c r="AB485" s="27">
        <v>1064103202</v>
      </c>
      <c r="AC485" s="27">
        <v>119369215</v>
      </c>
      <c r="AD485" s="27">
        <v>2400000</v>
      </c>
      <c r="AE485" s="27">
        <v>81198374</v>
      </c>
      <c r="AF485" s="27">
        <v>1267070791</v>
      </c>
      <c r="AG485" s="27">
        <v>1026215268</v>
      </c>
      <c r="AH485" s="27">
        <v>1022507077</v>
      </c>
      <c r="AI485" s="524"/>
      <c r="AJ485" s="524"/>
      <c r="AM485" s="174" t="e">
        <v>#REF!</v>
      </c>
    </row>
    <row r="486" spans="1:40" ht="15" customHeight="1" outlineLevel="1" x14ac:dyDescent="0.25">
      <c r="A486" s="521"/>
      <c r="B486" s="521"/>
      <c r="C486" s="521"/>
      <c r="D486" s="521"/>
      <c r="E486" s="520"/>
      <c r="F486" s="521"/>
      <c r="G486" s="521"/>
      <c r="H486" s="522"/>
      <c r="I486" s="522"/>
      <c r="J486" s="522"/>
      <c r="K486" s="522"/>
      <c r="L486" s="522"/>
      <c r="M486" s="522"/>
      <c r="N486" s="522"/>
      <c r="O486" s="522"/>
      <c r="P486" s="520"/>
      <c r="Q486" s="518"/>
      <c r="R486" s="519"/>
      <c r="S486" s="519"/>
      <c r="T486" s="519"/>
      <c r="U486" s="519"/>
      <c r="V486" s="519"/>
      <c r="W486" s="519"/>
      <c r="X486" s="519"/>
      <c r="Y486" s="519"/>
      <c r="Z486" s="519"/>
      <c r="AA486" s="519"/>
      <c r="AB486" s="519"/>
      <c r="AC486" s="519"/>
      <c r="AD486" s="519"/>
      <c r="AE486" s="519"/>
      <c r="AF486" s="519"/>
      <c r="AG486" s="519"/>
      <c r="AH486" s="519"/>
      <c r="AI486" s="524"/>
      <c r="AJ486" s="524"/>
      <c r="AM486" s="174" t="e">
        <v>#REF!</v>
      </c>
    </row>
    <row r="487" spans="1:40" ht="26.25" customHeight="1" outlineLevel="1" x14ac:dyDescent="0.4">
      <c r="A487" s="521"/>
      <c r="B487" s="521"/>
      <c r="C487" s="521"/>
      <c r="D487" s="521"/>
      <c r="E487" s="520"/>
      <c r="F487" s="521"/>
      <c r="G487" s="521"/>
      <c r="H487" s="522"/>
      <c r="I487" s="522"/>
      <c r="J487" s="522"/>
      <c r="K487" s="522"/>
      <c r="L487" s="522"/>
      <c r="M487" s="522"/>
      <c r="N487" s="522"/>
      <c r="O487" s="522"/>
      <c r="P487" s="35" t="s">
        <v>441</v>
      </c>
      <c r="Q487" s="518"/>
      <c r="R487" s="519"/>
      <c r="S487" s="519"/>
      <c r="T487" s="519"/>
      <c r="U487" s="519"/>
      <c r="V487" s="519"/>
      <c r="W487" s="519"/>
      <c r="X487" s="519"/>
      <c r="Y487" s="519"/>
      <c r="Z487" s="519"/>
      <c r="AA487" s="519"/>
      <c r="AB487" s="519"/>
      <c r="AC487" s="519"/>
      <c r="AD487" s="519"/>
      <c r="AE487" s="519"/>
      <c r="AF487" s="519"/>
      <c r="AG487" s="519"/>
      <c r="AH487" s="519"/>
      <c r="AI487" s="524"/>
      <c r="AJ487" s="524"/>
      <c r="AM487" s="174" t="e">
        <v>#REF!</v>
      </c>
    </row>
    <row r="488" spans="1:40" ht="15" customHeight="1" outlineLevel="1" x14ac:dyDescent="0.25">
      <c r="A488" s="521"/>
      <c r="B488" s="521"/>
      <c r="C488" s="521"/>
      <c r="D488" s="521"/>
      <c r="E488" s="520"/>
      <c r="F488" s="521"/>
      <c r="G488" s="521"/>
      <c r="H488" s="522"/>
      <c r="I488" s="522"/>
      <c r="J488" s="522"/>
      <c r="K488" s="522"/>
      <c r="L488" s="522"/>
      <c r="M488" s="522"/>
      <c r="N488" s="522"/>
      <c r="O488" s="522"/>
      <c r="P488" s="11" t="s">
        <v>47</v>
      </c>
      <c r="Q488" s="518"/>
      <c r="R488" s="519"/>
      <c r="S488" s="519"/>
      <c r="T488" s="519"/>
      <c r="U488" s="519"/>
      <c r="V488" s="519"/>
      <c r="W488" s="519"/>
      <c r="X488" s="519"/>
      <c r="Y488" s="519"/>
      <c r="Z488" s="519"/>
      <c r="AA488" s="519"/>
      <c r="AB488" s="519"/>
      <c r="AC488" s="519"/>
      <c r="AD488" s="519"/>
      <c r="AE488" s="519"/>
      <c r="AF488" s="519"/>
      <c r="AG488" s="519"/>
      <c r="AH488" s="519"/>
      <c r="AI488" s="524"/>
      <c r="AJ488" s="524"/>
      <c r="AM488" s="174" t="e">
        <v>#REF!</v>
      </c>
    </row>
    <row r="489" spans="1:40" s="174" customFormat="1" ht="15" customHeight="1" outlineLevel="2" x14ac:dyDescent="0.25">
      <c r="A489" s="176">
        <v>31</v>
      </c>
      <c r="B489" s="176" t="s">
        <v>57</v>
      </c>
      <c r="C489" s="176" t="s">
        <v>112</v>
      </c>
      <c r="D489" s="176" t="s">
        <v>405</v>
      </c>
      <c r="E489" s="176" t="s">
        <v>442</v>
      </c>
      <c r="F489" s="176" t="s">
        <v>124</v>
      </c>
      <c r="G489" s="176" t="s">
        <v>52</v>
      </c>
      <c r="H489" s="177">
        <v>30466433</v>
      </c>
      <c r="I489" s="531" t="s">
        <v>1907</v>
      </c>
      <c r="J489" s="531" t="s">
        <v>1908</v>
      </c>
      <c r="K489" s="531"/>
      <c r="L489" s="531">
        <v>31</v>
      </c>
      <c r="M489" s="531" t="s">
        <v>442</v>
      </c>
      <c r="N489" s="531" t="s">
        <v>1006</v>
      </c>
      <c r="O489" s="531" t="e">
        <v>#REF!</v>
      </c>
      <c r="P489" s="176" t="s">
        <v>448</v>
      </c>
      <c r="Q489" s="178">
        <v>673547005</v>
      </c>
      <c r="R489" s="179">
        <v>0</v>
      </c>
      <c r="S489" s="179">
        <v>673547005</v>
      </c>
      <c r="T489" s="530">
        <v>0</v>
      </c>
      <c r="U489" s="530">
        <v>0</v>
      </c>
      <c r="V489" s="530">
        <v>1200000</v>
      </c>
      <c r="W489" s="530">
        <v>1200000</v>
      </c>
      <c r="X489" s="530">
        <v>0</v>
      </c>
      <c r="Y489" s="530">
        <v>0</v>
      </c>
      <c r="Z489" s="530">
        <v>0</v>
      </c>
      <c r="AA489" s="530">
        <v>0</v>
      </c>
      <c r="AB489" s="179">
        <v>1200000</v>
      </c>
      <c r="AC489" s="179">
        <v>83154649</v>
      </c>
      <c r="AD489" s="179">
        <v>117029511</v>
      </c>
      <c r="AE489" s="179">
        <v>0</v>
      </c>
      <c r="AF489" s="179">
        <v>201384160</v>
      </c>
      <c r="AG489" s="179">
        <v>472162845</v>
      </c>
      <c r="AH489" s="179">
        <v>0</v>
      </c>
      <c r="AI489" s="180" t="s">
        <v>54</v>
      </c>
      <c r="AJ489" s="180" t="s">
        <v>55</v>
      </c>
      <c r="AK489" s="3" t="s">
        <v>408</v>
      </c>
      <c r="AL489" s="551" t="s">
        <v>1332</v>
      </c>
      <c r="AM489" s="174" t="e">
        <v>#REF!</v>
      </c>
      <c r="AN489" s="174" t="e">
        <v>#REF!</v>
      </c>
    </row>
    <row r="490" spans="1:40" s="174" customFormat="1" ht="15" customHeight="1" outlineLevel="2" x14ac:dyDescent="0.25">
      <c r="A490" s="176">
        <v>33</v>
      </c>
      <c r="B490" s="176" t="s">
        <v>48</v>
      </c>
      <c r="C490" s="176" t="s">
        <v>112</v>
      </c>
      <c r="D490" s="176" t="s">
        <v>405</v>
      </c>
      <c r="E490" s="176" t="s">
        <v>442</v>
      </c>
      <c r="F490" s="176" t="s">
        <v>124</v>
      </c>
      <c r="G490" s="176" t="s">
        <v>52</v>
      </c>
      <c r="H490" s="177">
        <v>30091901</v>
      </c>
      <c r="I490" s="531" t="s">
        <v>1909</v>
      </c>
      <c r="J490" s="531" t="s">
        <v>1910</v>
      </c>
      <c r="K490" s="531"/>
      <c r="L490" s="531">
        <v>33</v>
      </c>
      <c r="M490" s="531" t="s">
        <v>442</v>
      </c>
      <c r="N490" s="531" t="s">
        <v>1006</v>
      </c>
      <c r="O490" s="531" t="e">
        <v>#REF!</v>
      </c>
      <c r="P490" s="176" t="s">
        <v>443</v>
      </c>
      <c r="Q490" s="178">
        <v>766844317</v>
      </c>
      <c r="R490" s="179">
        <v>219892030</v>
      </c>
      <c r="S490" s="179">
        <v>288452287</v>
      </c>
      <c r="T490" s="530">
        <v>0</v>
      </c>
      <c r="U490" s="530">
        <v>0</v>
      </c>
      <c r="V490" s="530">
        <v>0</v>
      </c>
      <c r="W490" s="530">
        <v>0</v>
      </c>
      <c r="X490" s="530">
        <v>0</v>
      </c>
      <c r="Y490" s="530">
        <v>0</v>
      </c>
      <c r="Z490" s="530">
        <v>0</v>
      </c>
      <c r="AA490" s="530">
        <v>0</v>
      </c>
      <c r="AB490" s="179">
        <v>0</v>
      </c>
      <c r="AC490" s="179">
        <v>0</v>
      </c>
      <c r="AD490" s="179">
        <v>0</v>
      </c>
      <c r="AE490" s="179">
        <v>0</v>
      </c>
      <c r="AF490" s="179">
        <v>0</v>
      </c>
      <c r="AG490" s="179">
        <v>288452287</v>
      </c>
      <c r="AH490" s="179">
        <v>258500000</v>
      </c>
      <c r="AI490" s="180" t="s">
        <v>54</v>
      </c>
      <c r="AJ490" s="180" t="s">
        <v>55</v>
      </c>
      <c r="AK490" s="3" t="s">
        <v>411</v>
      </c>
      <c r="AL490" s="551" t="s">
        <v>1480</v>
      </c>
      <c r="AM490" s="174" t="e">
        <v>#REF!</v>
      </c>
      <c r="AN490" s="174" t="e">
        <v>#REF!</v>
      </c>
    </row>
    <row r="491" spans="1:40" s="174" customFormat="1" ht="15" customHeight="1" outlineLevel="2" x14ac:dyDescent="0.25">
      <c r="A491" s="176">
        <v>31</v>
      </c>
      <c r="B491" s="176" t="s">
        <v>48</v>
      </c>
      <c r="C491" s="176" t="s">
        <v>112</v>
      </c>
      <c r="D491" s="176" t="s">
        <v>405</v>
      </c>
      <c r="E491" s="176" t="s">
        <v>442</v>
      </c>
      <c r="F491" s="176" t="s">
        <v>312</v>
      </c>
      <c r="G491" s="176" t="s">
        <v>52</v>
      </c>
      <c r="H491" s="177">
        <v>30310674</v>
      </c>
      <c r="I491" s="531" t="s">
        <v>1911</v>
      </c>
      <c r="J491" s="531" t="s">
        <v>1912</v>
      </c>
      <c r="K491" s="531"/>
      <c r="L491" s="531">
        <v>31</v>
      </c>
      <c r="M491" s="531" t="s">
        <v>442</v>
      </c>
      <c r="N491" s="531" t="s">
        <v>1006</v>
      </c>
      <c r="O491" s="531" t="e">
        <v>#REF!</v>
      </c>
      <c r="P491" s="176" t="s">
        <v>445</v>
      </c>
      <c r="Q491" s="178">
        <v>746086051</v>
      </c>
      <c r="R491" s="179">
        <v>610427601</v>
      </c>
      <c r="S491" s="179">
        <v>12483444</v>
      </c>
      <c r="T491" s="530">
        <v>0</v>
      </c>
      <c r="U491" s="530">
        <v>0</v>
      </c>
      <c r="V491" s="530">
        <v>12483444</v>
      </c>
      <c r="W491" s="530">
        <v>12483444</v>
      </c>
      <c r="X491" s="530">
        <v>0</v>
      </c>
      <c r="Y491" s="530">
        <v>0</v>
      </c>
      <c r="Z491" s="530">
        <v>0</v>
      </c>
      <c r="AA491" s="530">
        <v>0</v>
      </c>
      <c r="AB491" s="179">
        <v>12483444</v>
      </c>
      <c r="AC491" s="179">
        <v>0</v>
      </c>
      <c r="AD491" s="179">
        <v>0</v>
      </c>
      <c r="AE491" s="179">
        <v>0</v>
      </c>
      <c r="AF491" s="179">
        <v>12483444</v>
      </c>
      <c r="AG491" s="179">
        <v>0</v>
      </c>
      <c r="AH491" s="179">
        <v>123175006</v>
      </c>
      <c r="AI491" s="180" t="s">
        <v>413</v>
      </c>
      <c r="AJ491" s="180" t="s">
        <v>55</v>
      </c>
      <c r="AK491" s="3" t="s">
        <v>408</v>
      </c>
      <c r="AL491" s="551" t="s">
        <v>1331</v>
      </c>
      <c r="AM491" s="174" t="e">
        <v>#REF!</v>
      </c>
      <c r="AN491" s="174" t="e">
        <v>#REF!</v>
      </c>
    </row>
    <row r="492" spans="1:40" ht="15" customHeight="1" outlineLevel="2" x14ac:dyDescent="0.25">
      <c r="A492" s="521"/>
      <c r="B492" s="521"/>
      <c r="C492" s="521"/>
      <c r="D492" s="521"/>
      <c r="E492" s="521"/>
      <c r="F492" s="521"/>
      <c r="G492" s="521"/>
      <c r="H492" s="522"/>
      <c r="I492" s="522"/>
      <c r="J492" s="522"/>
      <c r="K492" s="522"/>
      <c r="L492" s="522"/>
      <c r="M492" s="522"/>
      <c r="N492" s="522"/>
      <c r="O492" s="522"/>
      <c r="P492" s="10" t="s">
        <v>73</v>
      </c>
      <c r="Q492" s="17">
        <v>2186477373</v>
      </c>
      <c r="R492" s="17">
        <v>830319631</v>
      </c>
      <c r="S492" s="17">
        <v>974482736</v>
      </c>
      <c r="T492" s="17">
        <v>0</v>
      </c>
      <c r="U492" s="17">
        <v>0</v>
      </c>
      <c r="V492" s="17">
        <v>13683444</v>
      </c>
      <c r="W492" s="17">
        <v>13683444</v>
      </c>
      <c r="X492" s="17">
        <v>0</v>
      </c>
      <c r="Y492" s="17">
        <v>0</v>
      </c>
      <c r="Z492" s="17">
        <v>0</v>
      </c>
      <c r="AA492" s="17">
        <v>0</v>
      </c>
      <c r="AB492" s="17">
        <v>13683444</v>
      </c>
      <c r="AC492" s="17">
        <v>83154649</v>
      </c>
      <c r="AD492" s="17">
        <v>117029511</v>
      </c>
      <c r="AE492" s="17">
        <v>0</v>
      </c>
      <c r="AF492" s="17">
        <v>213867604</v>
      </c>
      <c r="AG492" s="17">
        <v>760615132</v>
      </c>
      <c r="AH492" s="17">
        <v>381675006</v>
      </c>
      <c r="AI492" s="524"/>
      <c r="AJ492" s="524"/>
      <c r="AM492" s="174" t="e">
        <v>#REF!</v>
      </c>
    </row>
    <row r="493" spans="1:40" ht="15" customHeight="1" outlineLevel="2" x14ac:dyDescent="0.25">
      <c r="A493" s="521"/>
      <c r="B493" s="521"/>
      <c r="C493" s="521"/>
      <c r="D493" s="521"/>
      <c r="E493" s="521"/>
      <c r="F493" s="521"/>
      <c r="G493" s="521"/>
      <c r="H493" s="522"/>
      <c r="I493" s="525"/>
      <c r="J493" s="525"/>
      <c r="K493" s="525"/>
      <c r="L493" s="525"/>
      <c r="M493" s="525"/>
      <c r="N493" s="525"/>
      <c r="O493" s="525"/>
      <c r="P493" s="520"/>
      <c r="Q493" s="518"/>
      <c r="R493" s="518"/>
      <c r="S493" s="518"/>
      <c r="T493" s="518"/>
      <c r="U493" s="518"/>
      <c r="V493" s="518"/>
      <c r="W493" s="518"/>
      <c r="X493" s="518"/>
      <c r="Y493" s="518"/>
      <c r="Z493" s="518"/>
      <c r="AA493" s="518"/>
      <c r="AB493" s="518"/>
      <c r="AC493" s="518"/>
      <c r="AD493" s="518"/>
      <c r="AE493" s="518"/>
      <c r="AF493" s="518"/>
      <c r="AG493" s="518"/>
      <c r="AH493" s="518"/>
      <c r="AI493" s="524"/>
      <c r="AJ493" s="524"/>
      <c r="AM493" s="174" t="e">
        <v>#REF!</v>
      </c>
    </row>
    <row r="494" spans="1:40" ht="15" customHeight="1" outlineLevel="2" x14ac:dyDescent="0.25">
      <c r="A494" s="521"/>
      <c r="B494" s="521"/>
      <c r="C494" s="521"/>
      <c r="D494" s="521"/>
      <c r="E494" s="521"/>
      <c r="F494" s="521"/>
      <c r="G494" s="521"/>
      <c r="H494" s="522"/>
      <c r="I494" s="525"/>
      <c r="J494" s="525"/>
      <c r="K494" s="525"/>
      <c r="L494" s="525"/>
      <c r="M494" s="525"/>
      <c r="N494" s="525"/>
      <c r="O494" s="525"/>
      <c r="P494" s="11" t="s">
        <v>129</v>
      </c>
      <c r="Q494" s="533"/>
      <c r="R494" s="533"/>
      <c r="S494" s="533"/>
      <c r="T494" s="533"/>
      <c r="U494" s="533"/>
      <c r="V494" s="533"/>
      <c r="W494" s="533"/>
      <c r="X494" s="533"/>
      <c r="Y494" s="533"/>
      <c r="Z494" s="533"/>
      <c r="AA494" s="533"/>
      <c r="AB494" s="533"/>
      <c r="AC494" s="533"/>
      <c r="AD494" s="533"/>
      <c r="AE494" s="533"/>
      <c r="AF494" s="533"/>
      <c r="AG494" s="533"/>
      <c r="AH494" s="533"/>
      <c r="AI494" s="535"/>
      <c r="AJ494" s="535"/>
      <c r="AM494" s="174" t="e">
        <v>#REF!</v>
      </c>
    </row>
    <row r="495" spans="1:40" s="174" customFormat="1" ht="15" customHeight="1" outlineLevel="2" x14ac:dyDescent="0.25">
      <c r="A495" s="176">
        <v>31</v>
      </c>
      <c r="B495" s="176" t="s">
        <v>48</v>
      </c>
      <c r="C495" s="176" t="s">
        <v>88</v>
      </c>
      <c r="D495" s="176" t="s">
        <v>405</v>
      </c>
      <c r="E495" s="176" t="s">
        <v>442</v>
      </c>
      <c r="F495" s="176" t="s">
        <v>58</v>
      </c>
      <c r="G495" s="176" t="s">
        <v>98</v>
      </c>
      <c r="H495" s="177">
        <v>30103252</v>
      </c>
      <c r="I495" s="531" t="s">
        <v>1913</v>
      </c>
      <c r="J495" s="531" t="s">
        <v>1914</v>
      </c>
      <c r="K495" s="531"/>
      <c r="L495" s="531">
        <v>31</v>
      </c>
      <c r="M495" s="531" t="s">
        <v>442</v>
      </c>
      <c r="N495" s="531"/>
      <c r="O495" s="531" t="e">
        <v>#REF!</v>
      </c>
      <c r="P495" s="176" t="s">
        <v>447</v>
      </c>
      <c r="Q495" s="178">
        <v>62160000</v>
      </c>
      <c r="R495" s="179">
        <v>34165000</v>
      </c>
      <c r="S495" s="179">
        <v>27995000</v>
      </c>
      <c r="T495" s="530">
        <v>0</v>
      </c>
      <c r="U495" s="530">
        <v>0</v>
      </c>
      <c r="V495" s="530">
        <v>27995000</v>
      </c>
      <c r="W495" s="530">
        <v>27995000</v>
      </c>
      <c r="X495" s="530">
        <v>0</v>
      </c>
      <c r="Y495" s="530">
        <v>0</v>
      </c>
      <c r="Z495" s="530">
        <v>0</v>
      </c>
      <c r="AA495" s="530">
        <v>0</v>
      </c>
      <c r="AB495" s="179">
        <v>27995000</v>
      </c>
      <c r="AC495" s="179">
        <v>0</v>
      </c>
      <c r="AD495" s="179">
        <v>0</v>
      </c>
      <c r="AE495" s="179">
        <v>0</v>
      </c>
      <c r="AF495" s="179">
        <v>27995000</v>
      </c>
      <c r="AG495" s="179">
        <v>0</v>
      </c>
      <c r="AH495" s="179">
        <v>0</v>
      </c>
      <c r="AI495" s="180" t="s">
        <v>131</v>
      </c>
      <c r="AJ495" s="180" t="s">
        <v>55</v>
      </c>
      <c r="AK495" s="3"/>
      <c r="AL495" s="551" t="s">
        <v>1432</v>
      </c>
      <c r="AM495" s="174" t="e">
        <v>#REF!</v>
      </c>
      <c r="AN495" s="174" t="e">
        <v>#REF!</v>
      </c>
    </row>
    <row r="496" spans="1:40" s="174" customFormat="1" ht="15" customHeight="1" outlineLevel="2" x14ac:dyDescent="0.25">
      <c r="A496" s="176">
        <v>29</v>
      </c>
      <c r="B496" s="176" t="s">
        <v>67</v>
      </c>
      <c r="C496" s="176" t="s">
        <v>83</v>
      </c>
      <c r="D496" s="176" t="s">
        <v>405</v>
      </c>
      <c r="E496" s="176" t="s">
        <v>442</v>
      </c>
      <c r="F496" s="176" t="s">
        <v>58</v>
      </c>
      <c r="G496" s="176" t="s">
        <v>52</v>
      </c>
      <c r="H496" s="177">
        <v>40000008</v>
      </c>
      <c r="I496" s="531" t="s">
        <v>1915</v>
      </c>
      <c r="J496" s="531" t="s">
        <v>1916</v>
      </c>
      <c r="K496" s="531"/>
      <c r="L496" s="531">
        <v>29</v>
      </c>
      <c r="M496" s="531" t="s">
        <v>442</v>
      </c>
      <c r="N496" s="531"/>
      <c r="O496" s="531" t="e">
        <v>#REF!</v>
      </c>
      <c r="P496" s="176" t="s">
        <v>444</v>
      </c>
      <c r="Q496" s="178">
        <v>107100000</v>
      </c>
      <c r="R496" s="179">
        <v>0</v>
      </c>
      <c r="S496" s="179">
        <v>107100000</v>
      </c>
      <c r="T496" s="530">
        <v>0</v>
      </c>
      <c r="U496" s="530">
        <v>0</v>
      </c>
      <c r="V496" s="530">
        <v>0</v>
      </c>
      <c r="W496" s="530">
        <v>0</v>
      </c>
      <c r="X496" s="530">
        <v>0</v>
      </c>
      <c r="Y496" s="530">
        <v>0</v>
      </c>
      <c r="Z496" s="530">
        <v>107100000</v>
      </c>
      <c r="AA496" s="530">
        <v>107100000</v>
      </c>
      <c r="AB496" s="179">
        <v>107100000</v>
      </c>
      <c r="AC496" s="179">
        <v>0</v>
      </c>
      <c r="AD496" s="179">
        <v>0</v>
      </c>
      <c r="AE496" s="179">
        <v>0</v>
      </c>
      <c r="AF496" s="179">
        <v>107100000</v>
      </c>
      <c r="AG496" s="179">
        <v>0</v>
      </c>
      <c r="AH496" s="179">
        <v>0</v>
      </c>
      <c r="AI496" s="180" t="s">
        <v>131</v>
      </c>
      <c r="AJ496" s="180" t="s">
        <v>64</v>
      </c>
      <c r="AK496" s="3"/>
      <c r="AL496" s="551" t="s">
        <v>1402</v>
      </c>
      <c r="AM496" s="174" t="e">
        <v>#REF!</v>
      </c>
      <c r="AN496" s="174" t="e">
        <v>#REF!</v>
      </c>
    </row>
    <row r="497" spans="1:40" s="174" customFormat="1" ht="15" customHeight="1" outlineLevel="2" x14ac:dyDescent="0.25">
      <c r="A497" s="176">
        <v>31</v>
      </c>
      <c r="B497" s="176" t="s">
        <v>67</v>
      </c>
      <c r="C497" s="176" t="s">
        <v>68</v>
      </c>
      <c r="D497" s="176" t="s">
        <v>405</v>
      </c>
      <c r="E497" s="176" t="s">
        <v>442</v>
      </c>
      <c r="F497" s="176" t="s">
        <v>69</v>
      </c>
      <c r="G497" s="176" t="s">
        <v>52</v>
      </c>
      <c r="H497" s="177">
        <v>30349573</v>
      </c>
      <c r="I497" s="531" t="s">
        <v>1917</v>
      </c>
      <c r="J497" s="531" t="s">
        <v>1918</v>
      </c>
      <c r="K497" s="531"/>
      <c r="L497" s="531">
        <v>31</v>
      </c>
      <c r="M497" s="531" t="s">
        <v>442</v>
      </c>
      <c r="N497" s="531"/>
      <c r="O497" s="531" t="e">
        <v>#REF!</v>
      </c>
      <c r="P497" s="176" t="s">
        <v>1294</v>
      </c>
      <c r="Q497" s="178">
        <v>68742000</v>
      </c>
      <c r="R497" s="179">
        <v>0</v>
      </c>
      <c r="S497" s="179">
        <v>68742000</v>
      </c>
      <c r="T497" s="530">
        <v>0</v>
      </c>
      <c r="U497" s="530">
        <v>0</v>
      </c>
      <c r="V497" s="530">
        <v>0</v>
      </c>
      <c r="W497" s="530">
        <v>0</v>
      </c>
      <c r="X497" s="530">
        <v>0</v>
      </c>
      <c r="Y497" s="530">
        <v>0</v>
      </c>
      <c r="Z497" s="530">
        <v>68742000</v>
      </c>
      <c r="AA497" s="530">
        <v>68742000</v>
      </c>
      <c r="AB497" s="179">
        <v>68742000</v>
      </c>
      <c r="AC497" s="179">
        <v>0</v>
      </c>
      <c r="AD497" s="179">
        <v>0</v>
      </c>
      <c r="AE497" s="179">
        <v>0</v>
      </c>
      <c r="AF497" s="179">
        <v>68742000</v>
      </c>
      <c r="AG497" s="179">
        <v>0</v>
      </c>
      <c r="AH497" s="179">
        <v>0</v>
      </c>
      <c r="AI497" s="180" t="s">
        <v>131</v>
      </c>
      <c r="AJ497" s="180" t="s">
        <v>55</v>
      </c>
      <c r="AK497" s="3"/>
      <c r="AL497" s="551" t="s">
        <v>1384</v>
      </c>
      <c r="AM497" s="174" t="e">
        <v>#REF!</v>
      </c>
      <c r="AN497" s="174" t="e">
        <v>#REF!</v>
      </c>
    </row>
    <row r="498" spans="1:40" s="174" customFormat="1" ht="15" customHeight="1" outlineLevel="2" x14ac:dyDescent="0.25">
      <c r="A498" s="176">
        <v>29</v>
      </c>
      <c r="B498" s="176" t="s">
        <v>67</v>
      </c>
      <c r="C498" s="176" t="s">
        <v>65</v>
      </c>
      <c r="D498" s="176" t="s">
        <v>405</v>
      </c>
      <c r="E498" s="176" t="s">
        <v>442</v>
      </c>
      <c r="F498" s="176" t="s">
        <v>51</v>
      </c>
      <c r="G498" s="176" t="s">
        <v>52</v>
      </c>
      <c r="H498" s="177">
        <v>40000775</v>
      </c>
      <c r="I498" s="531" t="s">
        <v>1919</v>
      </c>
      <c r="J498" s="531" t="s">
        <v>1920</v>
      </c>
      <c r="K498" s="531"/>
      <c r="L498" s="531">
        <v>29</v>
      </c>
      <c r="M498" s="531" t="s">
        <v>442</v>
      </c>
      <c r="N498" s="531"/>
      <c r="O498" s="531" t="e">
        <v>#REF!</v>
      </c>
      <c r="P498" s="176" t="s">
        <v>446</v>
      </c>
      <c r="Q498" s="178">
        <v>437047308</v>
      </c>
      <c r="R498" s="179">
        <v>0</v>
      </c>
      <c r="S498" s="179">
        <v>437047308</v>
      </c>
      <c r="T498" s="530">
        <v>0</v>
      </c>
      <c r="U498" s="530">
        <v>0</v>
      </c>
      <c r="V498" s="530">
        <v>0</v>
      </c>
      <c r="W498" s="530">
        <v>0</v>
      </c>
      <c r="X498" s="530">
        <v>0</v>
      </c>
      <c r="Y498" s="530">
        <v>0</v>
      </c>
      <c r="Z498" s="530">
        <v>437047308</v>
      </c>
      <c r="AA498" s="530">
        <v>437047308</v>
      </c>
      <c r="AB498" s="179">
        <v>437047308</v>
      </c>
      <c r="AC498" s="179">
        <v>0</v>
      </c>
      <c r="AD498" s="179">
        <v>0</v>
      </c>
      <c r="AE498" s="179">
        <v>0</v>
      </c>
      <c r="AF498" s="179">
        <v>437047308</v>
      </c>
      <c r="AG498" s="179">
        <v>0</v>
      </c>
      <c r="AH498" s="179">
        <v>0</v>
      </c>
      <c r="AI498" s="180" t="s">
        <v>131</v>
      </c>
      <c r="AJ498" s="180" t="s">
        <v>64</v>
      </c>
      <c r="AK498" s="3"/>
      <c r="AL498" s="551" t="s">
        <v>1402</v>
      </c>
      <c r="AM498" s="174" t="e">
        <v>#REF!</v>
      </c>
      <c r="AN498" s="174" t="e">
        <v>#REF!</v>
      </c>
    </row>
    <row r="499" spans="1:40" ht="15" customHeight="1" outlineLevel="2" x14ac:dyDescent="0.25">
      <c r="A499" s="521"/>
      <c r="B499" s="521"/>
      <c r="C499" s="521"/>
      <c r="D499" s="521"/>
      <c r="E499" s="521"/>
      <c r="F499" s="521"/>
      <c r="G499" s="521"/>
      <c r="H499" s="522"/>
      <c r="I499" s="525"/>
      <c r="J499" s="525"/>
      <c r="K499" s="525"/>
      <c r="L499" s="525"/>
      <c r="M499" s="525"/>
      <c r="N499" s="525"/>
      <c r="O499" s="525"/>
      <c r="P499" s="10" t="s">
        <v>133</v>
      </c>
      <c r="Q499" s="17">
        <v>675049308</v>
      </c>
      <c r="R499" s="17">
        <v>34165000</v>
      </c>
      <c r="S499" s="17">
        <v>640884308</v>
      </c>
      <c r="T499" s="17">
        <v>0</v>
      </c>
      <c r="U499" s="17">
        <v>0</v>
      </c>
      <c r="V499" s="17">
        <v>27995000</v>
      </c>
      <c r="W499" s="17">
        <v>27995000</v>
      </c>
      <c r="X499" s="17">
        <v>0</v>
      </c>
      <c r="Y499" s="17">
        <v>0</v>
      </c>
      <c r="Z499" s="17">
        <v>612889308</v>
      </c>
      <c r="AA499" s="17">
        <v>612889308</v>
      </c>
      <c r="AB499" s="17">
        <v>640884308</v>
      </c>
      <c r="AC499" s="17">
        <v>0</v>
      </c>
      <c r="AD499" s="17">
        <v>0</v>
      </c>
      <c r="AE499" s="17">
        <v>0</v>
      </c>
      <c r="AF499" s="17">
        <v>640884308</v>
      </c>
      <c r="AG499" s="17">
        <v>0</v>
      </c>
      <c r="AH499" s="17">
        <v>0</v>
      </c>
      <c r="AI499" s="535"/>
      <c r="AJ499" s="535"/>
      <c r="AM499" s="174" t="e">
        <v>#REF!</v>
      </c>
    </row>
    <row r="500" spans="1:40" ht="15" customHeight="1" outlineLevel="2" x14ac:dyDescent="0.25">
      <c r="A500" s="521"/>
      <c r="B500" s="521"/>
      <c r="C500" s="521"/>
      <c r="D500" s="521"/>
      <c r="E500" s="521"/>
      <c r="F500" s="521"/>
      <c r="G500" s="521"/>
      <c r="H500" s="522"/>
      <c r="I500" s="525"/>
      <c r="J500" s="525"/>
      <c r="K500" s="525"/>
      <c r="L500" s="525"/>
      <c r="M500" s="525"/>
      <c r="N500" s="525"/>
      <c r="O500" s="525"/>
      <c r="P500" s="520"/>
      <c r="Q500" s="518"/>
      <c r="R500" s="518"/>
      <c r="S500" s="518"/>
      <c r="T500" s="518"/>
      <c r="U500" s="518"/>
      <c r="V500" s="518"/>
      <c r="W500" s="518"/>
      <c r="X500" s="518"/>
      <c r="Y500" s="518"/>
      <c r="Z500" s="518"/>
      <c r="AA500" s="518"/>
      <c r="AB500" s="518"/>
      <c r="AC500" s="518"/>
      <c r="AD500" s="518"/>
      <c r="AE500" s="518"/>
      <c r="AF500" s="518"/>
      <c r="AG500" s="518"/>
      <c r="AH500" s="518"/>
      <c r="AI500" s="524"/>
      <c r="AJ500" s="524"/>
      <c r="AM500" s="174" t="e">
        <v>#REF!</v>
      </c>
    </row>
    <row r="501" spans="1:40" ht="15" customHeight="1" outlineLevel="2" x14ac:dyDescent="0.25">
      <c r="A501" s="521"/>
      <c r="B501" s="521"/>
      <c r="C501" s="521"/>
      <c r="D501" s="521"/>
      <c r="E501" s="521"/>
      <c r="F501" s="521"/>
      <c r="G501" s="521"/>
      <c r="H501" s="522"/>
      <c r="I501" s="525"/>
      <c r="J501" s="525"/>
      <c r="K501" s="525"/>
      <c r="L501" s="525"/>
      <c r="M501" s="525"/>
      <c r="N501" s="525"/>
      <c r="O501" s="525"/>
      <c r="P501" s="11" t="s">
        <v>74</v>
      </c>
      <c r="Q501" s="533"/>
      <c r="R501" s="533"/>
      <c r="S501" s="533"/>
      <c r="T501" s="533"/>
      <c r="U501" s="533"/>
      <c r="V501" s="533"/>
      <c r="W501" s="533"/>
      <c r="X501" s="533"/>
      <c r="Y501" s="533"/>
      <c r="Z501" s="533"/>
      <c r="AA501" s="533"/>
      <c r="AB501" s="533"/>
      <c r="AC501" s="533"/>
      <c r="AD501" s="533"/>
      <c r="AE501" s="533"/>
      <c r="AF501" s="533"/>
      <c r="AG501" s="533"/>
      <c r="AH501" s="533"/>
      <c r="AI501" s="535"/>
      <c r="AJ501" s="535"/>
      <c r="AM501" s="174" t="e">
        <v>#REF!</v>
      </c>
    </row>
    <row r="502" spans="1:40" s="174" customFormat="1" ht="15" customHeight="1" outlineLevel="2" x14ac:dyDescent="0.25">
      <c r="A502" s="176">
        <v>22</v>
      </c>
      <c r="B502" s="176" t="s">
        <v>57</v>
      </c>
      <c r="C502" s="176" t="s">
        <v>61</v>
      </c>
      <c r="D502" s="176" t="s">
        <v>405</v>
      </c>
      <c r="E502" s="176" t="s">
        <v>442</v>
      </c>
      <c r="F502" s="176" t="s">
        <v>58</v>
      </c>
      <c r="G502" s="176" t="s">
        <v>52</v>
      </c>
      <c r="H502" s="177">
        <v>30126522</v>
      </c>
      <c r="I502" s="531" t="s">
        <v>1921</v>
      </c>
      <c r="J502" s="531" t="s">
        <v>1922</v>
      </c>
      <c r="K502" s="531"/>
      <c r="L502" s="531">
        <v>22</v>
      </c>
      <c r="M502" s="531" t="s">
        <v>442</v>
      </c>
      <c r="N502" s="531"/>
      <c r="O502" s="531" t="e">
        <v>#REF!</v>
      </c>
      <c r="P502" s="176" t="s">
        <v>449</v>
      </c>
      <c r="Q502" s="178">
        <v>120000000</v>
      </c>
      <c r="R502" s="179">
        <v>0</v>
      </c>
      <c r="S502" s="179">
        <v>60000000</v>
      </c>
      <c r="T502" s="530">
        <v>0</v>
      </c>
      <c r="U502" s="530">
        <v>0</v>
      </c>
      <c r="V502" s="530">
        <v>0</v>
      </c>
      <c r="W502" s="530">
        <v>0</v>
      </c>
      <c r="X502" s="530">
        <v>0</v>
      </c>
      <c r="Y502" s="530">
        <v>0</v>
      </c>
      <c r="Z502" s="530">
        <v>0</v>
      </c>
      <c r="AA502" s="530">
        <v>0</v>
      </c>
      <c r="AB502" s="179">
        <v>0</v>
      </c>
      <c r="AC502" s="179">
        <v>0</v>
      </c>
      <c r="AD502" s="179">
        <v>0</v>
      </c>
      <c r="AE502" s="179">
        <v>0</v>
      </c>
      <c r="AF502" s="179">
        <v>0</v>
      </c>
      <c r="AG502" s="179">
        <v>60000000</v>
      </c>
      <c r="AH502" s="179">
        <v>60000000</v>
      </c>
      <c r="AI502" s="180" t="s">
        <v>77</v>
      </c>
      <c r="AJ502" s="180" t="s">
        <v>55</v>
      </c>
      <c r="AK502" s="3" t="s">
        <v>408</v>
      </c>
      <c r="AL502" s="551" t="s">
        <v>1333</v>
      </c>
      <c r="AM502" s="174" t="e">
        <v>#REF!</v>
      </c>
      <c r="AN502" s="174" t="e">
        <v>#REF!</v>
      </c>
    </row>
    <row r="503" spans="1:40" s="174" customFormat="1" ht="15" customHeight="1" outlineLevel="2" x14ac:dyDescent="0.25">
      <c r="A503" s="176">
        <v>31</v>
      </c>
      <c r="B503" s="176" t="s">
        <v>57</v>
      </c>
      <c r="C503" s="176" t="s">
        <v>88</v>
      </c>
      <c r="D503" s="176" t="s">
        <v>405</v>
      </c>
      <c r="E503" s="176" t="s">
        <v>442</v>
      </c>
      <c r="F503" s="176" t="s">
        <v>58</v>
      </c>
      <c r="G503" s="176" t="s">
        <v>98</v>
      </c>
      <c r="H503" s="177">
        <v>20157700</v>
      </c>
      <c r="I503" s="531" t="s">
        <v>1923</v>
      </c>
      <c r="J503" s="531" t="s">
        <v>1924</v>
      </c>
      <c r="K503" s="531"/>
      <c r="L503" s="531">
        <v>31</v>
      </c>
      <c r="M503" s="531" t="s">
        <v>442</v>
      </c>
      <c r="N503" s="531"/>
      <c r="O503" s="531" t="e">
        <v>#REF!</v>
      </c>
      <c r="P503" s="176" t="s">
        <v>450</v>
      </c>
      <c r="Q503" s="178">
        <v>65220000</v>
      </c>
      <c r="R503" s="179">
        <v>0</v>
      </c>
      <c r="S503" s="179">
        <v>47761000</v>
      </c>
      <c r="T503" s="530">
        <v>0</v>
      </c>
      <c r="U503" s="530">
        <v>0</v>
      </c>
      <c r="V503" s="530">
        <v>0</v>
      </c>
      <c r="W503" s="530">
        <v>0</v>
      </c>
      <c r="X503" s="530">
        <v>2761000</v>
      </c>
      <c r="Y503" s="530">
        <v>0</v>
      </c>
      <c r="Z503" s="530">
        <v>0</v>
      </c>
      <c r="AA503" s="530">
        <v>2761000</v>
      </c>
      <c r="AB503" s="179">
        <v>2761000</v>
      </c>
      <c r="AC503" s="179">
        <v>0</v>
      </c>
      <c r="AD503" s="179">
        <v>0</v>
      </c>
      <c r="AE503" s="179">
        <v>0</v>
      </c>
      <c r="AF503" s="179">
        <v>2761000</v>
      </c>
      <c r="AG503" s="179">
        <v>45000000</v>
      </c>
      <c r="AH503" s="179">
        <v>17459000</v>
      </c>
      <c r="AI503" s="180" t="s">
        <v>77</v>
      </c>
      <c r="AJ503" s="180" t="s">
        <v>55</v>
      </c>
      <c r="AK503" s="3" t="s">
        <v>411</v>
      </c>
      <c r="AL503" s="551" t="s">
        <v>1334</v>
      </c>
      <c r="AM503" s="174" t="e">
        <v>#REF!</v>
      </c>
      <c r="AN503" s="174" t="e">
        <v>#REF!</v>
      </c>
    </row>
    <row r="504" spans="1:40" ht="15" customHeight="1" outlineLevel="2" x14ac:dyDescent="0.25">
      <c r="A504" s="4"/>
      <c r="B504" s="4"/>
      <c r="C504" s="4"/>
      <c r="D504" s="4"/>
      <c r="E504" s="4"/>
      <c r="F504" s="4"/>
      <c r="G504" s="4"/>
      <c r="H504" s="7"/>
      <c r="P504" s="10" t="s">
        <v>81</v>
      </c>
      <c r="Q504" s="17">
        <v>185220000</v>
      </c>
      <c r="R504" s="17">
        <v>0</v>
      </c>
      <c r="S504" s="17">
        <v>107761000</v>
      </c>
      <c r="T504" s="17">
        <v>0</v>
      </c>
      <c r="U504" s="17">
        <v>0</v>
      </c>
      <c r="V504" s="17">
        <v>0</v>
      </c>
      <c r="W504" s="17">
        <v>0</v>
      </c>
      <c r="X504" s="17">
        <v>2761000</v>
      </c>
      <c r="Y504" s="17">
        <v>0</v>
      </c>
      <c r="Z504" s="17">
        <v>0</v>
      </c>
      <c r="AA504" s="17">
        <v>2761000</v>
      </c>
      <c r="AB504" s="17">
        <v>2761000</v>
      </c>
      <c r="AC504" s="17">
        <v>0</v>
      </c>
      <c r="AD504" s="17">
        <v>0</v>
      </c>
      <c r="AE504" s="17">
        <v>0</v>
      </c>
      <c r="AF504" s="17">
        <v>2761000</v>
      </c>
      <c r="AG504" s="17">
        <v>105000000</v>
      </c>
      <c r="AH504" s="17">
        <v>77459000</v>
      </c>
      <c r="AM504" s="174" t="e">
        <v>#REF!</v>
      </c>
    </row>
    <row r="505" spans="1:40" ht="15" customHeight="1" outlineLevel="2" x14ac:dyDescent="0.25">
      <c r="A505" s="521"/>
      <c r="B505" s="521"/>
      <c r="C505" s="521"/>
      <c r="D505" s="521"/>
      <c r="E505" s="521"/>
      <c r="F505" s="521"/>
      <c r="G505" s="521"/>
      <c r="H505" s="522"/>
      <c r="I505" s="522"/>
      <c r="J505" s="522"/>
      <c r="K505" s="522"/>
      <c r="L505" s="522"/>
      <c r="M505" s="522"/>
      <c r="N505" s="522"/>
      <c r="O505" s="522"/>
      <c r="P505" s="521"/>
      <c r="Q505" s="527"/>
      <c r="R505" s="526"/>
      <c r="S505" s="526"/>
      <c r="T505" s="526"/>
      <c r="U505" s="526"/>
      <c r="V505" s="526"/>
      <c r="W505" s="526"/>
      <c r="X505" s="526"/>
      <c r="Y505" s="526"/>
      <c r="Z505" s="526"/>
      <c r="AA505" s="526"/>
      <c r="AB505" s="526"/>
      <c r="AC505" s="526"/>
      <c r="AD505" s="526"/>
      <c r="AE505" s="526"/>
      <c r="AF505" s="526"/>
      <c r="AG505" s="526"/>
      <c r="AH505" s="526"/>
      <c r="AI505" s="524"/>
      <c r="AJ505" s="524"/>
      <c r="AM505" s="174" t="e">
        <v>#REF!</v>
      </c>
    </row>
    <row r="506" spans="1:40" ht="15" customHeight="1" outlineLevel="2" x14ac:dyDescent="0.25">
      <c r="A506" s="4"/>
      <c r="B506" s="4"/>
      <c r="C506" s="4"/>
      <c r="D506" s="4"/>
      <c r="E506" s="4"/>
      <c r="F506" s="4"/>
      <c r="G506" s="4"/>
      <c r="H506" s="7"/>
      <c r="I506" s="7"/>
      <c r="J506" s="7"/>
      <c r="K506" s="7"/>
      <c r="L506" s="7"/>
      <c r="M506" s="7"/>
      <c r="N506" s="7"/>
      <c r="O506" s="7"/>
      <c r="P506" s="11" t="s">
        <v>82</v>
      </c>
      <c r="Q506" s="527"/>
      <c r="R506" s="526"/>
      <c r="S506" s="526"/>
      <c r="T506" s="526"/>
      <c r="U506" s="526"/>
      <c r="V506" s="526"/>
      <c r="W506" s="526"/>
      <c r="X506" s="526"/>
      <c r="Y506" s="526"/>
      <c r="Z506" s="526"/>
      <c r="AA506" s="526"/>
      <c r="AB506" s="526"/>
      <c r="AC506" s="526"/>
      <c r="AD506" s="526"/>
      <c r="AE506" s="526"/>
      <c r="AF506" s="526"/>
      <c r="AG506" s="526"/>
      <c r="AH506" s="526"/>
      <c r="AI506" s="28"/>
      <c r="AJ506" s="28"/>
      <c r="AM506" s="174" t="e">
        <v>#REF!</v>
      </c>
    </row>
    <row r="507" spans="1:40" s="174" customFormat="1" ht="15" customHeight="1" outlineLevel="2" x14ac:dyDescent="0.25">
      <c r="A507" s="176">
        <v>31</v>
      </c>
      <c r="B507" s="176" t="s">
        <v>67</v>
      </c>
      <c r="C507" s="176" t="s">
        <v>112</v>
      </c>
      <c r="D507" s="176" t="s">
        <v>405</v>
      </c>
      <c r="E507" s="176" t="s">
        <v>442</v>
      </c>
      <c r="F507" s="176" t="s">
        <v>124</v>
      </c>
      <c r="G507" s="176" t="s">
        <v>52</v>
      </c>
      <c r="H507" s="177">
        <v>30466394</v>
      </c>
      <c r="I507" s="531" t="s">
        <v>1925</v>
      </c>
      <c r="J507" s="531" t="s">
        <v>1926</v>
      </c>
      <c r="K507" s="531"/>
      <c r="L507" s="531">
        <v>31</v>
      </c>
      <c r="M507" s="531" t="s">
        <v>442</v>
      </c>
      <c r="N507" s="531" t="s">
        <v>1006</v>
      </c>
      <c r="O507" s="531" t="e">
        <v>#REF!</v>
      </c>
      <c r="P507" s="176" t="s">
        <v>451</v>
      </c>
      <c r="Q507" s="178">
        <v>483702000</v>
      </c>
      <c r="R507" s="179">
        <v>0</v>
      </c>
      <c r="S507" s="179">
        <v>162034000</v>
      </c>
      <c r="T507" s="530">
        <v>0</v>
      </c>
      <c r="U507" s="530">
        <v>0</v>
      </c>
      <c r="V507" s="530">
        <v>0</v>
      </c>
      <c r="W507" s="530">
        <v>0</v>
      </c>
      <c r="X507" s="530">
        <v>0</v>
      </c>
      <c r="Y507" s="530">
        <v>0</v>
      </c>
      <c r="Z507" s="530">
        <v>0</v>
      </c>
      <c r="AA507" s="530">
        <v>0</v>
      </c>
      <c r="AB507" s="179">
        <v>0</v>
      </c>
      <c r="AC507" s="179">
        <v>0</v>
      </c>
      <c r="AD507" s="179">
        <v>0</v>
      </c>
      <c r="AE507" s="179">
        <v>0</v>
      </c>
      <c r="AF507" s="179">
        <v>0</v>
      </c>
      <c r="AG507" s="179">
        <v>162034000</v>
      </c>
      <c r="AH507" s="179">
        <v>321668000</v>
      </c>
      <c r="AI507" s="180" t="s">
        <v>135</v>
      </c>
      <c r="AJ507" s="180" t="s">
        <v>55</v>
      </c>
      <c r="AK507" s="3"/>
      <c r="AL507" s="551" t="s">
        <v>1481</v>
      </c>
      <c r="AM507" s="174" t="e">
        <v>#REF!</v>
      </c>
      <c r="AN507" s="174" t="e">
        <v>#REF!</v>
      </c>
    </row>
    <row r="508" spans="1:40" ht="15" customHeight="1" outlineLevel="2" x14ac:dyDescent="0.25">
      <c r="A508" s="521"/>
      <c r="B508" s="521"/>
      <c r="C508" s="521"/>
      <c r="D508" s="521"/>
      <c r="E508" s="521"/>
      <c r="F508" s="521"/>
      <c r="G508" s="521"/>
      <c r="H508" s="522"/>
      <c r="I508" s="522"/>
      <c r="J508" s="522"/>
      <c r="K508" s="522"/>
      <c r="L508" s="522"/>
      <c r="M508" s="522"/>
      <c r="N508" s="522"/>
      <c r="O508" s="522"/>
      <c r="P508" s="10" t="s">
        <v>86</v>
      </c>
      <c r="Q508" s="17">
        <v>483702000</v>
      </c>
      <c r="R508" s="17">
        <v>0</v>
      </c>
      <c r="S508" s="17">
        <v>162034000</v>
      </c>
      <c r="T508" s="17">
        <v>0</v>
      </c>
      <c r="U508" s="17">
        <v>0</v>
      </c>
      <c r="V508" s="17">
        <v>0</v>
      </c>
      <c r="W508" s="17">
        <v>0</v>
      </c>
      <c r="X508" s="17">
        <v>0</v>
      </c>
      <c r="Y508" s="17">
        <v>0</v>
      </c>
      <c r="Z508" s="17">
        <v>0</v>
      </c>
      <c r="AA508" s="17">
        <v>0</v>
      </c>
      <c r="AB508" s="17">
        <v>0</v>
      </c>
      <c r="AC508" s="17">
        <v>0</v>
      </c>
      <c r="AD508" s="17">
        <v>0</v>
      </c>
      <c r="AE508" s="17">
        <v>0</v>
      </c>
      <c r="AF508" s="17">
        <v>0</v>
      </c>
      <c r="AG508" s="17">
        <v>162034000</v>
      </c>
      <c r="AH508" s="17">
        <v>321668000</v>
      </c>
      <c r="AI508" s="524"/>
      <c r="AJ508" s="524"/>
      <c r="AM508" s="174" t="e">
        <v>#REF!</v>
      </c>
    </row>
    <row r="509" spans="1:40" ht="15" customHeight="1" outlineLevel="2" x14ac:dyDescent="0.25">
      <c r="A509" s="521"/>
      <c r="B509" s="521"/>
      <c r="C509" s="521"/>
      <c r="D509" s="521"/>
      <c r="E509" s="521"/>
      <c r="F509" s="521"/>
      <c r="G509" s="521"/>
      <c r="H509" s="522"/>
      <c r="I509" s="522"/>
      <c r="J509" s="522"/>
      <c r="K509" s="522"/>
      <c r="L509" s="522"/>
      <c r="M509" s="522"/>
      <c r="N509" s="522"/>
      <c r="O509" s="522"/>
      <c r="P509" s="521"/>
      <c r="Q509" s="527"/>
      <c r="R509" s="526"/>
      <c r="S509" s="526"/>
      <c r="T509" s="526"/>
      <c r="U509" s="526"/>
      <c r="V509" s="526"/>
      <c r="W509" s="526"/>
      <c r="X509" s="526"/>
      <c r="Y509" s="526"/>
      <c r="Z509" s="526"/>
      <c r="AA509" s="526"/>
      <c r="AB509" s="526"/>
      <c r="AC509" s="526"/>
      <c r="AD509" s="526"/>
      <c r="AE509" s="526"/>
      <c r="AF509" s="526"/>
      <c r="AG509" s="526"/>
      <c r="AH509" s="526"/>
      <c r="AI509" s="524"/>
      <c r="AJ509" s="524"/>
      <c r="AM509" s="174" t="e">
        <v>#REF!</v>
      </c>
    </row>
    <row r="510" spans="1:40" ht="15" customHeight="1" outlineLevel="2" x14ac:dyDescent="0.25">
      <c r="A510" s="521"/>
      <c r="B510" s="521"/>
      <c r="C510" s="521"/>
      <c r="D510" s="521"/>
      <c r="E510" s="521"/>
      <c r="F510" s="521"/>
      <c r="G510" s="521"/>
      <c r="H510" s="522"/>
      <c r="I510" s="522"/>
      <c r="J510" s="522"/>
      <c r="K510" s="522"/>
      <c r="L510" s="522"/>
      <c r="M510" s="522"/>
      <c r="N510" s="522"/>
      <c r="O510" s="522"/>
      <c r="P510" s="11" t="s">
        <v>87</v>
      </c>
      <c r="Q510" s="527"/>
      <c r="R510" s="526"/>
      <c r="S510" s="526"/>
      <c r="T510" s="526"/>
      <c r="U510" s="526"/>
      <c r="V510" s="526"/>
      <c r="W510" s="526"/>
      <c r="X510" s="526"/>
      <c r="Y510" s="526"/>
      <c r="Z510" s="526"/>
      <c r="AA510" s="526"/>
      <c r="AB510" s="526"/>
      <c r="AC510" s="526"/>
      <c r="AD510" s="526"/>
      <c r="AE510" s="526"/>
      <c r="AF510" s="526"/>
      <c r="AG510" s="526"/>
      <c r="AH510" s="526"/>
      <c r="AI510" s="524"/>
      <c r="AJ510" s="524"/>
      <c r="AM510" s="174" t="e">
        <v>#REF!</v>
      </c>
    </row>
    <row r="511" spans="1:40" s="174" customFormat="1" ht="15" customHeight="1" outlineLevel="2" x14ac:dyDescent="0.25">
      <c r="A511" s="176">
        <v>31</v>
      </c>
      <c r="B511" s="176" t="s">
        <v>67</v>
      </c>
      <c r="C511" s="176" t="s">
        <v>78</v>
      </c>
      <c r="D511" s="176" t="s">
        <v>405</v>
      </c>
      <c r="E511" s="176" t="s">
        <v>442</v>
      </c>
      <c r="F511" s="176" t="s">
        <v>58</v>
      </c>
      <c r="G511" s="176" t="s">
        <v>52</v>
      </c>
      <c r="H511" s="177">
        <v>30126506</v>
      </c>
      <c r="I511" s="531" t="s">
        <v>1927</v>
      </c>
      <c r="J511" s="531" t="s">
        <v>1928</v>
      </c>
      <c r="K511" s="531"/>
      <c r="L511" s="531">
        <v>31</v>
      </c>
      <c r="M511" s="531" t="s">
        <v>442</v>
      </c>
      <c r="N511" s="531"/>
      <c r="O511" s="531" t="e">
        <v>#REF!</v>
      </c>
      <c r="P511" s="176" t="s">
        <v>453</v>
      </c>
      <c r="Q511" s="178">
        <v>644396000</v>
      </c>
      <c r="R511" s="179">
        <v>0</v>
      </c>
      <c r="S511" s="179">
        <v>0</v>
      </c>
      <c r="T511" s="530">
        <v>0</v>
      </c>
      <c r="U511" s="530">
        <v>0</v>
      </c>
      <c r="V511" s="530">
        <v>0</v>
      </c>
      <c r="W511" s="530">
        <v>0</v>
      </c>
      <c r="X511" s="530">
        <v>0</v>
      </c>
      <c r="Y511" s="530">
        <v>0</v>
      </c>
      <c r="Z511" s="530">
        <v>0</v>
      </c>
      <c r="AA511" s="530">
        <v>0</v>
      </c>
      <c r="AB511" s="179">
        <v>0</v>
      </c>
      <c r="AC511" s="179">
        <v>0</v>
      </c>
      <c r="AD511" s="179">
        <v>0</v>
      </c>
      <c r="AE511" s="179">
        <v>0</v>
      </c>
      <c r="AF511" s="179">
        <v>0</v>
      </c>
      <c r="AG511" s="179">
        <v>0</v>
      </c>
      <c r="AH511" s="179">
        <v>644396000</v>
      </c>
      <c r="AI511" s="180" t="s">
        <v>264</v>
      </c>
      <c r="AJ511" s="180" t="s">
        <v>55</v>
      </c>
      <c r="AK511" s="3"/>
      <c r="AL511" s="551" t="s">
        <v>1502</v>
      </c>
      <c r="AM511" s="174" t="e">
        <v>#REF!</v>
      </c>
      <c r="AN511" s="174" t="e">
        <v>#REF!</v>
      </c>
    </row>
    <row r="512" spans="1:40" s="174" customFormat="1" ht="15" customHeight="1" outlineLevel="2" x14ac:dyDescent="0.25">
      <c r="A512" s="176">
        <v>31</v>
      </c>
      <c r="B512" s="176" t="s">
        <v>67</v>
      </c>
      <c r="C512" s="176" t="s">
        <v>68</v>
      </c>
      <c r="D512" s="176" t="s">
        <v>405</v>
      </c>
      <c r="E512" s="176" t="s">
        <v>442</v>
      </c>
      <c r="F512" s="176" t="s">
        <v>69</v>
      </c>
      <c r="G512" s="176" t="s">
        <v>52</v>
      </c>
      <c r="H512" s="177">
        <v>30349526</v>
      </c>
      <c r="I512" s="531" t="s">
        <v>1929</v>
      </c>
      <c r="J512" s="531" t="s">
        <v>1930</v>
      </c>
      <c r="K512" s="531"/>
      <c r="L512" s="531">
        <v>31</v>
      </c>
      <c r="M512" s="531" t="s">
        <v>442</v>
      </c>
      <c r="N512" s="531"/>
      <c r="O512" s="531" t="e">
        <v>#REF!</v>
      </c>
      <c r="P512" s="176" t="s">
        <v>1295</v>
      </c>
      <c r="Q512" s="178">
        <v>133890000</v>
      </c>
      <c r="R512" s="179">
        <v>0</v>
      </c>
      <c r="S512" s="179">
        <v>0</v>
      </c>
      <c r="T512" s="530">
        <v>0</v>
      </c>
      <c r="U512" s="530">
        <v>0</v>
      </c>
      <c r="V512" s="530">
        <v>0</v>
      </c>
      <c r="W512" s="530">
        <v>0</v>
      </c>
      <c r="X512" s="530">
        <v>0</v>
      </c>
      <c r="Y512" s="530">
        <v>0</v>
      </c>
      <c r="Z512" s="530">
        <v>0</v>
      </c>
      <c r="AA512" s="530">
        <v>0</v>
      </c>
      <c r="AB512" s="179">
        <v>0</v>
      </c>
      <c r="AC512" s="179">
        <v>0</v>
      </c>
      <c r="AD512" s="179">
        <v>0</v>
      </c>
      <c r="AE512" s="179">
        <v>0</v>
      </c>
      <c r="AF512" s="179">
        <v>0</v>
      </c>
      <c r="AG512" s="179">
        <v>0</v>
      </c>
      <c r="AH512" s="179">
        <v>133890000</v>
      </c>
      <c r="AI512" s="180" t="s">
        <v>264</v>
      </c>
      <c r="AJ512" s="180" t="s">
        <v>55</v>
      </c>
      <c r="AK512" s="3"/>
      <c r="AL512" s="551" t="s">
        <v>1502</v>
      </c>
      <c r="AM512" s="174" t="e">
        <v>#REF!</v>
      </c>
      <c r="AN512" s="174" t="e">
        <v>#REF!</v>
      </c>
    </row>
    <row r="513" spans="1:40" ht="15" customHeight="1" outlineLevel="2" x14ac:dyDescent="0.25">
      <c r="A513" s="4"/>
      <c r="B513" s="4"/>
      <c r="C513" s="4"/>
      <c r="D513" s="4"/>
      <c r="E513" s="4"/>
      <c r="F513" s="4"/>
      <c r="G513" s="4"/>
      <c r="H513" s="7"/>
      <c r="I513" s="7"/>
      <c r="J513" s="7"/>
      <c r="K513" s="7"/>
      <c r="L513" s="7"/>
      <c r="M513" s="7"/>
      <c r="N513" s="7"/>
      <c r="O513" s="7"/>
      <c r="P513" s="10" t="s">
        <v>105</v>
      </c>
      <c r="Q513" s="17">
        <v>778286000</v>
      </c>
      <c r="R513" s="17">
        <v>0</v>
      </c>
      <c r="S513" s="17">
        <v>0</v>
      </c>
      <c r="T513" s="17">
        <v>0</v>
      </c>
      <c r="U513" s="17">
        <v>0</v>
      </c>
      <c r="V513" s="17">
        <v>0</v>
      </c>
      <c r="W513" s="17">
        <v>0</v>
      </c>
      <c r="X513" s="17">
        <v>0</v>
      </c>
      <c r="Y513" s="17">
        <v>0</v>
      </c>
      <c r="Z513" s="17">
        <v>0</v>
      </c>
      <c r="AA513" s="17">
        <v>0</v>
      </c>
      <c r="AB513" s="17">
        <v>0</v>
      </c>
      <c r="AC513" s="17">
        <v>0</v>
      </c>
      <c r="AD513" s="17">
        <v>0</v>
      </c>
      <c r="AE513" s="17">
        <v>0</v>
      </c>
      <c r="AF513" s="17">
        <v>0</v>
      </c>
      <c r="AG513" s="17">
        <v>0</v>
      </c>
      <c r="AH513" s="17">
        <v>778286000</v>
      </c>
      <c r="AI513" s="28"/>
      <c r="AJ513" s="28"/>
      <c r="AM513" s="174" t="e">
        <v>#REF!</v>
      </c>
    </row>
    <row r="514" spans="1:40" ht="15" customHeight="1" outlineLevel="2" x14ac:dyDescent="0.25">
      <c r="A514" s="521"/>
      <c r="B514" s="521"/>
      <c r="C514" s="521"/>
      <c r="D514" s="521"/>
      <c r="E514" s="521"/>
      <c r="F514" s="521"/>
      <c r="G514" s="521"/>
      <c r="H514" s="522"/>
      <c r="I514" s="522"/>
      <c r="J514" s="522"/>
      <c r="K514" s="522"/>
      <c r="L514" s="522"/>
      <c r="M514" s="522"/>
      <c r="N514" s="522"/>
      <c r="O514" s="522"/>
      <c r="P514" s="521"/>
      <c r="Q514" s="527"/>
      <c r="R514" s="526"/>
      <c r="S514" s="526"/>
      <c r="T514" s="526"/>
      <c r="U514" s="526"/>
      <c r="V514" s="526"/>
      <c r="W514" s="526"/>
      <c r="X514" s="526"/>
      <c r="Y514" s="526"/>
      <c r="Z514" s="526"/>
      <c r="AA514" s="526"/>
      <c r="AB514" s="526"/>
      <c r="AC514" s="526"/>
      <c r="AD514" s="526"/>
      <c r="AE514" s="526"/>
      <c r="AF514" s="526"/>
      <c r="AG514" s="526"/>
      <c r="AH514" s="526"/>
      <c r="AI514" s="524"/>
      <c r="AJ514" s="524"/>
      <c r="AM514" s="174" t="e">
        <v>#REF!</v>
      </c>
    </row>
    <row r="515" spans="1:40" ht="18.75" customHeight="1" outlineLevel="1" x14ac:dyDescent="0.3">
      <c r="A515" s="521"/>
      <c r="B515" s="521"/>
      <c r="C515" s="521"/>
      <c r="D515" s="521"/>
      <c r="E515" s="520"/>
      <c r="F515" s="521"/>
      <c r="G515" s="521"/>
      <c r="H515" s="522"/>
      <c r="I515" s="522"/>
      <c r="J515" s="522"/>
      <c r="K515" s="522"/>
      <c r="L515" s="522"/>
      <c r="M515" s="522"/>
      <c r="N515" s="522"/>
      <c r="O515" s="522"/>
      <c r="P515" s="26" t="s">
        <v>455</v>
      </c>
      <c r="Q515" s="27">
        <v>4308734681</v>
      </c>
      <c r="R515" s="27">
        <v>864484631</v>
      </c>
      <c r="S515" s="27">
        <v>1885162044</v>
      </c>
      <c r="T515" s="27">
        <v>0</v>
      </c>
      <c r="U515" s="27">
        <v>0</v>
      </c>
      <c r="V515" s="27">
        <v>41678444</v>
      </c>
      <c r="W515" s="27">
        <v>41678444</v>
      </c>
      <c r="X515" s="27">
        <v>2761000</v>
      </c>
      <c r="Y515" s="27">
        <v>0</v>
      </c>
      <c r="Z515" s="27">
        <v>612889308</v>
      </c>
      <c r="AA515" s="27">
        <v>615650308</v>
      </c>
      <c r="AB515" s="27">
        <v>657328752</v>
      </c>
      <c r="AC515" s="27">
        <v>83154649</v>
      </c>
      <c r="AD515" s="27">
        <v>117029511</v>
      </c>
      <c r="AE515" s="27">
        <v>0</v>
      </c>
      <c r="AF515" s="27">
        <v>857512912</v>
      </c>
      <c r="AG515" s="27">
        <v>1027649132</v>
      </c>
      <c r="AH515" s="27">
        <v>1559088006</v>
      </c>
      <c r="AI515" s="524"/>
      <c r="AJ515" s="524"/>
      <c r="AM515" s="174" t="e">
        <v>#REF!</v>
      </c>
    </row>
    <row r="516" spans="1:40" ht="15" customHeight="1" outlineLevel="1" x14ac:dyDescent="0.25">
      <c r="A516" s="521"/>
      <c r="B516" s="521"/>
      <c r="C516" s="521"/>
      <c r="D516" s="521"/>
      <c r="E516" s="520"/>
      <c r="F516" s="521"/>
      <c r="G516" s="521"/>
      <c r="H516" s="522"/>
      <c r="I516" s="522"/>
      <c r="J516" s="522"/>
      <c r="K516" s="522"/>
      <c r="L516" s="522"/>
      <c r="M516" s="522"/>
      <c r="N516" s="522"/>
      <c r="O516" s="522"/>
      <c r="P516" s="520"/>
      <c r="Q516" s="518"/>
      <c r="R516" s="519"/>
      <c r="S516" s="519"/>
      <c r="T516" s="519"/>
      <c r="U516" s="519"/>
      <c r="V516" s="519"/>
      <c r="W516" s="519"/>
      <c r="X516" s="519"/>
      <c r="Y516" s="519"/>
      <c r="Z516" s="519"/>
      <c r="AA516" s="519"/>
      <c r="AB516" s="519"/>
      <c r="AC516" s="519"/>
      <c r="AD516" s="519"/>
      <c r="AE516" s="519"/>
      <c r="AF516" s="519"/>
      <c r="AG516" s="519"/>
      <c r="AH516" s="519"/>
      <c r="AI516" s="524"/>
      <c r="AJ516" s="524"/>
      <c r="AM516" s="174" t="e">
        <v>#REF!</v>
      </c>
    </row>
    <row r="517" spans="1:40" ht="26.25" customHeight="1" outlineLevel="1" x14ac:dyDescent="0.4">
      <c r="A517" s="521"/>
      <c r="B517" s="521"/>
      <c r="C517" s="521"/>
      <c r="D517" s="521"/>
      <c r="E517" s="520"/>
      <c r="F517" s="521"/>
      <c r="G517" s="521"/>
      <c r="H517" s="522"/>
      <c r="I517" s="522"/>
      <c r="J517" s="522"/>
      <c r="K517" s="522"/>
      <c r="L517" s="522"/>
      <c r="M517" s="522"/>
      <c r="N517" s="522"/>
      <c r="O517" s="522"/>
      <c r="P517" s="35" t="s">
        <v>456</v>
      </c>
      <c r="Q517" s="518"/>
      <c r="R517" s="519"/>
      <c r="S517" s="519"/>
      <c r="T517" s="519"/>
      <c r="U517" s="519"/>
      <c r="V517" s="519"/>
      <c r="W517" s="519"/>
      <c r="X517" s="519"/>
      <c r="Y517" s="519"/>
      <c r="Z517" s="519"/>
      <c r="AA517" s="519"/>
      <c r="AB517" s="519"/>
      <c r="AC517" s="519"/>
      <c r="AD517" s="519"/>
      <c r="AE517" s="519"/>
      <c r="AF517" s="519"/>
      <c r="AG517" s="519"/>
      <c r="AH517" s="519"/>
      <c r="AI517" s="524"/>
      <c r="AJ517" s="524"/>
      <c r="AM517" s="174" t="e">
        <v>#REF!</v>
      </c>
    </row>
    <row r="518" spans="1:40" ht="15" customHeight="1" outlineLevel="1" x14ac:dyDescent="0.25">
      <c r="A518" s="521"/>
      <c r="B518" s="521"/>
      <c r="C518" s="521"/>
      <c r="D518" s="521"/>
      <c r="E518" s="520"/>
      <c r="F518" s="521"/>
      <c r="G518" s="521"/>
      <c r="H518" s="522"/>
      <c r="I518" s="522"/>
      <c r="J518" s="522"/>
      <c r="K518" s="522"/>
      <c r="L518" s="522"/>
      <c r="M518" s="522"/>
      <c r="N518" s="522"/>
      <c r="O518" s="522"/>
      <c r="P518" s="11" t="s">
        <v>47</v>
      </c>
      <c r="Q518" s="518"/>
      <c r="R518" s="519"/>
      <c r="S518" s="519"/>
      <c r="T518" s="519"/>
      <c r="U518" s="519"/>
      <c r="V518" s="519"/>
      <c r="W518" s="519"/>
      <c r="X518" s="519"/>
      <c r="Y518" s="519"/>
      <c r="Z518" s="519"/>
      <c r="AA518" s="519"/>
      <c r="AB518" s="519"/>
      <c r="AC518" s="519"/>
      <c r="AD518" s="519"/>
      <c r="AE518" s="519"/>
      <c r="AF518" s="519"/>
      <c r="AG518" s="519"/>
      <c r="AH518" s="519"/>
      <c r="AI518" s="524"/>
      <c r="AJ518" s="524"/>
      <c r="AM518" s="174" t="e">
        <v>#REF!</v>
      </c>
    </row>
    <row r="519" spans="1:40" s="174" customFormat="1" ht="15" customHeight="1" outlineLevel="2" x14ac:dyDescent="0.25">
      <c r="A519" s="176">
        <v>31</v>
      </c>
      <c r="B519" s="176" t="s">
        <v>48</v>
      </c>
      <c r="C519" s="176" t="s">
        <v>140</v>
      </c>
      <c r="D519" s="176" t="s">
        <v>405</v>
      </c>
      <c r="E519" s="176" t="s">
        <v>457</v>
      </c>
      <c r="F519" s="176" t="s">
        <v>58</v>
      </c>
      <c r="G519" s="176" t="s">
        <v>98</v>
      </c>
      <c r="H519" s="177">
        <v>30095333</v>
      </c>
      <c r="I519" s="531" t="s">
        <v>1931</v>
      </c>
      <c r="J519" s="531" t="s">
        <v>1932</v>
      </c>
      <c r="K519" s="531"/>
      <c r="L519" s="531">
        <v>31</v>
      </c>
      <c r="M519" s="531" t="s">
        <v>457</v>
      </c>
      <c r="N519" s="531"/>
      <c r="O519" s="531" t="e">
        <v>#REF!</v>
      </c>
      <c r="P519" s="176" t="s">
        <v>458</v>
      </c>
      <c r="Q519" s="178">
        <v>178850000</v>
      </c>
      <c r="R519" s="179">
        <v>94201000</v>
      </c>
      <c r="S519" s="179">
        <v>62990500</v>
      </c>
      <c r="T519" s="530">
        <v>0</v>
      </c>
      <c r="U519" s="530">
        <v>0</v>
      </c>
      <c r="V519" s="530">
        <v>0</v>
      </c>
      <c r="W519" s="530">
        <v>0</v>
      </c>
      <c r="X519" s="530">
        <v>0</v>
      </c>
      <c r="Y519" s="530">
        <v>0</v>
      </c>
      <c r="Z519" s="530">
        <v>0</v>
      </c>
      <c r="AA519" s="530">
        <v>0</v>
      </c>
      <c r="AB519" s="179">
        <v>0</v>
      </c>
      <c r="AC519" s="179">
        <v>0</v>
      </c>
      <c r="AD519" s="179">
        <v>18897150</v>
      </c>
      <c r="AE519" s="179">
        <v>0</v>
      </c>
      <c r="AF519" s="179">
        <v>18897150</v>
      </c>
      <c r="AG519" s="179">
        <v>44093350</v>
      </c>
      <c r="AH519" s="179">
        <v>21658500</v>
      </c>
      <c r="AI519" s="180" t="s">
        <v>54</v>
      </c>
      <c r="AJ519" s="180" t="s">
        <v>55</v>
      </c>
      <c r="AK519" s="3" t="s">
        <v>408</v>
      </c>
      <c r="AL519" s="551" t="s">
        <v>1457</v>
      </c>
      <c r="AM519" s="174" t="e">
        <v>#REF!</v>
      </c>
      <c r="AN519" s="174" t="e">
        <v>#REF!</v>
      </c>
    </row>
    <row r="520" spans="1:40" ht="15" customHeight="1" outlineLevel="2" x14ac:dyDescent="0.25">
      <c r="A520" s="521"/>
      <c r="B520" s="521"/>
      <c r="C520" s="521"/>
      <c r="D520" s="521"/>
      <c r="E520" s="521"/>
      <c r="F520" s="521"/>
      <c r="G520" s="521"/>
      <c r="H520" s="522"/>
      <c r="I520" s="522"/>
      <c r="J520" s="522"/>
      <c r="K520" s="522"/>
      <c r="L520" s="522"/>
      <c r="M520" s="522"/>
      <c r="N520" s="522"/>
      <c r="O520" s="522"/>
      <c r="P520" s="10" t="s">
        <v>73</v>
      </c>
      <c r="Q520" s="17">
        <v>178850000</v>
      </c>
      <c r="R520" s="17">
        <v>94201000</v>
      </c>
      <c r="S520" s="17">
        <v>62990500</v>
      </c>
      <c r="T520" s="17">
        <v>0</v>
      </c>
      <c r="U520" s="17">
        <v>0</v>
      </c>
      <c r="V520" s="17">
        <v>0</v>
      </c>
      <c r="W520" s="17">
        <v>0</v>
      </c>
      <c r="X520" s="17">
        <v>0</v>
      </c>
      <c r="Y520" s="17">
        <v>0</v>
      </c>
      <c r="Z520" s="17">
        <v>0</v>
      </c>
      <c r="AA520" s="17">
        <v>0</v>
      </c>
      <c r="AB520" s="17">
        <v>0</v>
      </c>
      <c r="AC520" s="17">
        <v>0</v>
      </c>
      <c r="AD520" s="17">
        <v>18897150</v>
      </c>
      <c r="AE520" s="17">
        <v>0</v>
      </c>
      <c r="AF520" s="17">
        <v>18897150</v>
      </c>
      <c r="AG520" s="17">
        <v>44093350</v>
      </c>
      <c r="AH520" s="17">
        <v>21658500</v>
      </c>
      <c r="AI520" s="524"/>
      <c r="AJ520" s="524"/>
      <c r="AM520" s="174" t="e">
        <v>#REF!</v>
      </c>
    </row>
    <row r="521" spans="1:40" s="174" customFormat="1" ht="15" customHeight="1" outlineLevel="2" x14ac:dyDescent="0.25">
      <c r="A521" s="517"/>
      <c r="B521" s="517"/>
      <c r="C521" s="517"/>
      <c r="D521" s="517"/>
      <c r="E521" s="517"/>
      <c r="F521" s="517"/>
      <c r="G521" s="517"/>
      <c r="H521" s="514"/>
      <c r="I521" s="514"/>
      <c r="J521" s="514"/>
      <c r="K521" s="514"/>
      <c r="L521" s="514"/>
      <c r="M521" s="514"/>
      <c r="N521" s="514"/>
      <c r="O521" s="514"/>
      <c r="P521" s="515"/>
      <c r="Q521" s="516"/>
      <c r="R521" s="516"/>
      <c r="S521" s="516"/>
      <c r="T521" s="516"/>
      <c r="U521" s="516"/>
      <c r="V521" s="516"/>
      <c r="W521" s="516"/>
      <c r="X521" s="516"/>
      <c r="Y521" s="516"/>
      <c r="Z521" s="516"/>
      <c r="AA521" s="516"/>
      <c r="AB521" s="516"/>
      <c r="AC521" s="516"/>
      <c r="AD521" s="516"/>
      <c r="AE521" s="516"/>
      <c r="AF521" s="516"/>
      <c r="AG521" s="516"/>
      <c r="AH521" s="516"/>
      <c r="AI521" s="523"/>
      <c r="AJ521" s="523"/>
      <c r="AL521" s="555"/>
      <c r="AM521" s="174" t="e">
        <v>#REF!</v>
      </c>
    </row>
    <row r="522" spans="1:40" s="174" customFormat="1" ht="15" customHeight="1" outlineLevel="2" x14ac:dyDescent="0.25">
      <c r="A522" s="517"/>
      <c r="B522" s="517"/>
      <c r="C522" s="517"/>
      <c r="D522" s="517"/>
      <c r="E522" s="517"/>
      <c r="F522" s="517"/>
      <c r="G522" s="517"/>
      <c r="H522" s="514"/>
      <c r="I522" s="514"/>
      <c r="J522" s="514"/>
      <c r="K522" s="514"/>
      <c r="L522" s="514"/>
      <c r="M522" s="514"/>
      <c r="N522" s="514"/>
      <c r="O522" s="514"/>
      <c r="P522" s="11" t="s">
        <v>129</v>
      </c>
      <c r="Q522" s="516"/>
      <c r="R522" s="516"/>
      <c r="S522" s="516"/>
      <c r="T522" s="516"/>
      <c r="U522" s="516"/>
      <c r="V522" s="516"/>
      <c r="W522" s="516"/>
      <c r="X522" s="516"/>
      <c r="Y522" s="516"/>
      <c r="Z522" s="516"/>
      <c r="AA522" s="516"/>
      <c r="AB522" s="516"/>
      <c r="AC522" s="516"/>
      <c r="AD522" s="516"/>
      <c r="AE522" s="516"/>
      <c r="AF522" s="516"/>
      <c r="AG522" s="516"/>
      <c r="AH522" s="516"/>
      <c r="AI522" s="523"/>
      <c r="AJ522" s="523"/>
      <c r="AL522" s="555"/>
      <c r="AM522" s="174" t="e">
        <v>#REF!</v>
      </c>
    </row>
    <row r="523" spans="1:40" s="174" customFormat="1" ht="15" customHeight="1" outlineLevel="2" x14ac:dyDescent="0.25">
      <c r="A523" s="176">
        <v>31</v>
      </c>
      <c r="B523" s="176" t="s">
        <v>48</v>
      </c>
      <c r="C523" s="176" t="s">
        <v>88</v>
      </c>
      <c r="D523" s="176" t="s">
        <v>405</v>
      </c>
      <c r="E523" s="176" t="s">
        <v>457</v>
      </c>
      <c r="F523" s="176" t="s">
        <v>89</v>
      </c>
      <c r="G523" s="176" t="s">
        <v>52</v>
      </c>
      <c r="H523" s="177">
        <v>30093309</v>
      </c>
      <c r="I523" s="531" t="s">
        <v>1933</v>
      </c>
      <c r="J523" s="531" t="s">
        <v>1934</v>
      </c>
      <c r="K523" s="531"/>
      <c r="L523" s="531">
        <v>31</v>
      </c>
      <c r="M523" s="531" t="s">
        <v>457</v>
      </c>
      <c r="N523" s="531"/>
      <c r="O523" s="531" t="e">
        <v>#REF!</v>
      </c>
      <c r="P523" s="176" t="s">
        <v>459</v>
      </c>
      <c r="Q523" s="178">
        <v>6658942125</v>
      </c>
      <c r="R523" s="179">
        <v>6264393668</v>
      </c>
      <c r="S523" s="179">
        <v>394548457</v>
      </c>
      <c r="T523" s="530">
        <v>0</v>
      </c>
      <c r="U523" s="530">
        <v>0</v>
      </c>
      <c r="V523" s="530">
        <v>0</v>
      </c>
      <c r="W523" s="530">
        <v>0</v>
      </c>
      <c r="X523" s="530">
        <v>0</v>
      </c>
      <c r="Y523" s="530">
        <v>0</v>
      </c>
      <c r="Z523" s="530">
        <v>189029898</v>
      </c>
      <c r="AA523" s="530">
        <v>189029898</v>
      </c>
      <c r="AB523" s="179">
        <v>189029898</v>
      </c>
      <c r="AC523" s="179">
        <v>0</v>
      </c>
      <c r="AD523" s="179">
        <v>63788321</v>
      </c>
      <c r="AE523" s="179">
        <v>0</v>
      </c>
      <c r="AF523" s="179">
        <v>252818219</v>
      </c>
      <c r="AG523" s="179">
        <v>141730238</v>
      </c>
      <c r="AH523" s="179">
        <v>0</v>
      </c>
      <c r="AI523" s="180" t="s">
        <v>131</v>
      </c>
      <c r="AJ523" s="180" t="s">
        <v>55</v>
      </c>
      <c r="AK523" s="528" t="s">
        <v>411</v>
      </c>
      <c r="AL523" s="551" t="s">
        <v>1464</v>
      </c>
      <c r="AM523" s="174" t="e">
        <v>#REF!</v>
      </c>
      <c r="AN523" s="174" t="e">
        <v>#REF!</v>
      </c>
    </row>
    <row r="524" spans="1:40" s="174" customFormat="1" ht="15" customHeight="1" outlineLevel="2" x14ac:dyDescent="0.25">
      <c r="A524" s="517"/>
      <c r="B524" s="517"/>
      <c r="C524" s="517"/>
      <c r="D524" s="517"/>
      <c r="E524" s="517"/>
      <c r="F524" s="517"/>
      <c r="G524" s="517"/>
      <c r="H524" s="514"/>
      <c r="I524" s="514"/>
      <c r="J524" s="514"/>
      <c r="K524" s="514"/>
      <c r="L524" s="514"/>
      <c r="M524" s="514"/>
      <c r="N524" s="514"/>
      <c r="O524" s="514"/>
      <c r="P524" s="10" t="s">
        <v>133</v>
      </c>
      <c r="Q524" s="17">
        <v>6658942125</v>
      </c>
      <c r="R524" s="17">
        <v>6264393668</v>
      </c>
      <c r="S524" s="17">
        <v>394548457</v>
      </c>
      <c r="T524" s="17">
        <v>0</v>
      </c>
      <c r="U524" s="17">
        <v>0</v>
      </c>
      <c r="V524" s="17">
        <v>0</v>
      </c>
      <c r="W524" s="17">
        <v>0</v>
      </c>
      <c r="X524" s="17">
        <v>0</v>
      </c>
      <c r="Y524" s="17">
        <v>0</v>
      </c>
      <c r="Z524" s="17">
        <v>189029898</v>
      </c>
      <c r="AA524" s="17">
        <v>189029898</v>
      </c>
      <c r="AB524" s="17">
        <v>189029898</v>
      </c>
      <c r="AC524" s="17">
        <v>0</v>
      </c>
      <c r="AD524" s="17">
        <v>63788321</v>
      </c>
      <c r="AE524" s="17">
        <v>0</v>
      </c>
      <c r="AF524" s="17">
        <v>252818219</v>
      </c>
      <c r="AG524" s="17">
        <v>141730238</v>
      </c>
      <c r="AH524" s="17">
        <v>0</v>
      </c>
      <c r="AI524" s="523"/>
      <c r="AJ524" s="523"/>
      <c r="AL524" s="555"/>
      <c r="AM524" s="174" t="e">
        <v>#REF!</v>
      </c>
    </row>
    <row r="525" spans="1:40" s="174" customFormat="1" ht="15" customHeight="1" outlineLevel="2" x14ac:dyDescent="0.25">
      <c r="A525" s="517"/>
      <c r="B525" s="517"/>
      <c r="C525" s="517"/>
      <c r="D525" s="517"/>
      <c r="E525" s="517"/>
      <c r="F525" s="517"/>
      <c r="G525" s="517"/>
      <c r="H525" s="514"/>
      <c r="I525" s="514"/>
      <c r="J525" s="514"/>
      <c r="K525" s="514"/>
      <c r="L525" s="514"/>
      <c r="M525" s="514"/>
      <c r="N525" s="514"/>
      <c r="O525" s="514"/>
      <c r="P525" s="515"/>
      <c r="Q525" s="516"/>
      <c r="R525" s="516"/>
      <c r="S525" s="516"/>
      <c r="T525" s="516"/>
      <c r="U525" s="516"/>
      <c r="V525" s="516"/>
      <c r="W525" s="516"/>
      <c r="X525" s="516"/>
      <c r="Y525" s="516"/>
      <c r="Z525" s="516"/>
      <c r="AA525" s="516"/>
      <c r="AB525" s="516"/>
      <c r="AC525" s="516"/>
      <c r="AD525" s="516"/>
      <c r="AE525" s="516"/>
      <c r="AF525" s="516"/>
      <c r="AG525" s="516"/>
      <c r="AH525" s="516"/>
      <c r="AI525" s="523"/>
      <c r="AJ525" s="523"/>
      <c r="AL525" s="555"/>
      <c r="AM525" s="174" t="e">
        <v>#REF!</v>
      </c>
    </row>
    <row r="526" spans="1:40" ht="15" customHeight="1" outlineLevel="2" x14ac:dyDescent="0.25">
      <c r="A526" s="521"/>
      <c r="B526" s="521"/>
      <c r="C526" s="521"/>
      <c r="D526" s="521"/>
      <c r="E526" s="521"/>
      <c r="F526" s="521"/>
      <c r="G526" s="521"/>
      <c r="H526" s="522"/>
      <c r="I526" s="522"/>
      <c r="J526" s="522"/>
      <c r="K526" s="522"/>
      <c r="L526" s="522"/>
      <c r="M526" s="522"/>
      <c r="N526" s="522"/>
      <c r="O526" s="522"/>
      <c r="P526" s="11" t="s">
        <v>82</v>
      </c>
      <c r="Q526" s="527"/>
      <c r="R526" s="526"/>
      <c r="S526" s="526"/>
      <c r="T526" s="526"/>
      <c r="U526" s="526"/>
      <c r="V526" s="526"/>
      <c r="W526" s="526"/>
      <c r="X526" s="526"/>
      <c r="Y526" s="526"/>
      <c r="Z526" s="526"/>
      <c r="AA526" s="526"/>
      <c r="AB526" s="526"/>
      <c r="AC526" s="526"/>
      <c r="AD526" s="526"/>
      <c r="AE526" s="526"/>
      <c r="AF526" s="526"/>
      <c r="AG526" s="526"/>
      <c r="AH526" s="526"/>
      <c r="AI526" s="524"/>
      <c r="AJ526" s="524"/>
      <c r="AM526" s="174" t="e">
        <v>#REF!</v>
      </c>
    </row>
    <row r="527" spans="1:40" s="174" customFormat="1" ht="15" customHeight="1" outlineLevel="2" x14ac:dyDescent="0.25">
      <c r="A527" s="176">
        <v>29</v>
      </c>
      <c r="B527" s="176" t="s">
        <v>67</v>
      </c>
      <c r="C527" s="176" t="s">
        <v>88</v>
      </c>
      <c r="D527" s="176" t="s">
        <v>405</v>
      </c>
      <c r="E527" s="176" t="s">
        <v>457</v>
      </c>
      <c r="F527" s="176" t="s">
        <v>58</v>
      </c>
      <c r="G527" s="176" t="s">
        <v>52</v>
      </c>
      <c r="H527" s="177">
        <v>30427781</v>
      </c>
      <c r="I527" s="531" t="s">
        <v>1935</v>
      </c>
      <c r="J527" s="531" t="s">
        <v>1936</v>
      </c>
      <c r="K527" s="531"/>
      <c r="L527" s="531">
        <v>29</v>
      </c>
      <c r="M527" s="531" t="s">
        <v>457</v>
      </c>
      <c r="N527" s="531"/>
      <c r="O527" s="531" t="e">
        <v>#REF!</v>
      </c>
      <c r="P527" s="176" t="s">
        <v>460</v>
      </c>
      <c r="Q527" s="178">
        <v>199006000</v>
      </c>
      <c r="R527" s="179">
        <v>0</v>
      </c>
      <c r="S527" s="179">
        <v>0</v>
      </c>
      <c r="T527" s="530">
        <v>0</v>
      </c>
      <c r="U527" s="530">
        <v>0</v>
      </c>
      <c r="V527" s="530">
        <v>0</v>
      </c>
      <c r="W527" s="530">
        <v>0</v>
      </c>
      <c r="X527" s="530">
        <v>0</v>
      </c>
      <c r="Y527" s="530">
        <v>0</v>
      </c>
      <c r="Z527" s="530">
        <v>0</v>
      </c>
      <c r="AA527" s="530">
        <v>0</v>
      </c>
      <c r="AB527" s="179">
        <v>0</v>
      </c>
      <c r="AC527" s="179">
        <v>0</v>
      </c>
      <c r="AD527" s="179">
        <v>0</v>
      </c>
      <c r="AE527" s="179">
        <v>0</v>
      </c>
      <c r="AF527" s="179">
        <v>0</v>
      </c>
      <c r="AG527" s="179">
        <v>0</v>
      </c>
      <c r="AH527" s="179">
        <v>199006000</v>
      </c>
      <c r="AI527" s="180" t="s">
        <v>135</v>
      </c>
      <c r="AJ527" s="180" t="s">
        <v>64</v>
      </c>
      <c r="AK527" s="3"/>
      <c r="AL527" s="551" t="s">
        <v>1502</v>
      </c>
      <c r="AM527" s="174" t="e">
        <v>#REF!</v>
      </c>
      <c r="AN527" s="174" t="e">
        <v>#REF!</v>
      </c>
    </row>
    <row r="528" spans="1:40" s="174" customFormat="1" ht="15" customHeight="1" outlineLevel="2" x14ac:dyDescent="0.25">
      <c r="A528" s="176">
        <v>29</v>
      </c>
      <c r="B528" s="176" t="s">
        <v>67</v>
      </c>
      <c r="C528" s="176" t="s">
        <v>88</v>
      </c>
      <c r="D528" s="176" t="s">
        <v>405</v>
      </c>
      <c r="E528" s="176" t="s">
        <v>457</v>
      </c>
      <c r="F528" s="176" t="s">
        <v>58</v>
      </c>
      <c r="G528" s="176" t="s">
        <v>52</v>
      </c>
      <c r="H528" s="177">
        <v>30427823</v>
      </c>
      <c r="I528" s="531" t="s">
        <v>1937</v>
      </c>
      <c r="J528" s="531" t="s">
        <v>1938</v>
      </c>
      <c r="K528" s="531"/>
      <c r="L528" s="531">
        <v>29</v>
      </c>
      <c r="M528" s="531" t="s">
        <v>457</v>
      </c>
      <c r="N528" s="531"/>
      <c r="O528" s="531" t="e">
        <v>#REF!</v>
      </c>
      <c r="P528" s="176" t="s">
        <v>461</v>
      </c>
      <c r="Q528" s="178">
        <v>199646000</v>
      </c>
      <c r="R528" s="179">
        <v>0</v>
      </c>
      <c r="S528" s="179">
        <v>0</v>
      </c>
      <c r="T528" s="530">
        <v>0</v>
      </c>
      <c r="U528" s="530">
        <v>0</v>
      </c>
      <c r="V528" s="530">
        <v>0</v>
      </c>
      <c r="W528" s="530">
        <v>0</v>
      </c>
      <c r="X528" s="530">
        <v>0</v>
      </c>
      <c r="Y528" s="530">
        <v>0</v>
      </c>
      <c r="Z528" s="530">
        <v>0</v>
      </c>
      <c r="AA528" s="530">
        <v>0</v>
      </c>
      <c r="AB528" s="179">
        <v>0</v>
      </c>
      <c r="AC528" s="179">
        <v>0</v>
      </c>
      <c r="AD528" s="179">
        <v>0</v>
      </c>
      <c r="AE528" s="179">
        <v>0</v>
      </c>
      <c r="AF528" s="179">
        <v>0</v>
      </c>
      <c r="AG528" s="179">
        <v>0</v>
      </c>
      <c r="AH528" s="179">
        <v>199646000</v>
      </c>
      <c r="AI528" s="180" t="s">
        <v>135</v>
      </c>
      <c r="AJ528" s="180" t="s">
        <v>64</v>
      </c>
      <c r="AK528" s="3"/>
      <c r="AL528" s="551" t="s">
        <v>1502</v>
      </c>
      <c r="AM528" s="174" t="e">
        <v>#REF!</v>
      </c>
      <c r="AN528" s="174" t="e">
        <v>#REF!</v>
      </c>
    </row>
    <row r="529" spans="1:40" s="174" customFormat="1" ht="15" customHeight="1" outlineLevel="2" x14ac:dyDescent="0.25">
      <c r="A529" s="176">
        <v>31</v>
      </c>
      <c r="B529" s="176" t="s">
        <v>67</v>
      </c>
      <c r="C529" s="176" t="s">
        <v>49</v>
      </c>
      <c r="D529" s="176" t="s">
        <v>405</v>
      </c>
      <c r="E529" s="176" t="s">
        <v>457</v>
      </c>
      <c r="F529" s="176" t="s">
        <v>58</v>
      </c>
      <c r="G529" s="176" t="s">
        <v>52</v>
      </c>
      <c r="H529" s="177">
        <v>30135738</v>
      </c>
      <c r="I529" s="531" t="s">
        <v>1939</v>
      </c>
      <c r="J529" s="531" t="s">
        <v>1940</v>
      </c>
      <c r="K529" s="531" t="s">
        <v>462</v>
      </c>
      <c r="L529" s="531">
        <v>31</v>
      </c>
      <c r="M529" s="531" t="s">
        <v>457</v>
      </c>
      <c r="N529" s="531"/>
      <c r="O529" s="531" t="e">
        <v>#REF!</v>
      </c>
      <c r="P529" s="176" t="s">
        <v>463</v>
      </c>
      <c r="Q529" s="178">
        <v>645578000</v>
      </c>
      <c r="R529" s="179">
        <v>0</v>
      </c>
      <c r="S529" s="179">
        <v>0</v>
      </c>
      <c r="T529" s="530">
        <v>0</v>
      </c>
      <c r="U529" s="530">
        <v>0</v>
      </c>
      <c r="V529" s="530">
        <v>0</v>
      </c>
      <c r="W529" s="530">
        <v>0</v>
      </c>
      <c r="X529" s="530">
        <v>0</v>
      </c>
      <c r="Y529" s="530">
        <v>0</v>
      </c>
      <c r="Z529" s="530">
        <v>0</v>
      </c>
      <c r="AA529" s="530">
        <v>0</v>
      </c>
      <c r="AB529" s="179">
        <v>0</v>
      </c>
      <c r="AC529" s="179">
        <v>0</v>
      </c>
      <c r="AD529" s="179">
        <v>0</v>
      </c>
      <c r="AE529" s="179">
        <v>0</v>
      </c>
      <c r="AF529" s="179">
        <v>0</v>
      </c>
      <c r="AG529" s="179">
        <v>0</v>
      </c>
      <c r="AH529" s="179">
        <v>645578000</v>
      </c>
      <c r="AI529" s="180" t="s">
        <v>135</v>
      </c>
      <c r="AJ529" s="180" t="s">
        <v>55</v>
      </c>
      <c r="AK529" s="3"/>
      <c r="AL529" s="551"/>
      <c r="AM529" s="174" t="e">
        <v>#REF!</v>
      </c>
      <c r="AN529" s="174" t="e">
        <v>#REF!</v>
      </c>
    </row>
    <row r="530" spans="1:40" ht="15" customHeight="1" outlineLevel="2" x14ac:dyDescent="0.25">
      <c r="A530" s="4"/>
      <c r="B530" s="4"/>
      <c r="C530" s="4"/>
      <c r="D530" s="4"/>
      <c r="E530" s="4"/>
      <c r="F530" s="4"/>
      <c r="G530" s="4"/>
      <c r="H530" s="7"/>
      <c r="I530" s="7"/>
      <c r="J530" s="7"/>
      <c r="K530" s="7"/>
      <c r="L530" s="7"/>
      <c r="M530" s="7"/>
      <c r="N530" s="7"/>
      <c r="O530" s="7"/>
      <c r="P530" s="10" t="s">
        <v>86</v>
      </c>
      <c r="Q530" s="17">
        <v>1044230000</v>
      </c>
      <c r="R530" s="17">
        <v>0</v>
      </c>
      <c r="S530" s="17">
        <v>0</v>
      </c>
      <c r="T530" s="17">
        <v>0</v>
      </c>
      <c r="U530" s="17">
        <v>0</v>
      </c>
      <c r="V530" s="17">
        <v>0</v>
      </c>
      <c r="W530" s="17">
        <v>0</v>
      </c>
      <c r="X530" s="17">
        <v>0</v>
      </c>
      <c r="Y530" s="17">
        <v>0</v>
      </c>
      <c r="Z530" s="17">
        <v>0</v>
      </c>
      <c r="AA530" s="17">
        <v>0</v>
      </c>
      <c r="AB530" s="17">
        <v>0</v>
      </c>
      <c r="AC530" s="17">
        <v>0</v>
      </c>
      <c r="AD530" s="17">
        <v>0</v>
      </c>
      <c r="AE530" s="17">
        <v>0</v>
      </c>
      <c r="AF530" s="17">
        <v>0</v>
      </c>
      <c r="AG530" s="17">
        <v>0</v>
      </c>
      <c r="AH530" s="17">
        <v>1044230000</v>
      </c>
      <c r="AI530" s="28"/>
      <c r="AJ530" s="28"/>
      <c r="AM530" s="174" t="e">
        <v>#REF!</v>
      </c>
    </row>
    <row r="531" spans="1:40" ht="15" customHeight="1" outlineLevel="2" x14ac:dyDescent="0.25">
      <c r="A531" s="521"/>
      <c r="B531" s="521"/>
      <c r="C531" s="521"/>
      <c r="D531" s="521"/>
      <c r="E531" s="521"/>
      <c r="F531" s="521"/>
      <c r="G531" s="521"/>
      <c r="H531" s="522"/>
      <c r="I531" s="522"/>
      <c r="J531" s="522"/>
      <c r="K531" s="522"/>
      <c r="L531" s="522"/>
      <c r="M531" s="522"/>
      <c r="N531" s="522"/>
      <c r="O531" s="522"/>
      <c r="P531" s="521"/>
      <c r="Q531" s="527"/>
      <c r="R531" s="526"/>
      <c r="S531" s="526"/>
      <c r="T531" s="526"/>
      <c r="U531" s="526"/>
      <c r="V531" s="526"/>
      <c r="W531" s="526"/>
      <c r="X531" s="526"/>
      <c r="Y531" s="526"/>
      <c r="Z531" s="526"/>
      <c r="AA531" s="526"/>
      <c r="AB531" s="526"/>
      <c r="AC531" s="526"/>
      <c r="AD531" s="526"/>
      <c r="AE531" s="526"/>
      <c r="AF531" s="526"/>
      <c r="AG531" s="526"/>
      <c r="AH531" s="526"/>
      <c r="AI531" s="524"/>
      <c r="AJ531" s="524"/>
      <c r="AM531" s="174" t="e">
        <v>#REF!</v>
      </c>
    </row>
    <row r="532" spans="1:40" ht="15" customHeight="1" outlineLevel="2" x14ac:dyDescent="0.25">
      <c r="A532" s="4"/>
      <c r="B532" s="4"/>
      <c r="C532" s="4"/>
      <c r="D532" s="4"/>
      <c r="E532" s="4"/>
      <c r="F532" s="4"/>
      <c r="G532" s="4"/>
      <c r="H532" s="7"/>
      <c r="I532" s="7"/>
      <c r="J532" s="7"/>
      <c r="K532" s="7"/>
      <c r="L532" s="7"/>
      <c r="M532" s="7"/>
      <c r="N532" s="7"/>
      <c r="O532" s="7"/>
      <c r="P532" s="11" t="s">
        <v>87</v>
      </c>
      <c r="Q532" s="527"/>
      <c r="R532" s="526"/>
      <c r="S532" s="526"/>
      <c r="T532" s="526"/>
      <c r="U532" s="526"/>
      <c r="V532" s="526"/>
      <c r="W532" s="526"/>
      <c r="X532" s="526"/>
      <c r="Y532" s="526"/>
      <c r="Z532" s="526"/>
      <c r="AA532" s="526"/>
      <c r="AB532" s="526"/>
      <c r="AC532" s="526"/>
      <c r="AD532" s="526"/>
      <c r="AE532" s="526"/>
      <c r="AF532" s="526"/>
      <c r="AG532" s="526"/>
      <c r="AH532" s="526"/>
      <c r="AI532" s="28"/>
      <c r="AJ532" s="28"/>
      <c r="AM532" s="174" t="e">
        <v>#REF!</v>
      </c>
    </row>
    <row r="533" spans="1:40" s="174" customFormat="1" ht="15" customHeight="1" outlineLevel="2" x14ac:dyDescent="0.25">
      <c r="A533" s="176">
        <v>29</v>
      </c>
      <c r="B533" s="176" t="s">
        <v>67</v>
      </c>
      <c r="C533" s="176" t="s">
        <v>65</v>
      </c>
      <c r="D533" s="176" t="s">
        <v>405</v>
      </c>
      <c r="E533" s="176" t="s">
        <v>457</v>
      </c>
      <c r="F533" s="176" t="s">
        <v>51</v>
      </c>
      <c r="G533" s="176" t="s">
        <v>52</v>
      </c>
      <c r="H533" s="177">
        <v>40001806</v>
      </c>
      <c r="I533" s="531" t="s">
        <v>1941</v>
      </c>
      <c r="J533" s="531" t="s">
        <v>1942</v>
      </c>
      <c r="K533" s="531"/>
      <c r="L533" s="531">
        <v>29</v>
      </c>
      <c r="M533" s="531" t="s">
        <v>457</v>
      </c>
      <c r="N533" s="531"/>
      <c r="O533" s="531" t="e">
        <v>#REF!</v>
      </c>
      <c r="P533" s="176" t="s">
        <v>468</v>
      </c>
      <c r="Q533" s="178">
        <v>90000000</v>
      </c>
      <c r="R533" s="179">
        <v>0</v>
      </c>
      <c r="S533" s="179">
        <v>0</v>
      </c>
      <c r="T533" s="530">
        <v>0</v>
      </c>
      <c r="U533" s="530">
        <v>0</v>
      </c>
      <c r="V533" s="530">
        <v>0</v>
      </c>
      <c r="W533" s="530">
        <v>0</v>
      </c>
      <c r="X533" s="530">
        <v>0</v>
      </c>
      <c r="Y533" s="530">
        <v>0</v>
      </c>
      <c r="Z533" s="530">
        <v>0</v>
      </c>
      <c r="AA533" s="530">
        <v>0</v>
      </c>
      <c r="AB533" s="179">
        <v>0</v>
      </c>
      <c r="AC533" s="179">
        <v>0</v>
      </c>
      <c r="AD533" s="179">
        <v>0</v>
      </c>
      <c r="AE533" s="179">
        <v>0</v>
      </c>
      <c r="AF533" s="179">
        <v>0</v>
      </c>
      <c r="AG533" s="179">
        <v>0</v>
      </c>
      <c r="AH533" s="179">
        <v>90000000</v>
      </c>
      <c r="AI533" s="180" t="s">
        <v>113</v>
      </c>
      <c r="AJ533" s="180" t="s">
        <v>64</v>
      </c>
      <c r="AK533" s="3"/>
      <c r="AL533" s="551" t="s">
        <v>1502</v>
      </c>
      <c r="AM533" s="174" t="e">
        <v>#REF!</v>
      </c>
      <c r="AN533" s="174" t="e">
        <v>#REF!</v>
      </c>
    </row>
    <row r="534" spans="1:40" ht="15" customHeight="1" outlineLevel="2" x14ac:dyDescent="0.25">
      <c r="A534" s="521"/>
      <c r="B534" s="521"/>
      <c r="C534" s="521"/>
      <c r="D534" s="521"/>
      <c r="E534" s="521"/>
      <c r="F534" s="521"/>
      <c r="G534" s="521"/>
      <c r="H534" s="522"/>
      <c r="I534" s="522"/>
      <c r="J534" s="522"/>
      <c r="K534" s="522"/>
      <c r="L534" s="522"/>
      <c r="M534" s="522"/>
      <c r="N534" s="522"/>
      <c r="O534" s="522"/>
      <c r="P534" s="10" t="s">
        <v>105</v>
      </c>
      <c r="Q534" s="17">
        <v>90000000</v>
      </c>
      <c r="R534" s="17">
        <v>0</v>
      </c>
      <c r="S534" s="17">
        <v>0</v>
      </c>
      <c r="T534" s="17">
        <v>0</v>
      </c>
      <c r="U534" s="17">
        <v>0</v>
      </c>
      <c r="V534" s="17">
        <v>0</v>
      </c>
      <c r="W534" s="17">
        <v>0</v>
      </c>
      <c r="X534" s="17">
        <v>0</v>
      </c>
      <c r="Y534" s="17">
        <v>0</v>
      </c>
      <c r="Z534" s="17">
        <v>0</v>
      </c>
      <c r="AA534" s="17">
        <v>0</v>
      </c>
      <c r="AB534" s="17">
        <v>0</v>
      </c>
      <c r="AC534" s="17">
        <v>0</v>
      </c>
      <c r="AD534" s="17">
        <v>0</v>
      </c>
      <c r="AE534" s="17">
        <v>0</v>
      </c>
      <c r="AF534" s="17">
        <v>0</v>
      </c>
      <c r="AG534" s="17">
        <v>0</v>
      </c>
      <c r="AH534" s="17">
        <v>90000000</v>
      </c>
      <c r="AI534" s="524"/>
      <c r="AJ534" s="524"/>
      <c r="AM534" s="174" t="e">
        <v>#REF!</v>
      </c>
    </row>
    <row r="535" spans="1:40" ht="15" customHeight="1" outlineLevel="2" x14ac:dyDescent="0.25">
      <c r="A535" s="521"/>
      <c r="B535" s="521"/>
      <c r="C535" s="521"/>
      <c r="D535" s="521"/>
      <c r="E535" s="521"/>
      <c r="F535" s="521"/>
      <c r="G535" s="521"/>
      <c r="H535" s="522"/>
      <c r="I535" s="522"/>
      <c r="J535" s="522"/>
      <c r="K535" s="522"/>
      <c r="L535" s="522"/>
      <c r="M535" s="522"/>
      <c r="N535" s="522"/>
      <c r="O535" s="522"/>
      <c r="P535" s="521"/>
      <c r="Q535" s="527"/>
      <c r="R535" s="526"/>
      <c r="S535" s="526"/>
      <c r="T535" s="526"/>
      <c r="U535" s="526"/>
      <c r="V535" s="526"/>
      <c r="W535" s="526"/>
      <c r="X535" s="526"/>
      <c r="Y535" s="526"/>
      <c r="Z535" s="526"/>
      <c r="AA535" s="526"/>
      <c r="AB535" s="526"/>
      <c r="AC535" s="526"/>
      <c r="AD535" s="526"/>
      <c r="AE535" s="526"/>
      <c r="AF535" s="526"/>
      <c r="AG535" s="526"/>
      <c r="AH535" s="526"/>
      <c r="AI535" s="524"/>
      <c r="AJ535" s="524"/>
      <c r="AM535" s="174" t="e">
        <v>#REF!</v>
      </c>
    </row>
    <row r="536" spans="1:40" ht="18.75" customHeight="1" outlineLevel="1" x14ac:dyDescent="0.3">
      <c r="A536" s="521"/>
      <c r="B536" s="521"/>
      <c r="C536" s="521"/>
      <c r="D536" s="521"/>
      <c r="E536" s="520"/>
      <c r="F536" s="521"/>
      <c r="G536" s="521"/>
      <c r="H536" s="522"/>
      <c r="I536" s="522"/>
      <c r="J536" s="522"/>
      <c r="K536" s="522"/>
      <c r="L536" s="522"/>
      <c r="M536" s="522"/>
      <c r="N536" s="522"/>
      <c r="O536" s="522"/>
      <c r="P536" s="26" t="s">
        <v>469</v>
      </c>
      <c r="Q536" s="27">
        <v>7972022125</v>
      </c>
      <c r="R536" s="27">
        <v>6358594668</v>
      </c>
      <c r="S536" s="27">
        <v>457538957</v>
      </c>
      <c r="T536" s="27">
        <v>0</v>
      </c>
      <c r="U536" s="27">
        <v>0</v>
      </c>
      <c r="V536" s="27">
        <v>0</v>
      </c>
      <c r="W536" s="27">
        <v>0</v>
      </c>
      <c r="X536" s="27">
        <v>0</v>
      </c>
      <c r="Y536" s="27">
        <v>0</v>
      </c>
      <c r="Z536" s="27">
        <v>189029898</v>
      </c>
      <c r="AA536" s="27">
        <v>189029898</v>
      </c>
      <c r="AB536" s="27">
        <v>189029898</v>
      </c>
      <c r="AC536" s="27">
        <v>0</v>
      </c>
      <c r="AD536" s="27">
        <v>82685471</v>
      </c>
      <c r="AE536" s="27">
        <v>0</v>
      </c>
      <c r="AF536" s="27">
        <v>271715369</v>
      </c>
      <c r="AG536" s="27">
        <v>185823588</v>
      </c>
      <c r="AH536" s="27">
        <v>1155888500</v>
      </c>
      <c r="AI536" s="524"/>
      <c r="AJ536" s="524"/>
      <c r="AM536" s="174" t="e">
        <v>#REF!</v>
      </c>
    </row>
    <row r="537" spans="1:40" ht="15" customHeight="1" outlineLevel="1" x14ac:dyDescent="0.25">
      <c r="A537" s="521"/>
      <c r="B537" s="521"/>
      <c r="C537" s="521"/>
      <c r="D537" s="521"/>
      <c r="E537" s="520"/>
      <c r="F537" s="521"/>
      <c r="G537" s="521"/>
      <c r="H537" s="522"/>
      <c r="I537" s="522"/>
      <c r="J537" s="522"/>
      <c r="K537" s="522"/>
      <c r="L537" s="522"/>
      <c r="M537" s="522"/>
      <c r="N537" s="522"/>
      <c r="O537" s="522"/>
      <c r="P537" s="520"/>
      <c r="Q537" s="518"/>
      <c r="R537" s="519"/>
      <c r="S537" s="519"/>
      <c r="T537" s="519"/>
      <c r="U537" s="519"/>
      <c r="V537" s="519"/>
      <c r="W537" s="519"/>
      <c r="X537" s="519"/>
      <c r="Y537" s="519"/>
      <c r="Z537" s="519"/>
      <c r="AA537" s="519"/>
      <c r="AB537" s="519"/>
      <c r="AC537" s="519"/>
      <c r="AD537" s="519"/>
      <c r="AE537" s="519"/>
      <c r="AF537" s="519"/>
      <c r="AG537" s="519"/>
      <c r="AH537" s="519"/>
      <c r="AI537" s="524"/>
      <c r="AJ537" s="524"/>
      <c r="AM537" s="174" t="e">
        <v>#REF!</v>
      </c>
    </row>
    <row r="538" spans="1:40" ht="26.25" customHeight="1" outlineLevel="1" x14ac:dyDescent="0.4">
      <c r="A538" s="521"/>
      <c r="B538" s="521"/>
      <c r="C538" s="521"/>
      <c r="D538" s="521"/>
      <c r="E538" s="520"/>
      <c r="F538" s="521"/>
      <c r="G538" s="521"/>
      <c r="H538" s="522"/>
      <c r="I538" s="522"/>
      <c r="J538" s="522"/>
      <c r="K538" s="522"/>
      <c r="L538" s="522"/>
      <c r="M538" s="522"/>
      <c r="N538" s="522"/>
      <c r="O538" s="522"/>
      <c r="P538" s="35" t="s">
        <v>470</v>
      </c>
      <c r="Q538" s="518"/>
      <c r="R538" s="519"/>
      <c r="S538" s="519"/>
      <c r="T538" s="519"/>
      <c r="U538" s="519"/>
      <c r="V538" s="519"/>
      <c r="W538" s="519"/>
      <c r="X538" s="519"/>
      <c r="Y538" s="519"/>
      <c r="Z538" s="519"/>
      <c r="AA538" s="519"/>
      <c r="AB538" s="519"/>
      <c r="AC538" s="519"/>
      <c r="AD538" s="519"/>
      <c r="AE538" s="519"/>
      <c r="AF538" s="519"/>
      <c r="AG538" s="519"/>
      <c r="AH538" s="519"/>
      <c r="AI538" s="524"/>
      <c r="AJ538" s="524"/>
      <c r="AM538" s="174" t="e">
        <v>#REF!</v>
      </c>
    </row>
    <row r="539" spans="1:40" ht="15" customHeight="1" outlineLevel="1" x14ac:dyDescent="0.25">
      <c r="A539" s="521"/>
      <c r="B539" s="521"/>
      <c r="C539" s="521"/>
      <c r="D539" s="521"/>
      <c r="E539" s="520"/>
      <c r="F539" s="521"/>
      <c r="G539" s="521"/>
      <c r="H539" s="522"/>
      <c r="I539" s="522"/>
      <c r="J539" s="522"/>
      <c r="K539" s="522"/>
      <c r="L539" s="522"/>
      <c r="M539" s="522"/>
      <c r="N539" s="522"/>
      <c r="O539" s="522"/>
      <c r="P539" s="11" t="s">
        <v>47</v>
      </c>
      <c r="Q539" s="518"/>
      <c r="R539" s="519"/>
      <c r="S539" s="519"/>
      <c r="T539" s="519"/>
      <c r="U539" s="519"/>
      <c r="V539" s="519"/>
      <c r="W539" s="519"/>
      <c r="X539" s="519"/>
      <c r="Y539" s="519"/>
      <c r="Z539" s="519"/>
      <c r="AA539" s="519"/>
      <c r="AB539" s="519"/>
      <c r="AC539" s="519"/>
      <c r="AD539" s="519"/>
      <c r="AE539" s="519"/>
      <c r="AF539" s="519"/>
      <c r="AG539" s="519"/>
      <c r="AH539" s="519"/>
      <c r="AI539" s="524"/>
      <c r="AJ539" s="524"/>
      <c r="AM539" s="174" t="e">
        <v>#REF!</v>
      </c>
    </row>
    <row r="540" spans="1:40" s="174" customFormat="1" ht="15" customHeight="1" outlineLevel="1" x14ac:dyDescent="0.25">
      <c r="A540" s="176">
        <v>31</v>
      </c>
      <c r="B540" s="176" t="s">
        <v>48</v>
      </c>
      <c r="C540" s="176" t="s">
        <v>140</v>
      </c>
      <c r="D540" s="176" t="s">
        <v>405</v>
      </c>
      <c r="E540" s="176" t="s">
        <v>471</v>
      </c>
      <c r="F540" s="176" t="s">
        <v>51</v>
      </c>
      <c r="G540" s="176" t="s">
        <v>52</v>
      </c>
      <c r="H540" s="177">
        <v>30094005</v>
      </c>
      <c r="I540" s="531" t="s">
        <v>1943</v>
      </c>
      <c r="J540" s="531" t="s">
        <v>1944</v>
      </c>
      <c r="K540" s="531"/>
      <c r="L540" s="531">
        <v>31</v>
      </c>
      <c r="M540" s="531" t="s">
        <v>471</v>
      </c>
      <c r="N540" s="531"/>
      <c r="O540" s="531" t="e">
        <v>#REF!</v>
      </c>
      <c r="P540" s="176" t="s">
        <v>472</v>
      </c>
      <c r="Q540" s="178">
        <v>761856055</v>
      </c>
      <c r="R540" s="179">
        <v>683623581</v>
      </c>
      <c r="S540" s="179">
        <v>55581237</v>
      </c>
      <c r="T540" s="530">
        <v>0</v>
      </c>
      <c r="U540" s="530">
        <v>0</v>
      </c>
      <c r="V540" s="530">
        <v>38383418</v>
      </c>
      <c r="W540" s="530">
        <v>38383418</v>
      </c>
      <c r="X540" s="530">
        <v>732819</v>
      </c>
      <c r="Y540" s="530">
        <v>0</v>
      </c>
      <c r="Z540" s="530">
        <v>0</v>
      </c>
      <c r="AA540" s="530">
        <v>732819</v>
      </c>
      <c r="AB540" s="179">
        <v>39116237</v>
      </c>
      <c r="AC540" s="179">
        <v>0</v>
      </c>
      <c r="AD540" s="179">
        <v>0</v>
      </c>
      <c r="AE540" s="179">
        <v>0</v>
      </c>
      <c r="AF540" s="179">
        <v>39116237</v>
      </c>
      <c r="AG540" s="179">
        <v>16465000</v>
      </c>
      <c r="AH540" s="179">
        <v>22651237</v>
      </c>
      <c r="AI540" s="180" t="s">
        <v>54</v>
      </c>
      <c r="AJ540" s="180" t="s">
        <v>55</v>
      </c>
      <c r="AK540" s="3" t="s">
        <v>408</v>
      </c>
      <c r="AL540" s="551" t="s">
        <v>1335</v>
      </c>
      <c r="AM540" s="174" t="e">
        <v>#REF!</v>
      </c>
      <c r="AN540" s="174" t="e">
        <v>#REF!</v>
      </c>
    </row>
    <row r="541" spans="1:40" s="174" customFormat="1" ht="15" customHeight="1" outlineLevel="1" x14ac:dyDescent="0.25">
      <c r="A541" s="176">
        <v>31</v>
      </c>
      <c r="B541" s="176" t="s">
        <v>48</v>
      </c>
      <c r="C541" s="176" t="s">
        <v>83</v>
      </c>
      <c r="D541" s="176" t="s">
        <v>405</v>
      </c>
      <c r="E541" s="176" t="s">
        <v>471</v>
      </c>
      <c r="F541" s="176" t="s">
        <v>58</v>
      </c>
      <c r="G541" s="176" t="s">
        <v>52</v>
      </c>
      <c r="H541" s="177">
        <v>30129912</v>
      </c>
      <c r="I541" s="531" t="s">
        <v>1945</v>
      </c>
      <c r="J541" s="531" t="s">
        <v>1946</v>
      </c>
      <c r="K541" s="531"/>
      <c r="L541" s="531">
        <v>31</v>
      </c>
      <c r="M541" s="531" t="s">
        <v>471</v>
      </c>
      <c r="N541" s="531"/>
      <c r="O541" s="531" t="e">
        <v>#REF!</v>
      </c>
      <c r="P541" s="176" t="s">
        <v>473</v>
      </c>
      <c r="Q541" s="178">
        <v>96890200</v>
      </c>
      <c r="R541" s="179">
        <v>31407000</v>
      </c>
      <c r="S541" s="179">
        <v>65483200</v>
      </c>
      <c r="T541" s="530">
        <v>0</v>
      </c>
      <c r="U541" s="530">
        <v>0</v>
      </c>
      <c r="V541" s="530">
        <v>0</v>
      </c>
      <c r="W541" s="530">
        <v>0</v>
      </c>
      <c r="X541" s="530">
        <v>0</v>
      </c>
      <c r="Y541" s="530">
        <v>0</v>
      </c>
      <c r="Z541" s="530">
        <v>0</v>
      </c>
      <c r="AA541" s="530">
        <v>0</v>
      </c>
      <c r="AB541" s="179">
        <v>0</v>
      </c>
      <c r="AC541" s="179">
        <v>0</v>
      </c>
      <c r="AD541" s="179">
        <v>0</v>
      </c>
      <c r="AE541" s="179">
        <v>23617000</v>
      </c>
      <c r="AF541" s="179">
        <v>23617000</v>
      </c>
      <c r="AG541" s="179">
        <v>41866200</v>
      </c>
      <c r="AH541" s="179">
        <v>0</v>
      </c>
      <c r="AI541" s="180" t="s">
        <v>54</v>
      </c>
      <c r="AJ541" s="180" t="s">
        <v>55</v>
      </c>
      <c r="AK541" s="3" t="s">
        <v>411</v>
      </c>
      <c r="AL541" s="551" t="s">
        <v>1353</v>
      </c>
      <c r="AM541" s="174" t="e">
        <v>#REF!</v>
      </c>
      <c r="AN541" s="174" t="e">
        <v>#REF!</v>
      </c>
    </row>
    <row r="542" spans="1:40" ht="15" customHeight="1" outlineLevel="1" x14ac:dyDescent="0.25">
      <c r="A542" s="521"/>
      <c r="B542" s="521"/>
      <c r="C542" s="521"/>
      <c r="D542" s="521"/>
      <c r="E542" s="520"/>
      <c r="F542" s="521"/>
      <c r="G542" s="521"/>
      <c r="H542" s="522"/>
      <c r="I542" s="522"/>
      <c r="J542" s="522"/>
      <c r="K542" s="522"/>
      <c r="L542" s="522"/>
      <c r="M542" s="522"/>
      <c r="N542" s="522"/>
      <c r="O542" s="522"/>
      <c r="P542" s="10" t="s">
        <v>73</v>
      </c>
      <c r="Q542" s="17">
        <v>858746255</v>
      </c>
      <c r="R542" s="17">
        <v>715030581</v>
      </c>
      <c r="S542" s="17">
        <v>121064437</v>
      </c>
      <c r="T542" s="17">
        <v>0</v>
      </c>
      <c r="U542" s="17">
        <v>0</v>
      </c>
      <c r="V542" s="17">
        <v>38383418</v>
      </c>
      <c r="W542" s="17">
        <v>38383418</v>
      </c>
      <c r="X542" s="17">
        <v>732819</v>
      </c>
      <c r="Y542" s="17">
        <v>0</v>
      </c>
      <c r="Z542" s="17">
        <v>0</v>
      </c>
      <c r="AA542" s="17">
        <v>732819</v>
      </c>
      <c r="AB542" s="17">
        <v>39116237</v>
      </c>
      <c r="AC542" s="17">
        <v>0</v>
      </c>
      <c r="AD542" s="17">
        <v>0</v>
      </c>
      <c r="AE542" s="17">
        <v>23617000</v>
      </c>
      <c r="AF542" s="17">
        <v>62733237</v>
      </c>
      <c r="AG542" s="17">
        <v>58331200</v>
      </c>
      <c r="AH542" s="17">
        <v>22651237</v>
      </c>
      <c r="AI542" s="524"/>
      <c r="AJ542" s="524"/>
      <c r="AM542" s="174" t="e">
        <v>#REF!</v>
      </c>
    </row>
    <row r="543" spans="1:40" ht="15" customHeight="1" outlineLevel="1" x14ac:dyDescent="0.25">
      <c r="A543" s="521"/>
      <c r="B543" s="521"/>
      <c r="C543" s="521"/>
      <c r="D543" s="521"/>
      <c r="E543" s="520"/>
      <c r="F543" s="521"/>
      <c r="G543" s="521"/>
      <c r="H543" s="522"/>
      <c r="I543" s="525"/>
      <c r="J543" s="525"/>
      <c r="K543" s="525"/>
      <c r="L543" s="525"/>
      <c r="M543" s="525"/>
      <c r="N543" s="525"/>
      <c r="O543" s="525"/>
      <c r="P543" s="520"/>
      <c r="Q543" s="518"/>
      <c r="R543" s="519"/>
      <c r="S543" s="519"/>
      <c r="T543" s="519"/>
      <c r="U543" s="519"/>
      <c r="V543" s="519"/>
      <c r="W543" s="519"/>
      <c r="X543" s="519"/>
      <c r="Y543" s="519"/>
      <c r="Z543" s="519"/>
      <c r="AA543" s="519"/>
      <c r="AB543" s="519"/>
      <c r="AC543" s="519"/>
      <c r="AD543" s="519"/>
      <c r="AE543" s="519"/>
      <c r="AF543" s="519"/>
      <c r="AG543" s="519"/>
      <c r="AH543" s="519"/>
      <c r="AI543" s="524"/>
      <c r="AJ543" s="524"/>
      <c r="AM543" s="174" t="e">
        <v>#REF!</v>
      </c>
    </row>
    <row r="544" spans="1:40" ht="15" customHeight="1" outlineLevel="1" x14ac:dyDescent="0.25">
      <c r="A544" s="521"/>
      <c r="B544" s="521"/>
      <c r="C544" s="521"/>
      <c r="D544" s="521"/>
      <c r="E544" s="520"/>
      <c r="F544" s="521"/>
      <c r="G544" s="521"/>
      <c r="H544" s="522"/>
      <c r="I544" s="522"/>
      <c r="J544" s="522"/>
      <c r="K544" s="522"/>
      <c r="L544" s="522"/>
      <c r="M544" s="522"/>
      <c r="N544" s="522"/>
      <c r="O544" s="522"/>
      <c r="P544" s="11" t="s">
        <v>74</v>
      </c>
      <c r="Q544" s="518"/>
      <c r="R544" s="519"/>
      <c r="S544" s="519"/>
      <c r="T544" s="519"/>
      <c r="U544" s="519"/>
      <c r="V544" s="519"/>
      <c r="W544" s="519"/>
      <c r="X544" s="519"/>
      <c r="Y544" s="519"/>
      <c r="Z544" s="519"/>
      <c r="AA544" s="519"/>
      <c r="AB544" s="519"/>
      <c r="AC544" s="519"/>
      <c r="AD544" s="519"/>
      <c r="AE544" s="519"/>
      <c r="AF544" s="519"/>
      <c r="AG544" s="519"/>
      <c r="AH544" s="519"/>
      <c r="AI544" s="524"/>
      <c r="AJ544" s="524"/>
      <c r="AM544" s="174" t="e">
        <v>#REF!</v>
      </c>
    </row>
    <row r="545" spans="1:40" s="174" customFormat="1" ht="15" customHeight="1" outlineLevel="2" x14ac:dyDescent="0.25">
      <c r="A545" s="176">
        <v>31</v>
      </c>
      <c r="B545" s="176" t="s">
        <v>57</v>
      </c>
      <c r="C545" s="176" t="s">
        <v>112</v>
      </c>
      <c r="D545" s="176" t="s">
        <v>405</v>
      </c>
      <c r="E545" s="176" t="s">
        <v>471</v>
      </c>
      <c r="F545" s="176" t="s">
        <v>124</v>
      </c>
      <c r="G545" s="176" t="s">
        <v>52</v>
      </c>
      <c r="H545" s="177">
        <v>30395727</v>
      </c>
      <c r="I545" s="531" t="s">
        <v>1947</v>
      </c>
      <c r="J545" s="531" t="s">
        <v>1948</v>
      </c>
      <c r="K545" s="531"/>
      <c r="L545" s="531">
        <v>31</v>
      </c>
      <c r="M545" s="531" t="s">
        <v>471</v>
      </c>
      <c r="N545" s="531" t="s">
        <v>67</v>
      </c>
      <c r="O545" s="531" t="e">
        <v>#REF!</v>
      </c>
      <c r="P545" s="176" t="s">
        <v>475</v>
      </c>
      <c r="Q545" s="178">
        <v>566452000</v>
      </c>
      <c r="R545" s="179">
        <v>0</v>
      </c>
      <c r="S545" s="179">
        <v>283725499</v>
      </c>
      <c r="T545" s="530">
        <v>0</v>
      </c>
      <c r="U545" s="530">
        <v>0</v>
      </c>
      <c r="V545" s="530">
        <v>0</v>
      </c>
      <c r="W545" s="530">
        <v>0</v>
      </c>
      <c r="X545" s="530">
        <v>0</v>
      </c>
      <c r="Y545" s="530">
        <v>0</v>
      </c>
      <c r="Z545" s="530">
        <v>0</v>
      </c>
      <c r="AA545" s="530">
        <v>0</v>
      </c>
      <c r="AB545" s="179">
        <v>0</v>
      </c>
      <c r="AC545" s="179">
        <v>0</v>
      </c>
      <c r="AD545" s="179">
        <v>0</v>
      </c>
      <c r="AE545" s="179">
        <v>0</v>
      </c>
      <c r="AF545" s="179">
        <v>0</v>
      </c>
      <c r="AG545" s="179">
        <v>283725499</v>
      </c>
      <c r="AH545" s="179">
        <v>282726501</v>
      </c>
      <c r="AI545" s="180" t="s">
        <v>77</v>
      </c>
      <c r="AJ545" s="180" t="s">
        <v>55</v>
      </c>
      <c r="AK545" s="3" t="s">
        <v>408</v>
      </c>
      <c r="AL545" s="551" t="s">
        <v>1336</v>
      </c>
      <c r="AM545" s="174" t="e">
        <v>#REF!</v>
      </c>
      <c r="AN545" s="174" t="e">
        <v>#REF!</v>
      </c>
    </row>
    <row r="546" spans="1:40" s="174" customFormat="1" ht="15" customHeight="1" outlineLevel="2" x14ac:dyDescent="0.25">
      <c r="A546" s="176">
        <v>29</v>
      </c>
      <c r="B546" s="176" t="s">
        <v>67</v>
      </c>
      <c r="C546" s="176" t="s">
        <v>65</v>
      </c>
      <c r="D546" s="176" t="s">
        <v>405</v>
      </c>
      <c r="E546" s="176" t="s">
        <v>471</v>
      </c>
      <c r="F546" s="176" t="s">
        <v>51</v>
      </c>
      <c r="G546" s="176" t="s">
        <v>52</v>
      </c>
      <c r="H546" s="177">
        <v>30485210</v>
      </c>
      <c r="I546" s="531" t="s">
        <v>1949</v>
      </c>
      <c r="J546" s="531" t="s">
        <v>1950</v>
      </c>
      <c r="K546" s="531"/>
      <c r="L546" s="531">
        <v>29</v>
      </c>
      <c r="M546" s="531" t="s">
        <v>471</v>
      </c>
      <c r="N546" s="531"/>
      <c r="O546" s="531" t="e">
        <v>#REF!</v>
      </c>
      <c r="P546" s="176" t="s">
        <v>474</v>
      </c>
      <c r="Q546" s="178">
        <v>266381000</v>
      </c>
      <c r="R546" s="179">
        <v>0</v>
      </c>
      <c r="S546" s="179">
        <v>0</v>
      </c>
      <c r="T546" s="530">
        <v>0</v>
      </c>
      <c r="U546" s="530">
        <v>0</v>
      </c>
      <c r="V546" s="530">
        <v>0</v>
      </c>
      <c r="W546" s="530">
        <v>0</v>
      </c>
      <c r="X546" s="530">
        <v>0</v>
      </c>
      <c r="Y546" s="530">
        <v>0</v>
      </c>
      <c r="Z546" s="530">
        <v>0</v>
      </c>
      <c r="AA546" s="530">
        <v>0</v>
      </c>
      <c r="AB546" s="179">
        <v>0</v>
      </c>
      <c r="AC546" s="179">
        <v>0</v>
      </c>
      <c r="AD546" s="179">
        <v>0</v>
      </c>
      <c r="AE546" s="179">
        <v>0</v>
      </c>
      <c r="AF546" s="179">
        <v>0</v>
      </c>
      <c r="AG546" s="179">
        <v>0</v>
      </c>
      <c r="AH546" s="179">
        <v>266381000</v>
      </c>
      <c r="AI546" s="180" t="s">
        <v>77</v>
      </c>
      <c r="AJ546" s="180" t="s">
        <v>64</v>
      </c>
      <c r="AK546" s="3"/>
      <c r="AL546" s="553" t="s">
        <v>1459</v>
      </c>
      <c r="AM546" s="174" t="e">
        <v>#REF!</v>
      </c>
      <c r="AN546" s="174" t="e">
        <v>#REF!</v>
      </c>
    </row>
    <row r="547" spans="1:40" ht="15" customHeight="1" outlineLevel="2" x14ac:dyDescent="0.25">
      <c r="A547" s="521"/>
      <c r="B547" s="521"/>
      <c r="C547" s="521"/>
      <c r="D547" s="521"/>
      <c r="E547" s="521"/>
      <c r="F547" s="521"/>
      <c r="G547" s="521"/>
      <c r="H547" s="522"/>
      <c r="I547" s="522"/>
      <c r="J547" s="522"/>
      <c r="K547" s="522"/>
      <c r="L547" s="522"/>
      <c r="M547" s="522"/>
      <c r="N547" s="522"/>
      <c r="O547" s="522"/>
      <c r="P547" s="10" t="s">
        <v>81</v>
      </c>
      <c r="Q547" s="17">
        <v>832833000</v>
      </c>
      <c r="R547" s="17">
        <v>0</v>
      </c>
      <c r="S547" s="17">
        <v>283725499</v>
      </c>
      <c r="T547" s="17">
        <v>0</v>
      </c>
      <c r="U547" s="17">
        <v>0</v>
      </c>
      <c r="V547" s="17">
        <v>0</v>
      </c>
      <c r="W547" s="17">
        <v>0</v>
      </c>
      <c r="X547" s="17">
        <v>0</v>
      </c>
      <c r="Y547" s="17">
        <v>0</v>
      </c>
      <c r="Z547" s="17">
        <v>0</v>
      </c>
      <c r="AA547" s="17">
        <v>0</v>
      </c>
      <c r="AB547" s="17">
        <v>0</v>
      </c>
      <c r="AC547" s="17">
        <v>0</v>
      </c>
      <c r="AD547" s="17">
        <v>0</v>
      </c>
      <c r="AE547" s="17">
        <v>0</v>
      </c>
      <c r="AF547" s="17">
        <v>0</v>
      </c>
      <c r="AG547" s="17">
        <v>283725499</v>
      </c>
      <c r="AH547" s="17">
        <v>549107501</v>
      </c>
      <c r="AI547" s="524"/>
      <c r="AJ547" s="524"/>
      <c r="AM547" s="174" t="e">
        <v>#REF!</v>
      </c>
    </row>
    <row r="548" spans="1:40" ht="15" customHeight="1" outlineLevel="2" x14ac:dyDescent="0.25">
      <c r="A548" s="521"/>
      <c r="B548" s="521"/>
      <c r="C548" s="521"/>
      <c r="D548" s="521"/>
      <c r="E548" s="521"/>
      <c r="F548" s="521"/>
      <c r="G548" s="521"/>
      <c r="H548" s="522"/>
      <c r="I548" s="522"/>
      <c r="J548" s="522"/>
      <c r="K548" s="522"/>
      <c r="L548" s="522"/>
      <c r="M548" s="522"/>
      <c r="N548" s="522"/>
      <c r="O548" s="522"/>
      <c r="P548" s="521"/>
      <c r="Q548" s="527"/>
      <c r="R548" s="526"/>
      <c r="S548" s="526"/>
      <c r="T548" s="526"/>
      <c r="U548" s="526"/>
      <c r="V548" s="526"/>
      <c r="W548" s="526"/>
      <c r="X548" s="526"/>
      <c r="Y548" s="526"/>
      <c r="Z548" s="526"/>
      <c r="AA548" s="526"/>
      <c r="AB548" s="526"/>
      <c r="AC548" s="526"/>
      <c r="AD548" s="526"/>
      <c r="AE548" s="526"/>
      <c r="AF548" s="526"/>
      <c r="AG548" s="526"/>
      <c r="AH548" s="526"/>
      <c r="AI548" s="524"/>
      <c r="AJ548" s="524"/>
      <c r="AM548" s="174" t="e">
        <v>#REF!</v>
      </c>
    </row>
    <row r="549" spans="1:40" ht="15" customHeight="1" outlineLevel="2" x14ac:dyDescent="0.25">
      <c r="A549" s="521"/>
      <c r="B549" s="521"/>
      <c r="C549" s="521"/>
      <c r="D549" s="521"/>
      <c r="E549" s="521"/>
      <c r="F549" s="521"/>
      <c r="G549" s="521"/>
      <c r="H549" s="522"/>
      <c r="I549" s="522"/>
      <c r="J549" s="522"/>
      <c r="K549" s="522"/>
      <c r="L549" s="522"/>
      <c r="M549" s="522"/>
      <c r="N549" s="522"/>
      <c r="O549" s="522"/>
      <c r="P549" s="11" t="s">
        <v>82</v>
      </c>
      <c r="Q549" s="527"/>
      <c r="R549" s="526"/>
      <c r="S549" s="526"/>
      <c r="T549" s="526"/>
      <c r="U549" s="526"/>
      <c r="V549" s="526"/>
      <c r="W549" s="526"/>
      <c r="X549" s="526"/>
      <c r="Y549" s="526"/>
      <c r="Z549" s="526"/>
      <c r="AA549" s="526"/>
      <c r="AB549" s="526"/>
      <c r="AC549" s="526"/>
      <c r="AD549" s="526"/>
      <c r="AE549" s="526"/>
      <c r="AF549" s="526"/>
      <c r="AG549" s="526"/>
      <c r="AH549" s="526"/>
      <c r="AI549" s="524"/>
      <c r="AJ549" s="524"/>
      <c r="AM549" s="174" t="e">
        <v>#REF!</v>
      </c>
    </row>
    <row r="550" spans="1:40" s="174" customFormat="1" ht="15" customHeight="1" outlineLevel="2" x14ac:dyDescent="0.25">
      <c r="A550" s="176">
        <v>29</v>
      </c>
      <c r="B550" s="176" t="s">
        <v>67</v>
      </c>
      <c r="C550" s="176" t="s">
        <v>83</v>
      </c>
      <c r="D550" s="176" t="s">
        <v>405</v>
      </c>
      <c r="E550" s="176" t="s">
        <v>471</v>
      </c>
      <c r="F550" s="176" t="s">
        <v>197</v>
      </c>
      <c r="G550" s="176" t="s">
        <v>52</v>
      </c>
      <c r="H550" s="177">
        <v>30438574</v>
      </c>
      <c r="I550" s="531" t="s">
        <v>1951</v>
      </c>
      <c r="J550" s="531" t="s">
        <v>1952</v>
      </c>
      <c r="K550" s="531"/>
      <c r="L550" s="531">
        <v>29</v>
      </c>
      <c r="M550" s="531" t="s">
        <v>471</v>
      </c>
      <c r="N550" s="531"/>
      <c r="O550" s="531" t="e">
        <v>#REF!</v>
      </c>
      <c r="P550" s="176" t="s">
        <v>477</v>
      </c>
      <c r="Q550" s="178">
        <v>348663000</v>
      </c>
      <c r="R550" s="179">
        <v>0</v>
      </c>
      <c r="S550" s="179">
        <v>0</v>
      </c>
      <c r="T550" s="530">
        <v>0</v>
      </c>
      <c r="U550" s="530">
        <v>0</v>
      </c>
      <c r="V550" s="530">
        <v>0</v>
      </c>
      <c r="W550" s="530">
        <v>0</v>
      </c>
      <c r="X550" s="530">
        <v>0</v>
      </c>
      <c r="Y550" s="530">
        <v>0</v>
      </c>
      <c r="Z550" s="530">
        <v>0</v>
      </c>
      <c r="AA550" s="530">
        <v>0</v>
      </c>
      <c r="AB550" s="179">
        <v>0</v>
      </c>
      <c r="AC550" s="179">
        <v>0</v>
      </c>
      <c r="AD550" s="179">
        <v>0</v>
      </c>
      <c r="AE550" s="179">
        <v>0</v>
      </c>
      <c r="AF550" s="179">
        <v>0</v>
      </c>
      <c r="AG550" s="179">
        <v>0</v>
      </c>
      <c r="AH550" s="179">
        <v>348663000</v>
      </c>
      <c r="AI550" s="180" t="s">
        <v>261</v>
      </c>
      <c r="AJ550" s="180" t="s">
        <v>64</v>
      </c>
      <c r="AK550" s="3"/>
      <c r="AL550" s="551" t="s">
        <v>1440</v>
      </c>
      <c r="AM550" s="174" t="e">
        <v>#REF!</v>
      </c>
      <c r="AN550" s="174" t="e">
        <v>#REF!</v>
      </c>
    </row>
    <row r="551" spans="1:40" ht="15" customHeight="1" outlineLevel="2" x14ac:dyDescent="0.25">
      <c r="A551" s="521"/>
      <c r="B551" s="521"/>
      <c r="C551" s="521"/>
      <c r="D551" s="521"/>
      <c r="E551" s="521"/>
      <c r="F551" s="521"/>
      <c r="G551" s="521"/>
      <c r="H551" s="522"/>
      <c r="I551" s="522"/>
      <c r="J551" s="522"/>
      <c r="K551" s="522"/>
      <c r="L551" s="522"/>
      <c r="M551" s="522"/>
      <c r="N551" s="522"/>
      <c r="O551" s="522"/>
      <c r="P551" s="10" t="s">
        <v>86</v>
      </c>
      <c r="Q551" s="17">
        <v>348663000</v>
      </c>
      <c r="R551" s="17">
        <v>0</v>
      </c>
      <c r="S551" s="17">
        <v>0</v>
      </c>
      <c r="T551" s="17">
        <v>0</v>
      </c>
      <c r="U551" s="17">
        <v>0</v>
      </c>
      <c r="V551" s="17">
        <v>0</v>
      </c>
      <c r="W551" s="17">
        <v>0</v>
      </c>
      <c r="X551" s="17">
        <v>0</v>
      </c>
      <c r="Y551" s="17">
        <v>0</v>
      </c>
      <c r="Z551" s="17">
        <v>0</v>
      </c>
      <c r="AA551" s="17">
        <v>0</v>
      </c>
      <c r="AB551" s="17">
        <v>0</v>
      </c>
      <c r="AC551" s="17">
        <v>0</v>
      </c>
      <c r="AD551" s="17">
        <v>0</v>
      </c>
      <c r="AE551" s="17">
        <v>0</v>
      </c>
      <c r="AF551" s="17">
        <v>0</v>
      </c>
      <c r="AG551" s="17">
        <v>0</v>
      </c>
      <c r="AH551" s="17">
        <v>348663000</v>
      </c>
      <c r="AI551" s="524"/>
      <c r="AJ551" s="524"/>
      <c r="AM551" s="174" t="e">
        <v>#REF!</v>
      </c>
    </row>
    <row r="552" spans="1:40" ht="15" customHeight="1" outlineLevel="2" x14ac:dyDescent="0.25">
      <c r="A552" s="521"/>
      <c r="B552" s="521"/>
      <c r="C552" s="521"/>
      <c r="D552" s="521"/>
      <c r="E552" s="521"/>
      <c r="F552" s="521"/>
      <c r="G552" s="521"/>
      <c r="H552" s="522"/>
      <c r="I552" s="522"/>
      <c r="J552" s="522"/>
      <c r="K552" s="522"/>
      <c r="L552" s="522"/>
      <c r="M552" s="522"/>
      <c r="N552" s="522"/>
      <c r="O552" s="522"/>
      <c r="P552" s="521"/>
      <c r="Q552" s="527"/>
      <c r="R552" s="526"/>
      <c r="S552" s="526"/>
      <c r="T552" s="526"/>
      <c r="U552" s="526"/>
      <c r="V552" s="526"/>
      <c r="W552" s="526"/>
      <c r="X552" s="526"/>
      <c r="Y552" s="526"/>
      <c r="Z552" s="526"/>
      <c r="AA552" s="526"/>
      <c r="AB552" s="526"/>
      <c r="AC552" s="526"/>
      <c r="AD552" s="526"/>
      <c r="AE552" s="526"/>
      <c r="AF552" s="526"/>
      <c r="AG552" s="526"/>
      <c r="AH552" s="526"/>
      <c r="AI552" s="524"/>
      <c r="AJ552" s="524"/>
      <c r="AM552" s="174" t="e">
        <v>#REF!</v>
      </c>
    </row>
    <row r="553" spans="1:40" ht="15" customHeight="1" outlineLevel="2" x14ac:dyDescent="0.25">
      <c r="A553" s="521"/>
      <c r="B553" s="521"/>
      <c r="C553" s="521"/>
      <c r="D553" s="521"/>
      <c r="E553" s="521"/>
      <c r="F553" s="521"/>
      <c r="G553" s="521"/>
      <c r="H553" s="522"/>
      <c r="I553" s="522"/>
      <c r="J553" s="522"/>
      <c r="K553" s="522"/>
      <c r="L553" s="522"/>
      <c r="M553" s="522"/>
      <c r="N553" s="522"/>
      <c r="O553" s="522"/>
      <c r="P553" s="11" t="s">
        <v>87</v>
      </c>
      <c r="Q553" s="527"/>
      <c r="R553" s="526"/>
      <c r="S553" s="526"/>
      <c r="T553" s="526"/>
      <c r="U553" s="526"/>
      <c r="V553" s="526"/>
      <c r="W553" s="526"/>
      <c r="X553" s="526"/>
      <c r="Y553" s="526"/>
      <c r="Z553" s="526"/>
      <c r="AA553" s="526"/>
      <c r="AB553" s="526"/>
      <c r="AC553" s="526"/>
      <c r="AD553" s="526"/>
      <c r="AE553" s="526"/>
      <c r="AF553" s="526"/>
      <c r="AG553" s="526"/>
      <c r="AH553" s="526"/>
      <c r="AI553" s="524"/>
      <c r="AJ553" s="524"/>
      <c r="AM553" s="174" t="e">
        <v>#REF!</v>
      </c>
    </row>
    <row r="554" spans="1:40" s="174" customFormat="1" ht="15" customHeight="1" outlineLevel="2" x14ac:dyDescent="0.25">
      <c r="A554" s="176">
        <v>29</v>
      </c>
      <c r="B554" s="176" t="s">
        <v>67</v>
      </c>
      <c r="C554" s="176" t="s">
        <v>83</v>
      </c>
      <c r="D554" s="176" t="s">
        <v>405</v>
      </c>
      <c r="E554" s="176" t="s">
        <v>471</v>
      </c>
      <c r="F554" s="176" t="s">
        <v>58</v>
      </c>
      <c r="G554" s="176" t="s">
        <v>52</v>
      </c>
      <c r="H554" s="177">
        <v>30133287</v>
      </c>
      <c r="I554" s="531" t="s">
        <v>1953</v>
      </c>
      <c r="J554" s="531" t="s">
        <v>1954</v>
      </c>
      <c r="K554" s="531"/>
      <c r="L554" s="531">
        <v>29</v>
      </c>
      <c r="M554" s="531" t="s">
        <v>471</v>
      </c>
      <c r="N554" s="531"/>
      <c r="O554" s="531" t="e">
        <v>#REF!</v>
      </c>
      <c r="P554" s="176" t="s">
        <v>1316</v>
      </c>
      <c r="Q554" s="178">
        <v>428801000</v>
      </c>
      <c r="R554" s="179">
        <v>0</v>
      </c>
      <c r="S554" s="179">
        <v>0</v>
      </c>
      <c r="T554" s="530">
        <v>0</v>
      </c>
      <c r="U554" s="530">
        <v>0</v>
      </c>
      <c r="V554" s="530">
        <v>0</v>
      </c>
      <c r="W554" s="530">
        <v>0</v>
      </c>
      <c r="X554" s="530">
        <v>0</v>
      </c>
      <c r="Y554" s="530">
        <v>0</v>
      </c>
      <c r="Z554" s="530">
        <v>0</v>
      </c>
      <c r="AA554" s="530">
        <v>0</v>
      </c>
      <c r="AB554" s="179">
        <v>0</v>
      </c>
      <c r="AC554" s="179">
        <v>0</v>
      </c>
      <c r="AD554" s="179">
        <v>0</v>
      </c>
      <c r="AE554" s="179">
        <v>0</v>
      </c>
      <c r="AF554" s="179">
        <v>0</v>
      </c>
      <c r="AG554" s="179">
        <v>0</v>
      </c>
      <c r="AH554" s="179">
        <v>428801000</v>
      </c>
      <c r="AI554" s="180" t="s">
        <v>264</v>
      </c>
      <c r="AJ554" s="180" t="s">
        <v>64</v>
      </c>
      <c r="AK554" s="3"/>
      <c r="AL554" s="551" t="s">
        <v>1502</v>
      </c>
      <c r="AM554" s="174" t="e">
        <v>#REF!</v>
      </c>
      <c r="AN554" s="174" t="e">
        <v>#REF!</v>
      </c>
    </row>
    <row r="555" spans="1:40" s="174" customFormat="1" ht="15" customHeight="1" outlineLevel="2" x14ac:dyDescent="0.25">
      <c r="A555" s="176">
        <v>31</v>
      </c>
      <c r="B555" s="176" t="s">
        <v>57</v>
      </c>
      <c r="C555" s="176" t="s">
        <v>140</v>
      </c>
      <c r="D555" s="176" t="s">
        <v>405</v>
      </c>
      <c r="E555" s="176" t="s">
        <v>471</v>
      </c>
      <c r="F555" s="176" t="s">
        <v>58</v>
      </c>
      <c r="G555" s="176" t="s">
        <v>52</v>
      </c>
      <c r="H555" s="177">
        <v>30134014</v>
      </c>
      <c r="I555" s="531" t="s">
        <v>1955</v>
      </c>
      <c r="J555" s="531" t="s">
        <v>1956</v>
      </c>
      <c r="K555" s="531"/>
      <c r="L555" s="531">
        <v>31</v>
      </c>
      <c r="M555" s="531" t="s">
        <v>471</v>
      </c>
      <c r="N555" s="531"/>
      <c r="O555" s="531" t="e">
        <v>#REF!</v>
      </c>
      <c r="P555" s="176" t="s">
        <v>476</v>
      </c>
      <c r="Q555" s="178">
        <v>370366000</v>
      </c>
      <c r="R555" s="179">
        <v>0</v>
      </c>
      <c r="S555" s="179">
        <v>63400000</v>
      </c>
      <c r="T555" s="530">
        <v>0</v>
      </c>
      <c r="U555" s="530">
        <v>0</v>
      </c>
      <c r="V555" s="530">
        <v>0</v>
      </c>
      <c r="W555" s="530">
        <v>0</v>
      </c>
      <c r="X555" s="530">
        <v>0</v>
      </c>
      <c r="Y555" s="530">
        <v>0</v>
      </c>
      <c r="Z555" s="530">
        <v>0</v>
      </c>
      <c r="AA555" s="530">
        <v>0</v>
      </c>
      <c r="AB555" s="179">
        <v>0</v>
      </c>
      <c r="AC555" s="179">
        <v>0</v>
      </c>
      <c r="AD555" s="179">
        <v>0</v>
      </c>
      <c r="AE555" s="179">
        <v>0</v>
      </c>
      <c r="AF555" s="179">
        <v>0</v>
      </c>
      <c r="AG555" s="179">
        <v>63400000</v>
      </c>
      <c r="AH555" s="179">
        <v>306966000</v>
      </c>
      <c r="AI555" s="180" t="s">
        <v>478</v>
      </c>
      <c r="AJ555" s="180" t="s">
        <v>55</v>
      </c>
      <c r="AK555" s="3" t="s">
        <v>411</v>
      </c>
      <c r="AL555" s="551"/>
      <c r="AM555" s="174" t="e">
        <v>#REF!</v>
      </c>
      <c r="AN555" s="174" t="e">
        <v>#REF!</v>
      </c>
    </row>
    <row r="556" spans="1:40" ht="15" customHeight="1" outlineLevel="2" x14ac:dyDescent="0.25">
      <c r="A556" s="4"/>
      <c r="B556" s="4"/>
      <c r="C556" s="4"/>
      <c r="D556" s="4"/>
      <c r="E556" s="4"/>
      <c r="F556" s="4"/>
      <c r="G556" s="4"/>
      <c r="H556" s="7"/>
      <c r="I556" s="7"/>
      <c r="J556" s="7"/>
      <c r="K556" s="7"/>
      <c r="L556" s="7"/>
      <c r="M556" s="7"/>
      <c r="N556" s="7"/>
      <c r="O556" s="7"/>
      <c r="P556" s="10" t="s">
        <v>105</v>
      </c>
      <c r="Q556" s="17">
        <v>799167000</v>
      </c>
      <c r="R556" s="17">
        <v>0</v>
      </c>
      <c r="S556" s="17">
        <v>63400000</v>
      </c>
      <c r="T556" s="17">
        <v>0</v>
      </c>
      <c r="U556" s="17">
        <v>0</v>
      </c>
      <c r="V556" s="17">
        <v>0</v>
      </c>
      <c r="W556" s="17">
        <v>0</v>
      </c>
      <c r="X556" s="17">
        <v>0</v>
      </c>
      <c r="Y556" s="17">
        <v>0</v>
      </c>
      <c r="Z556" s="17">
        <v>0</v>
      </c>
      <c r="AA556" s="17">
        <v>0</v>
      </c>
      <c r="AB556" s="17">
        <v>0</v>
      </c>
      <c r="AC556" s="17">
        <v>0</v>
      </c>
      <c r="AD556" s="17">
        <v>0</v>
      </c>
      <c r="AE556" s="17">
        <v>0</v>
      </c>
      <c r="AF556" s="17">
        <v>0</v>
      </c>
      <c r="AG556" s="17">
        <v>63400000</v>
      </c>
      <c r="AH556" s="17">
        <v>735767000</v>
      </c>
      <c r="AI556" s="28"/>
      <c r="AJ556" s="28"/>
      <c r="AM556" s="174" t="e">
        <v>#REF!</v>
      </c>
    </row>
    <row r="557" spans="1:40" ht="15" customHeight="1" outlineLevel="2" x14ac:dyDescent="0.25">
      <c r="A557" s="4"/>
      <c r="B557" s="4"/>
      <c r="C557" s="4"/>
      <c r="D557" s="4"/>
      <c r="E557" s="4"/>
      <c r="F557" s="4"/>
      <c r="G557" s="4"/>
      <c r="H557" s="7"/>
      <c r="I557" s="7"/>
      <c r="J557" s="7"/>
      <c r="K557" s="7"/>
      <c r="L557" s="7"/>
      <c r="M557" s="7"/>
      <c r="N557" s="7"/>
      <c r="O557" s="7"/>
      <c r="P557" s="521"/>
      <c r="Q557" s="12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8"/>
      <c r="AJ557" s="28"/>
      <c r="AM557" s="174" t="e">
        <v>#REF!</v>
      </c>
    </row>
    <row r="558" spans="1:40" ht="18.75" customHeight="1" outlineLevel="1" x14ac:dyDescent="0.3">
      <c r="A558" s="521"/>
      <c r="B558" s="521"/>
      <c r="C558" s="521"/>
      <c r="D558" s="521"/>
      <c r="E558" s="520"/>
      <c r="F558" s="521"/>
      <c r="G558" s="521"/>
      <c r="H558" s="522"/>
      <c r="I558" s="522"/>
      <c r="J558" s="522"/>
      <c r="K558" s="522"/>
      <c r="L558" s="522"/>
      <c r="M558" s="522"/>
      <c r="N558" s="522"/>
      <c r="O558" s="522"/>
      <c r="P558" s="26" t="s">
        <v>482</v>
      </c>
      <c r="Q558" s="27">
        <v>2839409255</v>
      </c>
      <c r="R558" s="27">
        <v>715030581</v>
      </c>
      <c r="S558" s="27">
        <v>468189936</v>
      </c>
      <c r="T558" s="27">
        <v>0</v>
      </c>
      <c r="U558" s="27">
        <v>0</v>
      </c>
      <c r="V558" s="27">
        <v>38383418</v>
      </c>
      <c r="W558" s="27">
        <v>38383418</v>
      </c>
      <c r="X558" s="27">
        <v>732819</v>
      </c>
      <c r="Y558" s="27">
        <v>0</v>
      </c>
      <c r="Z558" s="27">
        <v>0</v>
      </c>
      <c r="AA558" s="27">
        <v>732819</v>
      </c>
      <c r="AB558" s="27">
        <v>39116237</v>
      </c>
      <c r="AC558" s="27">
        <v>0</v>
      </c>
      <c r="AD558" s="27">
        <v>0</v>
      </c>
      <c r="AE558" s="27">
        <v>23617000</v>
      </c>
      <c r="AF558" s="27">
        <v>62733237</v>
      </c>
      <c r="AG558" s="27">
        <v>405456699</v>
      </c>
      <c r="AH558" s="27">
        <v>1656188738</v>
      </c>
      <c r="AI558" s="524"/>
      <c r="AJ558" s="524"/>
      <c r="AM558" s="174" t="e">
        <v>#REF!</v>
      </c>
    </row>
    <row r="559" spans="1:40" ht="15" customHeight="1" outlineLevel="1" x14ac:dyDescent="0.25">
      <c r="A559" s="521"/>
      <c r="B559" s="521"/>
      <c r="C559" s="521"/>
      <c r="D559" s="521"/>
      <c r="E559" s="520"/>
      <c r="F559" s="521"/>
      <c r="G559" s="521"/>
      <c r="H559" s="522"/>
      <c r="I559" s="522"/>
      <c r="J559" s="522"/>
      <c r="K559" s="522"/>
      <c r="L559" s="522"/>
      <c r="M559" s="522"/>
      <c r="N559" s="522"/>
      <c r="O559" s="522"/>
      <c r="P559" s="520"/>
      <c r="Q559" s="518"/>
      <c r="R559" s="519"/>
      <c r="S559" s="519"/>
      <c r="T559" s="519"/>
      <c r="U559" s="519"/>
      <c r="V559" s="519"/>
      <c r="W559" s="519"/>
      <c r="X559" s="519"/>
      <c r="Y559" s="519"/>
      <c r="Z559" s="519"/>
      <c r="AA559" s="519"/>
      <c r="AB559" s="519"/>
      <c r="AC559" s="519"/>
      <c r="AD559" s="519"/>
      <c r="AE559" s="519"/>
      <c r="AF559" s="519"/>
      <c r="AG559" s="519"/>
      <c r="AH559" s="519"/>
      <c r="AI559" s="524"/>
      <c r="AJ559" s="524"/>
      <c r="AM559" s="174" t="e">
        <v>#REF!</v>
      </c>
    </row>
    <row r="560" spans="1:40" ht="26.25" customHeight="1" outlineLevel="1" x14ac:dyDescent="0.4">
      <c r="A560" s="521"/>
      <c r="B560" s="521"/>
      <c r="C560" s="521"/>
      <c r="D560" s="521"/>
      <c r="E560" s="520"/>
      <c r="F560" s="521"/>
      <c r="G560" s="521"/>
      <c r="H560" s="522"/>
      <c r="I560" s="522"/>
      <c r="J560" s="522"/>
      <c r="K560" s="522"/>
      <c r="L560" s="522"/>
      <c r="M560" s="522"/>
      <c r="N560" s="522"/>
      <c r="O560" s="522"/>
      <c r="P560" s="35" t="s">
        <v>483</v>
      </c>
      <c r="Q560" s="518"/>
      <c r="R560" s="519"/>
      <c r="S560" s="519"/>
      <c r="T560" s="519"/>
      <c r="U560" s="519"/>
      <c r="V560" s="519"/>
      <c r="W560" s="519"/>
      <c r="X560" s="519"/>
      <c r="Y560" s="519"/>
      <c r="Z560" s="519"/>
      <c r="AA560" s="519"/>
      <c r="AB560" s="519"/>
      <c r="AC560" s="519"/>
      <c r="AD560" s="519"/>
      <c r="AE560" s="519"/>
      <c r="AF560" s="519"/>
      <c r="AG560" s="519"/>
      <c r="AH560" s="519"/>
      <c r="AI560" s="524"/>
      <c r="AJ560" s="524"/>
      <c r="AM560" s="174" t="e">
        <v>#REF!</v>
      </c>
    </row>
    <row r="561" spans="1:40" ht="15" customHeight="1" outlineLevel="1" x14ac:dyDescent="0.25">
      <c r="A561" s="4"/>
      <c r="B561" s="4"/>
      <c r="C561" s="4"/>
      <c r="D561" s="4"/>
      <c r="E561" s="5"/>
      <c r="F561" s="4"/>
      <c r="G561" s="4"/>
      <c r="H561" s="7"/>
      <c r="I561" s="7"/>
      <c r="J561" s="7"/>
      <c r="K561" s="7"/>
      <c r="L561" s="7"/>
      <c r="M561" s="7"/>
      <c r="N561" s="7"/>
      <c r="O561" s="7"/>
      <c r="P561" s="11" t="s">
        <v>47</v>
      </c>
      <c r="Q561" s="518"/>
      <c r="R561" s="519"/>
      <c r="S561" s="519"/>
      <c r="T561" s="519"/>
      <c r="U561" s="519"/>
      <c r="V561" s="519"/>
      <c r="W561" s="519"/>
      <c r="X561" s="519"/>
      <c r="Y561" s="519"/>
      <c r="Z561" s="519"/>
      <c r="AA561" s="519"/>
      <c r="AB561" s="519"/>
      <c r="AC561" s="519"/>
      <c r="AD561" s="519"/>
      <c r="AE561" s="519"/>
      <c r="AF561" s="519"/>
      <c r="AG561" s="519"/>
      <c r="AH561" s="519"/>
      <c r="AI561" s="28"/>
      <c r="AJ561" s="28"/>
      <c r="AM561" s="174" t="e">
        <v>#REF!</v>
      </c>
    </row>
    <row r="562" spans="1:40" s="174" customFormat="1" ht="15" customHeight="1" outlineLevel="2" x14ac:dyDescent="0.25">
      <c r="A562" s="176">
        <v>31</v>
      </c>
      <c r="B562" s="176" t="s">
        <v>48</v>
      </c>
      <c r="C562" s="176" t="s">
        <v>49</v>
      </c>
      <c r="D562" s="176" t="s">
        <v>405</v>
      </c>
      <c r="E562" s="176" t="s">
        <v>484</v>
      </c>
      <c r="F562" s="176" t="s">
        <v>51</v>
      </c>
      <c r="G562" s="176" t="s">
        <v>52</v>
      </c>
      <c r="H562" s="177">
        <v>30042613</v>
      </c>
      <c r="I562" s="531" t="s">
        <v>1957</v>
      </c>
      <c r="J562" s="531" t="s">
        <v>1958</v>
      </c>
      <c r="K562" s="531" t="s">
        <v>485</v>
      </c>
      <c r="L562" s="531">
        <v>31</v>
      </c>
      <c r="M562" s="531" t="s">
        <v>484</v>
      </c>
      <c r="N562" s="531"/>
      <c r="O562" s="531" t="e">
        <v>#REF!</v>
      </c>
      <c r="P562" s="176" t="s">
        <v>486</v>
      </c>
      <c r="Q562" s="178">
        <v>3472101337</v>
      </c>
      <c r="R562" s="179">
        <v>1786871036</v>
      </c>
      <c r="S562" s="179">
        <v>910969301</v>
      </c>
      <c r="T562" s="530">
        <v>176294160</v>
      </c>
      <c r="U562" s="530">
        <v>234125658</v>
      </c>
      <c r="V562" s="530">
        <v>246039930</v>
      </c>
      <c r="W562" s="530">
        <v>656459748</v>
      </c>
      <c r="X562" s="530">
        <v>109391780</v>
      </c>
      <c r="Y562" s="530">
        <v>65450883</v>
      </c>
      <c r="Z562" s="530">
        <v>0</v>
      </c>
      <c r="AA562" s="530">
        <v>174842663</v>
      </c>
      <c r="AB562" s="179">
        <v>831302411</v>
      </c>
      <c r="AC562" s="179">
        <v>0</v>
      </c>
      <c r="AD562" s="179">
        <v>0</v>
      </c>
      <c r="AE562" s="179">
        <v>0</v>
      </c>
      <c r="AF562" s="179">
        <v>831302411</v>
      </c>
      <c r="AG562" s="179">
        <v>79666890</v>
      </c>
      <c r="AH562" s="179">
        <v>774261000</v>
      </c>
      <c r="AI562" s="180" t="s">
        <v>413</v>
      </c>
      <c r="AJ562" s="180" t="s">
        <v>55</v>
      </c>
      <c r="AK562" s="3" t="s">
        <v>487</v>
      </c>
      <c r="AL562" s="551" t="s">
        <v>1337</v>
      </c>
      <c r="AM562" s="174" t="e">
        <v>#REF!</v>
      </c>
      <c r="AN562" s="174" t="e">
        <v>#REF!</v>
      </c>
    </row>
    <row r="563" spans="1:40" ht="15" customHeight="1" outlineLevel="2" x14ac:dyDescent="0.25">
      <c r="A563" s="4"/>
      <c r="B563" s="4"/>
      <c r="C563" s="4"/>
      <c r="D563" s="4"/>
      <c r="E563" s="4"/>
      <c r="F563" s="4"/>
      <c r="G563" s="4"/>
      <c r="H563" s="7"/>
      <c r="I563" s="7"/>
      <c r="J563" s="7"/>
      <c r="K563" s="7"/>
      <c r="L563" s="7"/>
      <c r="M563" s="7"/>
      <c r="N563" s="7"/>
      <c r="O563" s="7"/>
      <c r="P563" s="10" t="s">
        <v>73</v>
      </c>
      <c r="Q563" s="17">
        <v>3472101337</v>
      </c>
      <c r="R563" s="17">
        <v>1786871036</v>
      </c>
      <c r="S563" s="17">
        <v>910969301</v>
      </c>
      <c r="T563" s="17">
        <v>176294160</v>
      </c>
      <c r="U563" s="17">
        <v>234125658</v>
      </c>
      <c r="V563" s="17">
        <v>246039930</v>
      </c>
      <c r="W563" s="17">
        <v>656459748</v>
      </c>
      <c r="X563" s="17">
        <v>109391780</v>
      </c>
      <c r="Y563" s="17">
        <v>65450883</v>
      </c>
      <c r="Z563" s="17">
        <v>0</v>
      </c>
      <c r="AA563" s="17">
        <v>174842663</v>
      </c>
      <c r="AB563" s="17">
        <v>831302411</v>
      </c>
      <c r="AC563" s="17">
        <v>0</v>
      </c>
      <c r="AD563" s="17">
        <v>0</v>
      </c>
      <c r="AE563" s="17">
        <v>0</v>
      </c>
      <c r="AF563" s="17">
        <v>831302411</v>
      </c>
      <c r="AG563" s="17">
        <v>79666890</v>
      </c>
      <c r="AH563" s="17">
        <v>774261000</v>
      </c>
      <c r="AI563" s="28"/>
      <c r="AJ563" s="28"/>
      <c r="AM563" s="174" t="e">
        <v>#REF!</v>
      </c>
    </row>
    <row r="564" spans="1:40" ht="15" customHeight="1" outlineLevel="2" x14ac:dyDescent="0.25">
      <c r="A564" s="521"/>
      <c r="B564" s="521"/>
      <c r="C564" s="521"/>
      <c r="D564" s="521"/>
      <c r="E564" s="521"/>
      <c r="F564" s="521"/>
      <c r="G564" s="521"/>
      <c r="H564" s="522"/>
      <c r="I564" s="522"/>
      <c r="J564" s="522"/>
      <c r="K564" s="522"/>
      <c r="L564" s="522"/>
      <c r="M564" s="522"/>
      <c r="N564" s="522"/>
      <c r="O564" s="522"/>
      <c r="P564" s="521"/>
      <c r="Q564" s="527"/>
      <c r="R564" s="526"/>
      <c r="S564" s="526"/>
      <c r="T564" s="526"/>
      <c r="U564" s="526"/>
      <c r="V564" s="526"/>
      <c r="W564" s="526"/>
      <c r="X564" s="526"/>
      <c r="Y564" s="526"/>
      <c r="Z564" s="526"/>
      <c r="AA564" s="526"/>
      <c r="AB564" s="526"/>
      <c r="AC564" s="526"/>
      <c r="AD564" s="526"/>
      <c r="AE564" s="526"/>
      <c r="AF564" s="526"/>
      <c r="AG564" s="526"/>
      <c r="AH564" s="526"/>
      <c r="AI564" s="524"/>
      <c r="AJ564" s="524"/>
      <c r="AM564" s="174" t="e">
        <v>#REF!</v>
      </c>
    </row>
    <row r="565" spans="1:40" ht="15" customHeight="1" outlineLevel="2" x14ac:dyDescent="0.25">
      <c r="A565" s="4"/>
      <c r="B565" s="4"/>
      <c r="C565" s="4"/>
      <c r="D565" s="4"/>
      <c r="E565" s="4"/>
      <c r="F565" s="4"/>
      <c r="G565" s="4"/>
      <c r="H565" s="7"/>
      <c r="I565" s="7"/>
      <c r="J565" s="7"/>
      <c r="K565" s="7"/>
      <c r="L565" s="7"/>
      <c r="M565" s="7"/>
      <c r="N565" s="7"/>
      <c r="O565" s="7"/>
      <c r="P565" s="11" t="s">
        <v>129</v>
      </c>
      <c r="Q565" s="527"/>
      <c r="R565" s="526"/>
      <c r="S565" s="526"/>
      <c r="T565" s="526"/>
      <c r="U565" s="526"/>
      <c r="V565" s="526"/>
      <c r="W565" s="526"/>
      <c r="X565" s="526"/>
      <c r="Y565" s="526"/>
      <c r="Z565" s="526"/>
      <c r="AA565" s="526"/>
      <c r="AB565" s="526"/>
      <c r="AC565" s="526"/>
      <c r="AD565" s="526"/>
      <c r="AE565" s="526"/>
      <c r="AF565" s="526"/>
      <c r="AG565" s="526"/>
      <c r="AH565" s="526"/>
      <c r="AI565" s="28"/>
      <c r="AJ565" s="28"/>
      <c r="AM565" s="174" t="e">
        <v>#REF!</v>
      </c>
    </row>
    <row r="566" spans="1:40" s="174" customFormat="1" ht="15" customHeight="1" outlineLevel="2" x14ac:dyDescent="0.25">
      <c r="A566" s="176">
        <v>31</v>
      </c>
      <c r="B566" s="176" t="s">
        <v>48</v>
      </c>
      <c r="C566" s="176" t="s">
        <v>65</v>
      </c>
      <c r="D566" s="176" t="s">
        <v>405</v>
      </c>
      <c r="E566" s="176" t="s">
        <v>484</v>
      </c>
      <c r="F566" s="176" t="s">
        <v>312</v>
      </c>
      <c r="G566" s="176" t="s">
        <v>52</v>
      </c>
      <c r="H566" s="177">
        <v>30365273</v>
      </c>
      <c r="I566" s="531" t="s">
        <v>1959</v>
      </c>
      <c r="J566" s="531" t="s">
        <v>1960</v>
      </c>
      <c r="K566" s="531"/>
      <c r="L566" s="531">
        <v>31</v>
      </c>
      <c r="M566" s="531" t="s">
        <v>484</v>
      </c>
      <c r="N566" s="531"/>
      <c r="O566" s="531" t="e">
        <v>#REF!</v>
      </c>
      <c r="P566" s="176" t="s">
        <v>488</v>
      </c>
      <c r="Q566" s="178">
        <v>236080268</v>
      </c>
      <c r="R566" s="179">
        <v>144981756</v>
      </c>
      <c r="S566" s="179">
        <v>91098512</v>
      </c>
      <c r="T566" s="530">
        <v>0</v>
      </c>
      <c r="U566" s="530">
        <v>0</v>
      </c>
      <c r="V566" s="530">
        <v>91098512</v>
      </c>
      <c r="W566" s="530">
        <v>91098512</v>
      </c>
      <c r="X566" s="530">
        <v>0</v>
      </c>
      <c r="Y566" s="530">
        <v>0</v>
      </c>
      <c r="Z566" s="530">
        <v>0</v>
      </c>
      <c r="AA566" s="530">
        <v>0</v>
      </c>
      <c r="AB566" s="179">
        <v>91098512</v>
      </c>
      <c r="AC566" s="179">
        <v>0</v>
      </c>
      <c r="AD566" s="179">
        <v>0</v>
      </c>
      <c r="AE566" s="179">
        <v>0</v>
      </c>
      <c r="AF566" s="179">
        <v>91098512</v>
      </c>
      <c r="AG566" s="179">
        <v>0</v>
      </c>
      <c r="AH566" s="179">
        <v>0</v>
      </c>
      <c r="AI566" s="180" t="s">
        <v>131</v>
      </c>
      <c r="AJ566" s="180" t="s">
        <v>64</v>
      </c>
      <c r="AK566" s="3"/>
      <c r="AL566" s="551" t="s">
        <v>1402</v>
      </c>
      <c r="AM566" s="174" t="e">
        <v>#REF!</v>
      </c>
      <c r="AN566" s="174" t="e">
        <v>#REF!</v>
      </c>
    </row>
    <row r="567" spans="1:40" ht="15" customHeight="1" outlineLevel="2" x14ac:dyDescent="0.25">
      <c r="A567" s="4"/>
      <c r="B567" s="4"/>
      <c r="C567" s="4"/>
      <c r="D567" s="4"/>
      <c r="E567" s="4"/>
      <c r="F567" s="4"/>
      <c r="G567" s="4"/>
      <c r="H567" s="7"/>
      <c r="I567" s="7"/>
      <c r="J567" s="7"/>
      <c r="K567" s="7"/>
      <c r="L567" s="7"/>
      <c r="M567" s="7"/>
      <c r="N567" s="7"/>
      <c r="O567" s="7"/>
      <c r="P567" s="10" t="s">
        <v>133</v>
      </c>
      <c r="Q567" s="17">
        <v>236080268</v>
      </c>
      <c r="R567" s="17">
        <v>144981756</v>
      </c>
      <c r="S567" s="17">
        <v>91098512</v>
      </c>
      <c r="T567" s="17">
        <v>0</v>
      </c>
      <c r="U567" s="17">
        <v>0</v>
      </c>
      <c r="V567" s="17">
        <v>91098512</v>
      </c>
      <c r="W567" s="17">
        <v>91098512</v>
      </c>
      <c r="X567" s="17">
        <v>0</v>
      </c>
      <c r="Y567" s="17">
        <v>0</v>
      </c>
      <c r="Z567" s="17">
        <v>0</v>
      </c>
      <c r="AA567" s="17">
        <v>0</v>
      </c>
      <c r="AB567" s="17">
        <v>91098512</v>
      </c>
      <c r="AC567" s="17">
        <v>0</v>
      </c>
      <c r="AD567" s="17">
        <v>0</v>
      </c>
      <c r="AE567" s="17">
        <v>0</v>
      </c>
      <c r="AF567" s="17">
        <v>91098512</v>
      </c>
      <c r="AG567" s="17">
        <v>0</v>
      </c>
      <c r="AH567" s="17">
        <v>0</v>
      </c>
      <c r="AI567" s="28"/>
      <c r="AJ567" s="28"/>
      <c r="AM567" s="174" t="e">
        <v>#REF!</v>
      </c>
    </row>
    <row r="568" spans="1:40" ht="15" customHeight="1" outlineLevel="2" x14ac:dyDescent="0.25">
      <c r="A568" s="521"/>
      <c r="B568" s="521"/>
      <c r="C568" s="521"/>
      <c r="D568" s="521"/>
      <c r="E568" s="521"/>
      <c r="F568" s="521"/>
      <c r="G568" s="521"/>
      <c r="H568" s="522"/>
      <c r="I568" s="522"/>
      <c r="J568" s="522"/>
      <c r="K568" s="522"/>
      <c r="L568" s="522"/>
      <c r="M568" s="522"/>
      <c r="N568" s="522"/>
      <c r="O568" s="522"/>
      <c r="P568" s="521"/>
      <c r="Q568" s="527"/>
      <c r="R568" s="526"/>
      <c r="S568" s="526"/>
      <c r="T568" s="526"/>
      <c r="U568" s="526"/>
      <c r="V568" s="526"/>
      <c r="W568" s="526"/>
      <c r="X568" s="526"/>
      <c r="Y568" s="526"/>
      <c r="Z568" s="526"/>
      <c r="AA568" s="526"/>
      <c r="AB568" s="526"/>
      <c r="AC568" s="526"/>
      <c r="AD568" s="526"/>
      <c r="AE568" s="526"/>
      <c r="AF568" s="526"/>
      <c r="AG568" s="526"/>
      <c r="AH568" s="526"/>
      <c r="AI568" s="524"/>
      <c r="AJ568" s="524"/>
      <c r="AM568" s="174" t="e">
        <v>#REF!</v>
      </c>
    </row>
    <row r="569" spans="1:40" ht="15" customHeight="1" outlineLevel="2" x14ac:dyDescent="0.25">
      <c r="A569" s="521"/>
      <c r="B569" s="521"/>
      <c r="C569" s="521"/>
      <c r="D569" s="521"/>
      <c r="E569" s="521"/>
      <c r="F569" s="521"/>
      <c r="G569" s="521"/>
      <c r="H569" s="522"/>
      <c r="I569" s="522"/>
      <c r="J569" s="522"/>
      <c r="K569" s="522"/>
      <c r="L569" s="522"/>
      <c r="M569" s="522"/>
      <c r="N569" s="522"/>
      <c r="O569" s="522"/>
      <c r="P569" s="11" t="s">
        <v>87</v>
      </c>
      <c r="Q569" s="527"/>
      <c r="R569" s="526"/>
      <c r="S569" s="526"/>
      <c r="T569" s="526"/>
      <c r="U569" s="526"/>
      <c r="V569" s="526"/>
      <c r="W569" s="526"/>
      <c r="X569" s="526"/>
      <c r="Y569" s="526"/>
      <c r="Z569" s="526"/>
      <c r="AA569" s="526"/>
      <c r="AB569" s="526"/>
      <c r="AC569" s="526"/>
      <c r="AD569" s="526"/>
      <c r="AE569" s="526"/>
      <c r="AF569" s="526"/>
      <c r="AG569" s="526"/>
      <c r="AH569" s="526"/>
      <c r="AI569" s="524"/>
      <c r="AJ569" s="524"/>
      <c r="AK569" s="170"/>
      <c r="AM569" s="174" t="e">
        <v>#REF!</v>
      </c>
    </row>
    <row r="570" spans="1:40" s="174" customFormat="1" ht="15" customHeight="1" outlineLevel="2" x14ac:dyDescent="0.25">
      <c r="A570" s="176">
        <v>29</v>
      </c>
      <c r="B570" s="176" t="s">
        <v>67</v>
      </c>
      <c r="C570" s="176" t="s">
        <v>83</v>
      </c>
      <c r="D570" s="176" t="s">
        <v>405</v>
      </c>
      <c r="E570" s="176" t="s">
        <v>484</v>
      </c>
      <c r="F570" s="176" t="s">
        <v>51</v>
      </c>
      <c r="G570" s="176" t="s">
        <v>52</v>
      </c>
      <c r="H570" s="177">
        <v>30466153</v>
      </c>
      <c r="I570" s="531" t="s">
        <v>1961</v>
      </c>
      <c r="J570" s="531" t="s">
        <v>1962</v>
      </c>
      <c r="K570" s="531"/>
      <c r="L570" s="531">
        <v>29</v>
      </c>
      <c r="M570" s="531" t="s">
        <v>484</v>
      </c>
      <c r="N570" s="531"/>
      <c r="O570" s="531" t="e">
        <v>#REF!</v>
      </c>
      <c r="P570" s="176" t="s">
        <v>489</v>
      </c>
      <c r="Q570" s="178">
        <v>131605000</v>
      </c>
      <c r="R570" s="179">
        <v>0</v>
      </c>
      <c r="S570" s="179">
        <v>0</v>
      </c>
      <c r="T570" s="530">
        <v>0</v>
      </c>
      <c r="U570" s="530">
        <v>0</v>
      </c>
      <c r="V570" s="530">
        <v>0</v>
      </c>
      <c r="W570" s="530">
        <v>0</v>
      </c>
      <c r="X570" s="530">
        <v>0</v>
      </c>
      <c r="Y570" s="530">
        <v>0</v>
      </c>
      <c r="Z570" s="530">
        <v>0</v>
      </c>
      <c r="AA570" s="530">
        <v>0</v>
      </c>
      <c r="AB570" s="179">
        <v>0</v>
      </c>
      <c r="AC570" s="179">
        <v>0</v>
      </c>
      <c r="AD570" s="179">
        <v>0</v>
      </c>
      <c r="AE570" s="179">
        <v>0</v>
      </c>
      <c r="AF570" s="179">
        <v>0</v>
      </c>
      <c r="AG570" s="179">
        <v>0</v>
      </c>
      <c r="AH570" s="179">
        <v>131605000</v>
      </c>
      <c r="AI570" s="180" t="s">
        <v>1516</v>
      </c>
      <c r="AJ570" s="180" t="s">
        <v>64</v>
      </c>
      <c r="AK570" s="3"/>
      <c r="AL570" s="551" t="s">
        <v>1502</v>
      </c>
      <c r="AM570" s="174" t="e">
        <v>#REF!</v>
      </c>
      <c r="AN570" s="174" t="e">
        <v>#REF!</v>
      </c>
    </row>
    <row r="571" spans="1:40" ht="15" customHeight="1" outlineLevel="2" x14ac:dyDescent="0.25">
      <c r="A571" s="4"/>
      <c r="B571" s="4"/>
      <c r="C571" s="4"/>
      <c r="D571" s="4"/>
      <c r="E571" s="4"/>
      <c r="F571" s="4"/>
      <c r="G571" s="4"/>
      <c r="H571" s="7"/>
      <c r="I571" s="7"/>
      <c r="J571" s="7"/>
      <c r="K571" s="7"/>
      <c r="L571" s="7"/>
      <c r="M571" s="7"/>
      <c r="N571" s="7"/>
      <c r="O571" s="7"/>
      <c r="P571" s="10" t="s">
        <v>105</v>
      </c>
      <c r="Q571" s="17">
        <v>131605000</v>
      </c>
      <c r="R571" s="17">
        <v>0</v>
      </c>
      <c r="S571" s="17">
        <v>0</v>
      </c>
      <c r="T571" s="17">
        <v>0</v>
      </c>
      <c r="U571" s="17">
        <v>0</v>
      </c>
      <c r="V571" s="17">
        <v>0</v>
      </c>
      <c r="W571" s="17">
        <v>0</v>
      </c>
      <c r="X571" s="17">
        <v>0</v>
      </c>
      <c r="Y571" s="17">
        <v>0</v>
      </c>
      <c r="Z571" s="17">
        <v>0</v>
      </c>
      <c r="AA571" s="17">
        <v>0</v>
      </c>
      <c r="AB571" s="17">
        <v>0</v>
      </c>
      <c r="AC571" s="17">
        <v>0</v>
      </c>
      <c r="AD571" s="17">
        <v>0</v>
      </c>
      <c r="AE571" s="17">
        <v>0</v>
      </c>
      <c r="AF571" s="17">
        <v>0</v>
      </c>
      <c r="AG571" s="17">
        <v>0</v>
      </c>
      <c r="AH571" s="17">
        <v>131605000</v>
      </c>
      <c r="AI571" s="28"/>
      <c r="AJ571" s="28"/>
      <c r="AM571" s="174" t="e">
        <v>#REF!</v>
      </c>
    </row>
    <row r="572" spans="1:40" ht="15" customHeight="1" outlineLevel="2" x14ac:dyDescent="0.25">
      <c r="A572" s="4"/>
      <c r="B572" s="4"/>
      <c r="C572" s="4"/>
      <c r="D572" s="4"/>
      <c r="E572" s="4"/>
      <c r="F572" s="4"/>
      <c r="G572" s="4"/>
      <c r="H572" s="7"/>
      <c r="I572" s="7"/>
      <c r="J572" s="7"/>
      <c r="K572" s="7"/>
      <c r="L572" s="7"/>
      <c r="M572" s="7"/>
      <c r="N572" s="7"/>
      <c r="O572" s="7"/>
      <c r="P572" s="521"/>
      <c r="Q572" s="12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8"/>
      <c r="AJ572" s="28"/>
      <c r="AM572" s="174" t="e">
        <v>#REF!</v>
      </c>
    </row>
    <row r="573" spans="1:40" ht="18.75" customHeight="1" outlineLevel="1" x14ac:dyDescent="0.3">
      <c r="A573" s="521"/>
      <c r="B573" s="521"/>
      <c r="C573" s="521"/>
      <c r="D573" s="521"/>
      <c r="E573" s="520"/>
      <c r="F573" s="521"/>
      <c r="G573" s="521"/>
      <c r="H573" s="522"/>
      <c r="I573" s="522"/>
      <c r="J573" s="522"/>
      <c r="K573" s="522"/>
      <c r="L573" s="522"/>
      <c r="M573" s="522"/>
      <c r="N573" s="522"/>
      <c r="O573" s="522"/>
      <c r="P573" s="26" t="s">
        <v>492</v>
      </c>
      <c r="Q573" s="27">
        <v>3839786605</v>
      </c>
      <c r="R573" s="27">
        <v>1931852792</v>
      </c>
      <c r="S573" s="27">
        <v>1002067813</v>
      </c>
      <c r="T573" s="27">
        <v>176294160</v>
      </c>
      <c r="U573" s="27">
        <v>234125658</v>
      </c>
      <c r="V573" s="27">
        <v>337138442</v>
      </c>
      <c r="W573" s="27">
        <v>747558260</v>
      </c>
      <c r="X573" s="27">
        <v>109391780</v>
      </c>
      <c r="Y573" s="27">
        <v>65450883</v>
      </c>
      <c r="Z573" s="27">
        <v>0</v>
      </c>
      <c r="AA573" s="27">
        <v>174842663</v>
      </c>
      <c r="AB573" s="27">
        <v>922400923</v>
      </c>
      <c r="AC573" s="27">
        <v>0</v>
      </c>
      <c r="AD573" s="27">
        <v>0</v>
      </c>
      <c r="AE573" s="27">
        <v>0</v>
      </c>
      <c r="AF573" s="27">
        <v>922400923</v>
      </c>
      <c r="AG573" s="27">
        <v>79666890</v>
      </c>
      <c r="AH573" s="27">
        <v>905866000</v>
      </c>
      <c r="AI573" s="524"/>
      <c r="AJ573" s="524"/>
      <c r="AM573" s="174" t="e">
        <v>#REF!</v>
      </c>
    </row>
    <row r="574" spans="1:40" ht="15" customHeight="1" outlineLevel="1" x14ac:dyDescent="0.25">
      <c r="A574" s="4"/>
      <c r="B574" s="4"/>
      <c r="C574" s="4"/>
      <c r="D574" s="4"/>
      <c r="E574" s="5"/>
      <c r="F574" s="4"/>
      <c r="G574" s="4"/>
      <c r="H574" s="7"/>
      <c r="I574" s="7"/>
      <c r="J574" s="7"/>
      <c r="K574" s="7"/>
      <c r="L574" s="7"/>
      <c r="M574" s="7"/>
      <c r="N574" s="7"/>
      <c r="O574" s="7"/>
      <c r="P574" s="520"/>
      <c r="Q574" s="518"/>
      <c r="R574" s="519"/>
      <c r="S574" s="519"/>
      <c r="T574" s="519"/>
      <c r="U574" s="519"/>
      <c r="V574" s="519"/>
      <c r="W574" s="519"/>
      <c r="X574" s="519"/>
      <c r="Y574" s="519"/>
      <c r="Z574" s="519"/>
      <c r="AA574" s="519"/>
      <c r="AB574" s="519"/>
      <c r="AC574" s="519"/>
      <c r="AD574" s="519"/>
      <c r="AE574" s="519"/>
      <c r="AF574" s="519"/>
      <c r="AG574" s="519"/>
      <c r="AH574" s="519"/>
      <c r="AI574" s="28"/>
      <c r="AJ574" s="28"/>
      <c r="AM574" s="174" t="e">
        <v>#REF!</v>
      </c>
    </row>
    <row r="575" spans="1:40" ht="26.25" customHeight="1" outlineLevel="1" x14ac:dyDescent="0.4">
      <c r="A575" s="521"/>
      <c r="B575" s="521"/>
      <c r="C575" s="521"/>
      <c r="D575" s="521"/>
      <c r="E575" s="520"/>
      <c r="F575" s="521"/>
      <c r="G575" s="521"/>
      <c r="H575" s="522"/>
      <c r="I575" s="522"/>
      <c r="J575" s="522"/>
      <c r="K575" s="522"/>
      <c r="L575" s="522"/>
      <c r="M575" s="522"/>
      <c r="N575" s="522"/>
      <c r="O575" s="522"/>
      <c r="P575" s="35" t="s">
        <v>493</v>
      </c>
      <c r="Q575" s="518"/>
      <c r="R575" s="519"/>
      <c r="S575" s="519"/>
      <c r="T575" s="519"/>
      <c r="U575" s="519"/>
      <c r="V575" s="519"/>
      <c r="W575" s="519"/>
      <c r="X575" s="519"/>
      <c r="Y575" s="519"/>
      <c r="Z575" s="519"/>
      <c r="AA575" s="519"/>
      <c r="AB575" s="519"/>
      <c r="AC575" s="519"/>
      <c r="AD575" s="519"/>
      <c r="AE575" s="519"/>
      <c r="AF575" s="519"/>
      <c r="AG575" s="519"/>
      <c r="AH575" s="519"/>
      <c r="AI575" s="524"/>
      <c r="AJ575" s="524"/>
      <c r="AM575" s="174" t="e">
        <v>#REF!</v>
      </c>
    </row>
    <row r="576" spans="1:40" ht="15" customHeight="1" outlineLevel="2" x14ac:dyDescent="0.25">
      <c r="A576" s="521"/>
      <c r="B576" s="521"/>
      <c r="C576" s="521"/>
      <c r="D576" s="521"/>
      <c r="E576" s="521"/>
      <c r="F576" s="521"/>
      <c r="G576" s="521"/>
      <c r="H576" s="522"/>
      <c r="I576" s="522"/>
      <c r="J576" s="522"/>
      <c r="K576" s="522"/>
      <c r="L576" s="522"/>
      <c r="M576" s="522"/>
      <c r="N576" s="522"/>
      <c r="O576" s="522"/>
      <c r="P576" s="11" t="s">
        <v>129</v>
      </c>
      <c r="Q576" s="527"/>
      <c r="R576" s="526"/>
      <c r="S576" s="526"/>
      <c r="T576" s="526"/>
      <c r="U576" s="526"/>
      <c r="V576" s="526"/>
      <c r="W576" s="526"/>
      <c r="X576" s="526"/>
      <c r="Y576" s="526"/>
      <c r="Z576" s="526"/>
      <c r="AA576" s="526"/>
      <c r="AB576" s="526"/>
      <c r="AC576" s="526"/>
      <c r="AD576" s="526"/>
      <c r="AE576" s="526"/>
      <c r="AF576" s="526"/>
      <c r="AG576" s="526"/>
      <c r="AH576" s="526"/>
      <c r="AI576" s="524"/>
      <c r="AJ576" s="524"/>
      <c r="AM576" s="174" t="e">
        <v>#REF!</v>
      </c>
    </row>
    <row r="577" spans="1:40" s="174" customFormat="1" ht="15" customHeight="1" outlineLevel="2" x14ac:dyDescent="0.25">
      <c r="A577" s="176">
        <v>24</v>
      </c>
      <c r="B577" s="176" t="s">
        <v>67</v>
      </c>
      <c r="C577" s="176" t="s">
        <v>68</v>
      </c>
      <c r="D577" s="176" t="s">
        <v>405</v>
      </c>
      <c r="E577" s="176" t="s">
        <v>494</v>
      </c>
      <c r="F577" s="176" t="s">
        <v>69</v>
      </c>
      <c r="G577" s="176" t="s">
        <v>52</v>
      </c>
      <c r="H577" s="177">
        <v>30137134</v>
      </c>
      <c r="I577" s="531" t="s">
        <v>1963</v>
      </c>
      <c r="J577" s="531" t="s">
        <v>1964</v>
      </c>
      <c r="K577" s="531"/>
      <c r="L577" s="531">
        <v>24</v>
      </c>
      <c r="M577" s="531" t="s">
        <v>494</v>
      </c>
      <c r="N577" s="531"/>
      <c r="O577" s="531" t="e">
        <v>#REF!</v>
      </c>
      <c r="P577" s="176" t="s">
        <v>498</v>
      </c>
      <c r="Q577" s="178">
        <v>28649425</v>
      </c>
      <c r="R577" s="179">
        <v>0</v>
      </c>
      <c r="S577" s="179">
        <v>28649425</v>
      </c>
      <c r="T577" s="530">
        <v>0</v>
      </c>
      <c r="U577" s="530">
        <v>0</v>
      </c>
      <c r="V577" s="530">
        <v>0</v>
      </c>
      <c r="W577" s="530">
        <v>0</v>
      </c>
      <c r="X577" s="530">
        <v>0</v>
      </c>
      <c r="Y577" s="175">
        <v>28649425</v>
      </c>
      <c r="Z577" s="530">
        <v>0</v>
      </c>
      <c r="AA577" s="530">
        <v>28649425</v>
      </c>
      <c r="AB577" s="179">
        <v>28649425</v>
      </c>
      <c r="AC577" s="179">
        <v>0</v>
      </c>
      <c r="AD577" s="179">
        <v>0</v>
      </c>
      <c r="AE577" s="179">
        <v>0</v>
      </c>
      <c r="AF577" s="179">
        <v>28649425</v>
      </c>
      <c r="AG577" s="179">
        <v>0</v>
      </c>
      <c r="AH577" s="179">
        <v>0</v>
      </c>
      <c r="AI577" s="180" t="s">
        <v>131</v>
      </c>
      <c r="AJ577" s="180" t="s">
        <v>218</v>
      </c>
      <c r="AK577" s="3"/>
      <c r="AL577" s="551" t="s">
        <v>54</v>
      </c>
      <c r="AM577" s="174" t="e">
        <v>#REF!</v>
      </c>
      <c r="AN577" s="174" t="e">
        <v>#REF!</v>
      </c>
    </row>
    <row r="578" spans="1:40" s="174" customFormat="1" ht="15" customHeight="1" outlineLevel="2" x14ac:dyDescent="0.25">
      <c r="A578" s="176">
        <v>31</v>
      </c>
      <c r="B578" s="176" t="s">
        <v>57</v>
      </c>
      <c r="C578" s="176" t="s">
        <v>65</v>
      </c>
      <c r="D578" s="176" t="s">
        <v>405</v>
      </c>
      <c r="E578" s="176" t="s">
        <v>494</v>
      </c>
      <c r="F578" s="176" t="s">
        <v>312</v>
      </c>
      <c r="G578" s="176" t="s">
        <v>52</v>
      </c>
      <c r="H578" s="177">
        <v>30428525</v>
      </c>
      <c r="I578" s="531" t="s">
        <v>1965</v>
      </c>
      <c r="J578" s="531" t="s">
        <v>1966</v>
      </c>
      <c r="K578" s="531"/>
      <c r="L578" s="531">
        <v>31</v>
      </c>
      <c r="M578" s="531" t="s">
        <v>494</v>
      </c>
      <c r="N578" s="531"/>
      <c r="O578" s="531" t="e">
        <v>#REF!</v>
      </c>
      <c r="P578" s="176" t="s">
        <v>495</v>
      </c>
      <c r="Q578" s="178">
        <v>460006471</v>
      </c>
      <c r="R578" s="179">
        <v>0</v>
      </c>
      <c r="S578" s="179">
        <v>460006471</v>
      </c>
      <c r="T578" s="530">
        <v>0</v>
      </c>
      <c r="U578" s="530">
        <v>82343181</v>
      </c>
      <c r="V578" s="530">
        <v>109322152</v>
      </c>
      <c r="W578" s="530">
        <v>191665333</v>
      </c>
      <c r="X578" s="530">
        <v>103554276</v>
      </c>
      <c r="Y578" s="530">
        <v>0</v>
      </c>
      <c r="Z578" s="530">
        <v>40004111</v>
      </c>
      <c r="AA578" s="530">
        <v>143558387</v>
      </c>
      <c r="AB578" s="179">
        <v>335223720</v>
      </c>
      <c r="AC578" s="179">
        <v>48979722</v>
      </c>
      <c r="AD578" s="179">
        <v>75803029</v>
      </c>
      <c r="AE578" s="179">
        <v>0</v>
      </c>
      <c r="AF578" s="179">
        <v>460006471</v>
      </c>
      <c r="AG578" s="179">
        <v>0</v>
      </c>
      <c r="AH578" s="179">
        <v>0</v>
      </c>
      <c r="AI578" s="180" t="s">
        <v>131</v>
      </c>
      <c r="AJ578" s="180" t="s">
        <v>64</v>
      </c>
      <c r="AK578" s="3" t="s">
        <v>408</v>
      </c>
      <c r="AL578" s="551" t="s">
        <v>1402</v>
      </c>
      <c r="AM578" s="174" t="e">
        <v>#REF!</v>
      </c>
      <c r="AN578" s="174" t="e">
        <v>#REF!</v>
      </c>
    </row>
    <row r="579" spans="1:40" s="174" customFormat="1" ht="15" customHeight="1" outlineLevel="2" x14ac:dyDescent="0.25">
      <c r="A579" s="176">
        <v>29</v>
      </c>
      <c r="B579" s="176" t="s">
        <v>67</v>
      </c>
      <c r="C579" s="176" t="s">
        <v>83</v>
      </c>
      <c r="D579" s="176" t="s">
        <v>405</v>
      </c>
      <c r="E579" s="176" t="s">
        <v>494</v>
      </c>
      <c r="F579" s="176" t="s">
        <v>58</v>
      </c>
      <c r="G579" s="176" t="s">
        <v>52</v>
      </c>
      <c r="H579" s="177">
        <v>30375772</v>
      </c>
      <c r="I579" s="531" t="s">
        <v>1967</v>
      </c>
      <c r="J579" s="531" t="s">
        <v>1968</v>
      </c>
      <c r="K579" s="531"/>
      <c r="L579" s="531">
        <v>29</v>
      </c>
      <c r="M579" s="531" t="s">
        <v>494</v>
      </c>
      <c r="N579" s="531"/>
      <c r="O579" s="531" t="e">
        <v>#REF!</v>
      </c>
      <c r="P579" s="176" t="s">
        <v>496</v>
      </c>
      <c r="Q579" s="178">
        <v>331534000</v>
      </c>
      <c r="R579" s="179">
        <v>0</v>
      </c>
      <c r="S579" s="179">
        <v>331534000</v>
      </c>
      <c r="T579" s="530">
        <v>0</v>
      </c>
      <c r="U579" s="530">
        <v>0</v>
      </c>
      <c r="V579" s="530">
        <v>0</v>
      </c>
      <c r="W579" s="530">
        <v>0</v>
      </c>
      <c r="X579" s="530">
        <v>0</v>
      </c>
      <c r="Y579" s="530">
        <v>0</v>
      </c>
      <c r="Z579" s="530">
        <v>331534000</v>
      </c>
      <c r="AA579" s="530">
        <v>331534000</v>
      </c>
      <c r="AB579" s="179">
        <v>331534000</v>
      </c>
      <c r="AC579" s="179">
        <v>0</v>
      </c>
      <c r="AD579" s="179">
        <v>0</v>
      </c>
      <c r="AE579" s="179">
        <v>0</v>
      </c>
      <c r="AF579" s="179">
        <v>331534000</v>
      </c>
      <c r="AG579" s="179">
        <v>0</v>
      </c>
      <c r="AH579" s="179">
        <v>0</v>
      </c>
      <c r="AI579" s="180" t="s">
        <v>131</v>
      </c>
      <c r="AJ579" s="180" t="s">
        <v>64</v>
      </c>
      <c r="AK579" s="3"/>
      <c r="AL579" s="551" t="s">
        <v>1402</v>
      </c>
      <c r="AM579" s="174" t="e">
        <v>#REF!</v>
      </c>
      <c r="AN579" s="174" t="e">
        <v>#REF!</v>
      </c>
    </row>
    <row r="580" spans="1:40" ht="15" customHeight="1" outlineLevel="2" x14ac:dyDescent="0.25">
      <c r="A580" s="521"/>
      <c r="B580" s="521"/>
      <c r="C580" s="521"/>
      <c r="D580" s="521"/>
      <c r="E580" s="521"/>
      <c r="F580" s="521"/>
      <c r="G580" s="521"/>
      <c r="H580" s="522"/>
      <c r="I580" s="522"/>
      <c r="J580" s="522"/>
      <c r="K580" s="522"/>
      <c r="L580" s="522"/>
      <c r="M580" s="522"/>
      <c r="N580" s="522"/>
      <c r="O580" s="522"/>
      <c r="P580" s="10" t="s">
        <v>133</v>
      </c>
      <c r="Q580" s="17">
        <v>820189896</v>
      </c>
      <c r="R580" s="17">
        <v>0</v>
      </c>
      <c r="S580" s="17">
        <v>820189896</v>
      </c>
      <c r="T580" s="17">
        <v>0</v>
      </c>
      <c r="U580" s="17">
        <v>82343181</v>
      </c>
      <c r="V580" s="17">
        <v>109322152</v>
      </c>
      <c r="W580" s="17">
        <v>191665333</v>
      </c>
      <c r="X580" s="17">
        <v>103554276</v>
      </c>
      <c r="Y580" s="17">
        <v>28649425</v>
      </c>
      <c r="Z580" s="17">
        <v>371538111</v>
      </c>
      <c r="AA580" s="17">
        <v>503741812</v>
      </c>
      <c r="AB580" s="17">
        <v>695407145</v>
      </c>
      <c r="AC580" s="17">
        <v>48979722</v>
      </c>
      <c r="AD580" s="17">
        <v>75803029</v>
      </c>
      <c r="AE580" s="17">
        <v>0</v>
      </c>
      <c r="AF580" s="17">
        <v>820189896</v>
      </c>
      <c r="AG580" s="17">
        <v>0</v>
      </c>
      <c r="AH580" s="17">
        <v>0</v>
      </c>
      <c r="AI580" s="524"/>
      <c r="AJ580" s="524"/>
      <c r="AM580" s="174" t="e">
        <v>#REF!</v>
      </c>
    </row>
    <row r="581" spans="1:40" ht="15" customHeight="1" outlineLevel="2" x14ac:dyDescent="0.25">
      <c r="A581" s="521"/>
      <c r="B581" s="521"/>
      <c r="C581" s="521"/>
      <c r="D581" s="521"/>
      <c r="E581" s="521"/>
      <c r="F581" s="521"/>
      <c r="G581" s="521"/>
      <c r="H581" s="522"/>
      <c r="I581" s="522"/>
      <c r="J581" s="522"/>
      <c r="K581" s="522"/>
      <c r="L581" s="522"/>
      <c r="M581" s="522"/>
      <c r="N581" s="522"/>
      <c r="O581" s="522"/>
      <c r="P581" s="521"/>
      <c r="Q581" s="527"/>
      <c r="R581" s="526"/>
      <c r="S581" s="526"/>
      <c r="T581" s="526"/>
      <c r="U581" s="526"/>
      <c r="V581" s="526"/>
      <c r="W581" s="526"/>
      <c r="X581" s="526"/>
      <c r="Y581" s="526"/>
      <c r="Z581" s="526"/>
      <c r="AA581" s="526"/>
      <c r="AB581" s="526"/>
      <c r="AC581" s="526"/>
      <c r="AD581" s="526"/>
      <c r="AE581" s="526"/>
      <c r="AF581" s="526"/>
      <c r="AG581" s="526"/>
      <c r="AH581" s="526"/>
      <c r="AI581" s="524"/>
      <c r="AJ581" s="524"/>
      <c r="AM581" s="174" t="e">
        <v>#REF!</v>
      </c>
    </row>
    <row r="582" spans="1:40" ht="15" customHeight="1" outlineLevel="2" x14ac:dyDescent="0.25">
      <c r="A582" s="521"/>
      <c r="B582" s="521"/>
      <c r="C582" s="521"/>
      <c r="D582" s="521"/>
      <c r="E582" s="521"/>
      <c r="F582" s="521"/>
      <c r="G582" s="521"/>
      <c r="H582" s="522"/>
      <c r="I582" s="522"/>
      <c r="J582" s="522"/>
      <c r="K582" s="522"/>
      <c r="L582" s="522"/>
      <c r="M582" s="522"/>
      <c r="N582" s="522"/>
      <c r="O582" s="522"/>
      <c r="P582" s="11" t="s">
        <v>74</v>
      </c>
      <c r="Q582" s="527"/>
      <c r="R582" s="526"/>
      <c r="S582" s="526"/>
      <c r="T582" s="526"/>
      <c r="U582" s="526"/>
      <c r="V582" s="526"/>
      <c r="W582" s="526"/>
      <c r="X582" s="526"/>
      <c r="Y582" s="526"/>
      <c r="Z582" s="526"/>
      <c r="AA582" s="526"/>
      <c r="AB582" s="526"/>
      <c r="AC582" s="526"/>
      <c r="AD582" s="526"/>
      <c r="AE582" s="526"/>
      <c r="AF582" s="526"/>
      <c r="AG582" s="526"/>
      <c r="AH582" s="526"/>
      <c r="AI582" s="524"/>
      <c r="AJ582" s="524"/>
      <c r="AM582" s="174" t="e">
        <v>#REF!</v>
      </c>
    </row>
    <row r="583" spans="1:40" s="174" customFormat="1" ht="15" customHeight="1" outlineLevel="2" x14ac:dyDescent="0.25">
      <c r="A583" s="176">
        <v>31</v>
      </c>
      <c r="B583" s="176" t="s">
        <v>57</v>
      </c>
      <c r="C583" s="176" t="s">
        <v>88</v>
      </c>
      <c r="D583" s="176" t="s">
        <v>405</v>
      </c>
      <c r="E583" s="176" t="s">
        <v>494</v>
      </c>
      <c r="F583" s="176" t="s">
        <v>51</v>
      </c>
      <c r="G583" s="176" t="s">
        <v>52</v>
      </c>
      <c r="H583" s="177">
        <v>30472589</v>
      </c>
      <c r="I583" s="531" t="s">
        <v>1969</v>
      </c>
      <c r="J583" s="531" t="s">
        <v>1970</v>
      </c>
      <c r="K583" s="531"/>
      <c r="L583" s="531">
        <v>31</v>
      </c>
      <c r="M583" s="531" t="s">
        <v>494</v>
      </c>
      <c r="N583" s="531"/>
      <c r="O583" s="531" t="e">
        <v>#REF!</v>
      </c>
      <c r="P583" s="176" t="s">
        <v>499</v>
      </c>
      <c r="Q583" s="178">
        <v>2492785000</v>
      </c>
      <c r="R583" s="179">
        <v>25770000</v>
      </c>
      <c r="S583" s="179">
        <v>0</v>
      </c>
      <c r="T583" s="530">
        <v>0</v>
      </c>
      <c r="U583" s="530">
        <v>0</v>
      </c>
      <c r="V583" s="530">
        <v>0</v>
      </c>
      <c r="W583" s="530">
        <v>0</v>
      </c>
      <c r="X583" s="530">
        <v>0</v>
      </c>
      <c r="Y583" s="530">
        <v>0</v>
      </c>
      <c r="Z583" s="530">
        <v>0</v>
      </c>
      <c r="AA583" s="530">
        <v>0</v>
      </c>
      <c r="AB583" s="179">
        <v>0</v>
      </c>
      <c r="AC583" s="179">
        <v>0</v>
      </c>
      <c r="AD583" s="179">
        <v>0</v>
      </c>
      <c r="AE583" s="179">
        <v>0</v>
      </c>
      <c r="AF583" s="179">
        <v>0</v>
      </c>
      <c r="AG583" s="179">
        <v>0</v>
      </c>
      <c r="AH583" s="179">
        <v>2467015000</v>
      </c>
      <c r="AI583" s="180" t="s">
        <v>80</v>
      </c>
      <c r="AJ583" s="180" t="s">
        <v>55</v>
      </c>
      <c r="AK583" s="3" t="s">
        <v>411</v>
      </c>
      <c r="AL583" s="551" t="s">
        <v>1354</v>
      </c>
      <c r="AM583" s="174" t="e">
        <v>#REF!</v>
      </c>
      <c r="AN583" s="174" t="e">
        <v>#REF!</v>
      </c>
    </row>
    <row r="584" spans="1:40" ht="15" customHeight="1" outlineLevel="2" x14ac:dyDescent="0.25">
      <c r="A584" s="521"/>
      <c r="B584" s="521"/>
      <c r="C584" s="521"/>
      <c r="D584" s="521"/>
      <c r="E584" s="521"/>
      <c r="F584" s="521"/>
      <c r="G584" s="521"/>
      <c r="H584" s="522"/>
      <c r="I584" s="522"/>
      <c r="J584" s="522"/>
      <c r="K584" s="522"/>
      <c r="L584" s="522"/>
      <c r="M584" s="522"/>
      <c r="N584" s="522"/>
      <c r="O584" s="522"/>
      <c r="P584" s="10" t="s">
        <v>81</v>
      </c>
      <c r="Q584" s="17">
        <v>2492785000</v>
      </c>
      <c r="R584" s="17">
        <v>25770000</v>
      </c>
      <c r="S584" s="17">
        <v>0</v>
      </c>
      <c r="T584" s="17">
        <v>0</v>
      </c>
      <c r="U584" s="17">
        <v>0</v>
      </c>
      <c r="V584" s="17">
        <v>0</v>
      </c>
      <c r="W584" s="17">
        <v>0</v>
      </c>
      <c r="X584" s="17">
        <v>0</v>
      </c>
      <c r="Y584" s="17">
        <v>0</v>
      </c>
      <c r="Z584" s="17">
        <v>0</v>
      </c>
      <c r="AA584" s="17">
        <v>0</v>
      </c>
      <c r="AB584" s="17">
        <v>0</v>
      </c>
      <c r="AC584" s="17">
        <v>0</v>
      </c>
      <c r="AD584" s="17">
        <v>0</v>
      </c>
      <c r="AE584" s="17">
        <v>0</v>
      </c>
      <c r="AF584" s="17">
        <v>0</v>
      </c>
      <c r="AG584" s="17">
        <v>0</v>
      </c>
      <c r="AH584" s="17">
        <v>2467015000</v>
      </c>
      <c r="AI584" s="524"/>
      <c r="AJ584" s="524"/>
      <c r="AM584" s="174" t="e">
        <v>#REF!</v>
      </c>
    </row>
    <row r="585" spans="1:40" ht="15" customHeight="1" outlineLevel="2" x14ac:dyDescent="0.25">
      <c r="A585" s="521"/>
      <c r="B585" s="521"/>
      <c r="C585" s="521"/>
      <c r="D585" s="521"/>
      <c r="E585" s="521"/>
      <c r="F585" s="521"/>
      <c r="G585" s="521"/>
      <c r="H585" s="522"/>
      <c r="I585" s="522"/>
      <c r="J585" s="522"/>
      <c r="K585" s="522"/>
      <c r="L585" s="522"/>
      <c r="M585" s="522"/>
      <c r="N585" s="522"/>
      <c r="O585" s="522"/>
      <c r="P585" s="521"/>
      <c r="Q585" s="527"/>
      <c r="R585" s="526"/>
      <c r="S585" s="526"/>
      <c r="T585" s="526"/>
      <c r="U585" s="526"/>
      <c r="V585" s="526"/>
      <c r="W585" s="526"/>
      <c r="X585" s="526"/>
      <c r="Y585" s="526"/>
      <c r="Z585" s="526"/>
      <c r="AA585" s="526"/>
      <c r="AB585" s="526"/>
      <c r="AC585" s="526"/>
      <c r="AD585" s="526"/>
      <c r="AE585" s="526"/>
      <c r="AF585" s="526"/>
      <c r="AG585" s="526"/>
      <c r="AH585" s="526"/>
      <c r="AI585" s="524"/>
      <c r="AJ585" s="524"/>
      <c r="AM585" s="174" t="e">
        <v>#REF!</v>
      </c>
    </row>
    <row r="586" spans="1:40" ht="15" customHeight="1" outlineLevel="2" x14ac:dyDescent="0.25">
      <c r="A586" s="521"/>
      <c r="B586" s="521"/>
      <c r="C586" s="521"/>
      <c r="D586" s="521"/>
      <c r="E586" s="521"/>
      <c r="F586" s="521"/>
      <c r="G586" s="521"/>
      <c r="H586" s="522"/>
      <c r="I586" s="522"/>
      <c r="J586" s="522"/>
      <c r="K586" s="522"/>
      <c r="L586" s="522"/>
      <c r="M586" s="522"/>
      <c r="N586" s="522"/>
      <c r="O586" s="522"/>
      <c r="P586" s="11" t="s">
        <v>82</v>
      </c>
      <c r="Q586" s="527"/>
      <c r="R586" s="526"/>
      <c r="S586" s="526"/>
      <c r="T586" s="526"/>
      <c r="U586" s="526"/>
      <c r="V586" s="526"/>
      <c r="W586" s="526"/>
      <c r="X586" s="526"/>
      <c r="Y586" s="526"/>
      <c r="Z586" s="526"/>
      <c r="AA586" s="526"/>
      <c r="AB586" s="526"/>
      <c r="AC586" s="526"/>
      <c r="AD586" s="526"/>
      <c r="AE586" s="526"/>
      <c r="AF586" s="526"/>
      <c r="AG586" s="526"/>
      <c r="AH586" s="526"/>
      <c r="AI586" s="524"/>
      <c r="AJ586" s="524"/>
      <c r="AM586" s="174" t="e">
        <v>#REF!</v>
      </c>
    </row>
    <row r="587" spans="1:40" s="174" customFormat="1" ht="15" customHeight="1" outlineLevel="2" x14ac:dyDescent="0.25">
      <c r="A587" s="176">
        <v>31</v>
      </c>
      <c r="B587" s="176" t="s">
        <v>57</v>
      </c>
      <c r="C587" s="176" t="s">
        <v>68</v>
      </c>
      <c r="D587" s="176" t="s">
        <v>405</v>
      </c>
      <c r="E587" s="176" t="s">
        <v>494</v>
      </c>
      <c r="F587" s="176" t="s">
        <v>69</v>
      </c>
      <c r="G587" s="176" t="s">
        <v>52</v>
      </c>
      <c r="H587" s="177">
        <v>30118591</v>
      </c>
      <c r="I587" s="531" t="s">
        <v>1971</v>
      </c>
      <c r="J587" s="531" t="s">
        <v>1972</v>
      </c>
      <c r="K587" s="531"/>
      <c r="L587" s="531">
        <v>31</v>
      </c>
      <c r="M587" s="531" t="s">
        <v>494</v>
      </c>
      <c r="N587" s="531"/>
      <c r="O587" s="531" t="e">
        <v>#REF!</v>
      </c>
      <c r="P587" s="176" t="s">
        <v>500</v>
      </c>
      <c r="Q587" s="178">
        <v>237928000</v>
      </c>
      <c r="R587" s="179">
        <v>0</v>
      </c>
      <c r="S587" s="179">
        <v>237928000</v>
      </c>
      <c r="T587" s="530">
        <v>0</v>
      </c>
      <c r="U587" s="530">
        <v>0</v>
      </c>
      <c r="V587" s="530">
        <v>0</v>
      </c>
      <c r="W587" s="530">
        <v>0</v>
      </c>
      <c r="X587" s="530">
        <v>0</v>
      </c>
      <c r="Y587" s="530">
        <v>0</v>
      </c>
      <c r="Z587" s="530">
        <v>0</v>
      </c>
      <c r="AA587" s="530">
        <v>0</v>
      </c>
      <c r="AB587" s="179">
        <v>0</v>
      </c>
      <c r="AC587" s="179">
        <v>0</v>
      </c>
      <c r="AD587" s="179">
        <v>0</v>
      </c>
      <c r="AE587" s="179">
        <v>0</v>
      </c>
      <c r="AF587" s="179">
        <v>0</v>
      </c>
      <c r="AG587" s="179">
        <v>237928000</v>
      </c>
      <c r="AH587" s="179">
        <v>0</v>
      </c>
      <c r="AI587" s="180" t="s">
        <v>261</v>
      </c>
      <c r="AJ587" s="180" t="s">
        <v>55</v>
      </c>
      <c r="AK587" s="3"/>
      <c r="AL587" s="551" t="s">
        <v>1501</v>
      </c>
      <c r="AM587" s="174" t="e">
        <v>#REF!</v>
      </c>
      <c r="AN587" s="174" t="e">
        <v>#REF!</v>
      </c>
    </row>
    <row r="588" spans="1:40" ht="15" customHeight="1" outlineLevel="2" x14ac:dyDescent="0.25">
      <c r="A588" s="521"/>
      <c r="B588" s="521"/>
      <c r="C588" s="521"/>
      <c r="D588" s="521"/>
      <c r="E588" s="521"/>
      <c r="F588" s="521"/>
      <c r="G588" s="521"/>
      <c r="H588" s="522"/>
      <c r="I588" s="522"/>
      <c r="J588" s="522"/>
      <c r="K588" s="522"/>
      <c r="L588" s="522"/>
      <c r="M588" s="522"/>
      <c r="N588" s="522"/>
      <c r="O588" s="522"/>
      <c r="P588" s="10" t="s">
        <v>86</v>
      </c>
      <c r="Q588" s="17">
        <v>237928000</v>
      </c>
      <c r="R588" s="17">
        <v>0</v>
      </c>
      <c r="S588" s="17">
        <v>237928000</v>
      </c>
      <c r="T588" s="17">
        <v>0</v>
      </c>
      <c r="U588" s="17">
        <v>0</v>
      </c>
      <c r="V588" s="17">
        <v>0</v>
      </c>
      <c r="W588" s="17">
        <v>0</v>
      </c>
      <c r="X588" s="17">
        <v>0</v>
      </c>
      <c r="Y588" s="17">
        <v>0</v>
      </c>
      <c r="Z588" s="17">
        <v>0</v>
      </c>
      <c r="AA588" s="17">
        <v>0</v>
      </c>
      <c r="AB588" s="17">
        <v>0</v>
      </c>
      <c r="AC588" s="17">
        <v>0</v>
      </c>
      <c r="AD588" s="17">
        <v>0</v>
      </c>
      <c r="AE588" s="17">
        <v>0</v>
      </c>
      <c r="AF588" s="17">
        <v>0</v>
      </c>
      <c r="AG588" s="17">
        <v>237928000</v>
      </c>
      <c r="AH588" s="17">
        <v>0</v>
      </c>
      <c r="AI588" s="524"/>
      <c r="AJ588" s="524"/>
      <c r="AM588" s="174" t="e">
        <v>#REF!</v>
      </c>
    </row>
    <row r="589" spans="1:40" s="174" customFormat="1" ht="15" customHeight="1" outlineLevel="2" x14ac:dyDescent="0.25">
      <c r="A589" s="517"/>
      <c r="B589" s="517"/>
      <c r="C589" s="517"/>
      <c r="D589" s="517"/>
      <c r="E589" s="517"/>
      <c r="F589" s="517"/>
      <c r="G589" s="517"/>
      <c r="H589" s="514"/>
      <c r="I589" s="514"/>
      <c r="J589" s="514"/>
      <c r="K589" s="514"/>
      <c r="L589" s="514"/>
      <c r="M589" s="514"/>
      <c r="N589" s="514"/>
      <c r="O589" s="514"/>
      <c r="P589" s="515"/>
      <c r="Q589" s="516"/>
      <c r="R589" s="516"/>
      <c r="S589" s="516"/>
      <c r="T589" s="516"/>
      <c r="U589" s="516"/>
      <c r="V589" s="516"/>
      <c r="W589" s="516"/>
      <c r="X589" s="516"/>
      <c r="Y589" s="516"/>
      <c r="Z589" s="516"/>
      <c r="AA589" s="516"/>
      <c r="AB589" s="516"/>
      <c r="AC589" s="516"/>
      <c r="AD589" s="516"/>
      <c r="AE589" s="516"/>
      <c r="AF589" s="516"/>
      <c r="AG589" s="516"/>
      <c r="AH589" s="516"/>
      <c r="AI589" s="523"/>
      <c r="AJ589" s="523"/>
      <c r="AL589" s="555"/>
      <c r="AM589" s="174" t="e">
        <v>#REF!</v>
      </c>
    </row>
    <row r="590" spans="1:40" s="174" customFormat="1" ht="15" customHeight="1" outlineLevel="2" x14ac:dyDescent="0.25">
      <c r="A590" s="517"/>
      <c r="B590" s="517"/>
      <c r="C590" s="517"/>
      <c r="D590" s="517"/>
      <c r="E590" s="517"/>
      <c r="F590" s="517"/>
      <c r="G590" s="517"/>
      <c r="H590" s="514"/>
      <c r="I590" s="514"/>
      <c r="J590" s="514"/>
      <c r="K590" s="514"/>
      <c r="L590" s="514"/>
      <c r="M590" s="514"/>
      <c r="N590" s="514"/>
      <c r="O590" s="514"/>
      <c r="P590" s="11" t="s">
        <v>87</v>
      </c>
      <c r="Q590" s="516"/>
      <c r="R590" s="516"/>
      <c r="S590" s="516"/>
      <c r="T590" s="516"/>
      <c r="U590" s="516"/>
      <c r="V590" s="516"/>
      <c r="W590" s="516"/>
      <c r="X590" s="516"/>
      <c r="Y590" s="516"/>
      <c r="Z590" s="516"/>
      <c r="AA590" s="516"/>
      <c r="AB590" s="516"/>
      <c r="AC590" s="516"/>
      <c r="AD590" s="516"/>
      <c r="AE590" s="516"/>
      <c r="AF590" s="516"/>
      <c r="AG590" s="516"/>
      <c r="AH590" s="516"/>
      <c r="AI590" s="523"/>
      <c r="AJ590" s="523"/>
      <c r="AL590" s="555"/>
      <c r="AM590" s="174" t="e">
        <v>#REF!</v>
      </c>
    </row>
    <row r="591" spans="1:40" s="174" customFormat="1" ht="15" customHeight="1" outlineLevel="2" x14ac:dyDescent="0.25">
      <c r="A591" s="528">
        <v>31</v>
      </c>
      <c r="B591" s="528" t="s">
        <v>67</v>
      </c>
      <c r="C591" s="528" t="s">
        <v>140</v>
      </c>
      <c r="D591" s="528" t="s">
        <v>405</v>
      </c>
      <c r="E591" s="528" t="s">
        <v>494</v>
      </c>
      <c r="F591" s="528" t="s">
        <v>58</v>
      </c>
      <c r="G591" s="528" t="s">
        <v>52</v>
      </c>
      <c r="H591" s="531">
        <v>30125850</v>
      </c>
      <c r="I591" s="531" t="s">
        <v>1973</v>
      </c>
      <c r="J591" s="531" t="s">
        <v>1974</v>
      </c>
      <c r="K591" s="531"/>
      <c r="L591" s="531">
        <v>31</v>
      </c>
      <c r="M591" s="531" t="s">
        <v>494</v>
      </c>
      <c r="N591" s="531"/>
      <c r="O591" s="531" t="e">
        <v>#REF!</v>
      </c>
      <c r="P591" s="528" t="s">
        <v>503</v>
      </c>
      <c r="Q591" s="175">
        <v>294215000</v>
      </c>
      <c r="R591" s="530">
        <v>0</v>
      </c>
      <c r="S591" s="530">
        <v>0</v>
      </c>
      <c r="T591" s="530">
        <v>0</v>
      </c>
      <c r="U591" s="530">
        <v>0</v>
      </c>
      <c r="V591" s="530">
        <v>0</v>
      </c>
      <c r="W591" s="530">
        <v>0</v>
      </c>
      <c r="X591" s="530">
        <v>0</v>
      </c>
      <c r="Y591" s="530">
        <v>0</v>
      </c>
      <c r="Z591" s="530">
        <v>0</v>
      </c>
      <c r="AA591" s="530">
        <v>0</v>
      </c>
      <c r="AB591" s="179">
        <v>0</v>
      </c>
      <c r="AC591" s="179">
        <v>0</v>
      </c>
      <c r="AD591" s="179">
        <v>0</v>
      </c>
      <c r="AE591" s="179">
        <v>0</v>
      </c>
      <c r="AF591" s="179">
        <v>0</v>
      </c>
      <c r="AG591" s="179">
        <v>0</v>
      </c>
      <c r="AH591" s="179">
        <v>294215000</v>
      </c>
      <c r="AI591" s="180" t="s">
        <v>264</v>
      </c>
      <c r="AJ591" s="528" t="s">
        <v>55</v>
      </c>
      <c r="AK591" s="3"/>
      <c r="AL591" s="551"/>
      <c r="AM591" s="174" t="e">
        <v>#REF!</v>
      </c>
      <c r="AN591" s="174" t="e">
        <v>#REF!</v>
      </c>
    </row>
    <row r="592" spans="1:40" s="174" customFormat="1" ht="15" customHeight="1" outlineLevel="2" x14ac:dyDescent="0.25">
      <c r="A592" s="176">
        <v>31</v>
      </c>
      <c r="B592" s="176" t="s">
        <v>48</v>
      </c>
      <c r="C592" s="176" t="s">
        <v>61</v>
      </c>
      <c r="D592" s="176" t="s">
        <v>405</v>
      </c>
      <c r="E592" s="176" t="s">
        <v>494</v>
      </c>
      <c r="F592" s="176" t="s">
        <v>58</v>
      </c>
      <c r="G592" s="176" t="s">
        <v>52</v>
      </c>
      <c r="H592" s="177">
        <v>30090907</v>
      </c>
      <c r="I592" s="531" t="s">
        <v>1975</v>
      </c>
      <c r="J592" s="531" t="s">
        <v>1976</v>
      </c>
      <c r="K592" s="531"/>
      <c r="L592" s="531">
        <v>31</v>
      </c>
      <c r="M592" s="531" t="s">
        <v>494</v>
      </c>
      <c r="N592" s="531"/>
      <c r="O592" s="531" t="e">
        <v>#REF!</v>
      </c>
      <c r="P592" s="176" t="s">
        <v>497</v>
      </c>
      <c r="Q592" s="178">
        <v>57000000</v>
      </c>
      <c r="R592" s="179">
        <v>48350000</v>
      </c>
      <c r="S592" s="179">
        <v>0</v>
      </c>
      <c r="T592" s="530">
        <v>0</v>
      </c>
      <c r="U592" s="530">
        <v>0</v>
      </c>
      <c r="V592" s="530">
        <v>0</v>
      </c>
      <c r="W592" s="530">
        <v>0</v>
      </c>
      <c r="X592" s="530">
        <v>0</v>
      </c>
      <c r="Y592" s="530">
        <v>0</v>
      </c>
      <c r="Z592" s="530">
        <v>0</v>
      </c>
      <c r="AA592" s="530">
        <v>0</v>
      </c>
      <c r="AB592" s="179">
        <v>0</v>
      </c>
      <c r="AC592" s="179">
        <v>0</v>
      </c>
      <c r="AD592" s="179">
        <v>0</v>
      </c>
      <c r="AE592" s="179">
        <v>0</v>
      </c>
      <c r="AF592" s="179">
        <v>0</v>
      </c>
      <c r="AG592" s="179">
        <v>0</v>
      </c>
      <c r="AH592" s="179">
        <v>8650000</v>
      </c>
      <c r="AI592" s="180" t="s">
        <v>413</v>
      </c>
      <c r="AJ592" s="180" t="s">
        <v>55</v>
      </c>
      <c r="AK592" s="3" t="s">
        <v>408</v>
      </c>
      <c r="AL592" s="551"/>
      <c r="AM592" s="174" t="e">
        <v>#REF!</v>
      </c>
      <c r="AN592" s="174" t="e">
        <v>#REF!</v>
      </c>
    </row>
    <row r="593" spans="1:40" s="174" customFormat="1" ht="15.75" customHeight="1" outlineLevel="2" x14ac:dyDescent="0.25">
      <c r="H593" s="429"/>
      <c r="I593" s="429"/>
      <c r="J593" s="429"/>
      <c r="K593" s="429"/>
      <c r="L593" s="429"/>
      <c r="M593" s="429"/>
      <c r="N593" s="429"/>
      <c r="O593" s="429"/>
      <c r="P593" s="10" t="s">
        <v>105</v>
      </c>
      <c r="Q593" s="17">
        <v>351215000</v>
      </c>
      <c r="R593" s="17">
        <v>48350000</v>
      </c>
      <c r="S593" s="17">
        <v>0</v>
      </c>
      <c r="T593" s="17">
        <v>0</v>
      </c>
      <c r="U593" s="17">
        <v>0</v>
      </c>
      <c r="V593" s="17">
        <v>0</v>
      </c>
      <c r="W593" s="17">
        <v>0</v>
      </c>
      <c r="X593" s="17">
        <v>0</v>
      </c>
      <c r="Y593" s="17">
        <v>0</v>
      </c>
      <c r="Z593" s="17">
        <v>0</v>
      </c>
      <c r="AA593" s="17">
        <v>0</v>
      </c>
      <c r="AB593" s="17">
        <v>0</v>
      </c>
      <c r="AC593" s="17">
        <v>0</v>
      </c>
      <c r="AD593" s="17">
        <v>0</v>
      </c>
      <c r="AE593" s="17">
        <v>0</v>
      </c>
      <c r="AF593" s="17">
        <v>0</v>
      </c>
      <c r="AG593" s="17">
        <v>0</v>
      </c>
      <c r="AH593" s="17">
        <v>302865000</v>
      </c>
      <c r="AI593" s="529"/>
      <c r="AJ593" s="529"/>
      <c r="AL593" s="555"/>
      <c r="AM593" s="174" t="e">
        <v>#REF!</v>
      </c>
    </row>
    <row r="594" spans="1:40" ht="15" customHeight="1" outlineLevel="2" x14ac:dyDescent="0.25">
      <c r="A594" s="521"/>
      <c r="B594" s="521"/>
      <c r="C594" s="521"/>
      <c r="D594" s="521"/>
      <c r="E594" s="521"/>
      <c r="F594" s="521"/>
      <c r="G594" s="521"/>
      <c r="H594" s="522"/>
      <c r="I594" s="522"/>
      <c r="J594" s="522"/>
      <c r="K594" s="522"/>
      <c r="L594" s="522"/>
      <c r="M594" s="522"/>
      <c r="N594" s="522"/>
      <c r="O594" s="522"/>
      <c r="P594" s="521"/>
      <c r="Q594" s="527"/>
      <c r="R594" s="526"/>
      <c r="S594" s="526"/>
      <c r="T594" s="526"/>
      <c r="U594" s="526"/>
      <c r="V594" s="526"/>
      <c r="W594" s="526"/>
      <c r="X594" s="526"/>
      <c r="Y594" s="526"/>
      <c r="Z594" s="526"/>
      <c r="AA594" s="526"/>
      <c r="AB594" s="526"/>
      <c r="AC594" s="526"/>
      <c r="AD594" s="526"/>
      <c r="AE594" s="526"/>
      <c r="AF594" s="526"/>
      <c r="AG594" s="526"/>
      <c r="AH594" s="526"/>
      <c r="AI594" s="524"/>
      <c r="AJ594" s="524"/>
      <c r="AM594" s="174" t="e">
        <v>#REF!</v>
      </c>
    </row>
    <row r="595" spans="1:40" ht="18.75" customHeight="1" outlineLevel="1" x14ac:dyDescent="0.3">
      <c r="A595" s="521"/>
      <c r="B595" s="521"/>
      <c r="C595" s="521"/>
      <c r="D595" s="521"/>
      <c r="E595" s="520"/>
      <c r="F595" s="521"/>
      <c r="G595" s="521"/>
      <c r="H595" s="522"/>
      <c r="I595" s="522"/>
      <c r="J595" s="522"/>
      <c r="K595" s="522"/>
      <c r="L595" s="522"/>
      <c r="M595" s="522"/>
      <c r="N595" s="522"/>
      <c r="O595" s="522"/>
      <c r="P595" s="26" t="s">
        <v>504</v>
      </c>
      <c r="Q595" s="27">
        <v>3902117896</v>
      </c>
      <c r="R595" s="27">
        <v>74120000</v>
      </c>
      <c r="S595" s="27">
        <v>1058117896</v>
      </c>
      <c r="T595" s="27">
        <v>0</v>
      </c>
      <c r="U595" s="27">
        <v>82343181</v>
      </c>
      <c r="V595" s="27">
        <v>109322152</v>
      </c>
      <c r="W595" s="27">
        <v>191665333</v>
      </c>
      <c r="X595" s="27">
        <v>103554276</v>
      </c>
      <c r="Y595" s="27">
        <v>28649425</v>
      </c>
      <c r="Z595" s="27">
        <v>371538111</v>
      </c>
      <c r="AA595" s="27">
        <v>503741812</v>
      </c>
      <c r="AB595" s="27">
        <v>695407145</v>
      </c>
      <c r="AC595" s="27">
        <v>48979722</v>
      </c>
      <c r="AD595" s="27">
        <v>75803029</v>
      </c>
      <c r="AE595" s="27">
        <v>0</v>
      </c>
      <c r="AF595" s="27">
        <v>820189896</v>
      </c>
      <c r="AG595" s="27">
        <v>237928000</v>
      </c>
      <c r="AH595" s="27">
        <v>2769880000</v>
      </c>
      <c r="AI595" s="524"/>
      <c r="AJ595" s="524"/>
      <c r="AM595" s="174" t="e">
        <v>#REF!</v>
      </c>
    </row>
    <row r="596" spans="1:40" ht="15" customHeight="1" outlineLevel="1" x14ac:dyDescent="0.25">
      <c r="A596" s="521"/>
      <c r="B596" s="521"/>
      <c r="C596" s="521"/>
      <c r="D596" s="521"/>
      <c r="E596" s="520"/>
      <c r="F596" s="521"/>
      <c r="G596" s="521"/>
      <c r="H596" s="522"/>
      <c r="I596" s="522"/>
      <c r="J596" s="522"/>
      <c r="K596" s="522"/>
      <c r="L596" s="522"/>
      <c r="M596" s="522"/>
      <c r="N596" s="522"/>
      <c r="O596" s="522"/>
      <c r="P596" s="520"/>
      <c r="Q596" s="518"/>
      <c r="R596" s="519"/>
      <c r="S596" s="519"/>
      <c r="T596" s="519"/>
      <c r="U596" s="519"/>
      <c r="V596" s="519"/>
      <c r="W596" s="519"/>
      <c r="X596" s="519"/>
      <c r="Y596" s="519"/>
      <c r="Z596" s="519"/>
      <c r="AA596" s="519"/>
      <c r="AB596" s="519"/>
      <c r="AC596" s="519"/>
      <c r="AD596" s="519"/>
      <c r="AE596" s="519"/>
      <c r="AF596" s="519"/>
      <c r="AG596" s="519"/>
      <c r="AH596" s="519"/>
      <c r="AI596" s="524"/>
      <c r="AJ596" s="524"/>
      <c r="AM596" s="174" t="e">
        <v>#REF!</v>
      </c>
    </row>
    <row r="597" spans="1:40" ht="26.25" customHeight="1" outlineLevel="1" x14ac:dyDescent="0.4">
      <c r="A597" s="521"/>
      <c r="B597" s="521"/>
      <c r="C597" s="521"/>
      <c r="D597" s="521"/>
      <c r="E597" s="520"/>
      <c r="F597" s="521"/>
      <c r="G597" s="521"/>
      <c r="H597" s="522"/>
      <c r="I597" s="522"/>
      <c r="J597" s="522"/>
      <c r="K597" s="522"/>
      <c r="L597" s="522"/>
      <c r="M597" s="522"/>
      <c r="N597" s="522"/>
      <c r="O597" s="522"/>
      <c r="P597" s="35" t="s">
        <v>505</v>
      </c>
      <c r="Q597" s="518"/>
      <c r="R597" s="519"/>
      <c r="S597" s="519"/>
      <c r="T597" s="519"/>
      <c r="U597" s="519"/>
      <c r="V597" s="519"/>
      <c r="W597" s="519"/>
      <c r="X597" s="519"/>
      <c r="Y597" s="519"/>
      <c r="Z597" s="519"/>
      <c r="AA597" s="519"/>
      <c r="AB597" s="519"/>
      <c r="AC597" s="519"/>
      <c r="AD597" s="519"/>
      <c r="AE597" s="519"/>
      <c r="AF597" s="519"/>
      <c r="AG597" s="519"/>
      <c r="AH597" s="519"/>
      <c r="AI597" s="524"/>
      <c r="AJ597" s="524"/>
      <c r="AM597" s="174" t="e">
        <v>#REF!</v>
      </c>
    </row>
    <row r="598" spans="1:40" ht="15" customHeight="1" outlineLevel="1" x14ac:dyDescent="0.25">
      <c r="A598" s="521"/>
      <c r="B598" s="521"/>
      <c r="C598" s="521"/>
      <c r="D598" s="521"/>
      <c r="E598" s="520"/>
      <c r="F598" s="521"/>
      <c r="G598" s="521"/>
      <c r="H598" s="522"/>
      <c r="I598" s="522"/>
      <c r="J598" s="522"/>
      <c r="K598" s="522"/>
      <c r="L598" s="522"/>
      <c r="M598" s="522"/>
      <c r="N598" s="522"/>
      <c r="O598" s="522"/>
      <c r="P598" s="11" t="s">
        <v>47</v>
      </c>
      <c r="Q598" s="518"/>
      <c r="R598" s="519"/>
      <c r="S598" s="519"/>
      <c r="T598" s="519"/>
      <c r="U598" s="519"/>
      <c r="V598" s="519"/>
      <c r="W598" s="519"/>
      <c r="X598" s="519"/>
      <c r="Y598" s="519"/>
      <c r="Z598" s="519"/>
      <c r="AA598" s="519"/>
      <c r="AB598" s="519"/>
      <c r="AC598" s="519"/>
      <c r="AD598" s="519"/>
      <c r="AE598" s="519"/>
      <c r="AF598" s="519"/>
      <c r="AG598" s="519"/>
      <c r="AH598" s="519"/>
      <c r="AI598" s="524"/>
      <c r="AJ598" s="524"/>
      <c r="AM598" s="174" t="e">
        <v>#REF!</v>
      </c>
    </row>
    <row r="599" spans="1:40" s="174" customFormat="1" ht="15" customHeight="1" outlineLevel="2" x14ac:dyDescent="0.25">
      <c r="A599" s="176">
        <v>31</v>
      </c>
      <c r="B599" s="176" t="s">
        <v>48</v>
      </c>
      <c r="C599" s="176" t="s">
        <v>88</v>
      </c>
      <c r="D599" s="176" t="s">
        <v>405</v>
      </c>
      <c r="E599" s="176" t="s">
        <v>506</v>
      </c>
      <c r="F599" s="176" t="s">
        <v>89</v>
      </c>
      <c r="G599" s="176" t="s">
        <v>52</v>
      </c>
      <c r="H599" s="177">
        <v>30343540</v>
      </c>
      <c r="I599" s="531" t="s">
        <v>1977</v>
      </c>
      <c r="J599" s="531" t="s">
        <v>1978</v>
      </c>
      <c r="K599" s="531"/>
      <c r="L599" s="531">
        <v>31</v>
      </c>
      <c r="M599" s="531" t="s">
        <v>506</v>
      </c>
      <c r="N599" s="531"/>
      <c r="O599" s="531" t="e">
        <v>#REF!</v>
      </c>
      <c r="P599" s="176" t="s">
        <v>507</v>
      </c>
      <c r="Q599" s="178">
        <v>1125337000</v>
      </c>
      <c r="R599" s="179">
        <v>196238450</v>
      </c>
      <c r="S599" s="179">
        <v>791800853</v>
      </c>
      <c r="T599" s="530">
        <v>52183058</v>
      </c>
      <c r="U599" s="530">
        <v>72633349</v>
      </c>
      <c r="V599" s="530">
        <v>121953178</v>
      </c>
      <c r="W599" s="530">
        <v>246769585</v>
      </c>
      <c r="X599" s="530">
        <v>81461674</v>
      </c>
      <c r="Y599" s="530">
        <v>72454805</v>
      </c>
      <c r="Z599" s="530">
        <v>76550893</v>
      </c>
      <c r="AA599" s="530">
        <v>230467372</v>
      </c>
      <c r="AB599" s="179">
        <v>477236957</v>
      </c>
      <c r="AC599" s="179">
        <v>99877033</v>
      </c>
      <c r="AD599" s="179">
        <v>75559630</v>
      </c>
      <c r="AE599" s="179">
        <v>1341583</v>
      </c>
      <c r="AF599" s="179">
        <v>654015203</v>
      </c>
      <c r="AG599" s="179">
        <v>137785650</v>
      </c>
      <c r="AH599" s="179">
        <v>137297697</v>
      </c>
      <c r="AI599" s="180" t="s">
        <v>54</v>
      </c>
      <c r="AJ599" s="180" t="s">
        <v>55</v>
      </c>
      <c r="AK599" s="3" t="s">
        <v>408</v>
      </c>
      <c r="AL599" s="551" t="s">
        <v>1338</v>
      </c>
      <c r="AM599" s="174" t="e">
        <v>#REF!</v>
      </c>
      <c r="AN599" s="174" t="e">
        <v>#REF!</v>
      </c>
    </row>
    <row r="600" spans="1:40" ht="15" customHeight="1" outlineLevel="2" x14ac:dyDescent="0.25">
      <c r="A600" s="521"/>
      <c r="B600" s="521"/>
      <c r="C600" s="521"/>
      <c r="D600" s="521"/>
      <c r="E600" s="521"/>
      <c r="F600" s="521"/>
      <c r="G600" s="521"/>
      <c r="H600" s="522"/>
      <c r="I600" s="522"/>
      <c r="J600" s="522"/>
      <c r="K600" s="522"/>
      <c r="L600" s="522"/>
      <c r="M600" s="522"/>
      <c r="N600" s="522"/>
      <c r="O600" s="522"/>
      <c r="P600" s="10" t="s">
        <v>73</v>
      </c>
      <c r="Q600" s="17">
        <v>1125337000</v>
      </c>
      <c r="R600" s="17">
        <v>196238450</v>
      </c>
      <c r="S600" s="17">
        <v>791800853</v>
      </c>
      <c r="T600" s="17">
        <v>52183058</v>
      </c>
      <c r="U600" s="17">
        <v>72633349</v>
      </c>
      <c r="V600" s="17">
        <v>121953178</v>
      </c>
      <c r="W600" s="17">
        <v>246769585</v>
      </c>
      <c r="X600" s="17">
        <v>81461674</v>
      </c>
      <c r="Y600" s="17">
        <v>72454805</v>
      </c>
      <c r="Z600" s="17">
        <v>76550893</v>
      </c>
      <c r="AA600" s="17">
        <v>230467372</v>
      </c>
      <c r="AB600" s="17">
        <v>477236957</v>
      </c>
      <c r="AC600" s="17">
        <v>99877033</v>
      </c>
      <c r="AD600" s="17">
        <v>75559630</v>
      </c>
      <c r="AE600" s="17">
        <v>1341583</v>
      </c>
      <c r="AF600" s="17">
        <v>654015203</v>
      </c>
      <c r="AG600" s="17">
        <v>137785650</v>
      </c>
      <c r="AH600" s="17">
        <v>137297697</v>
      </c>
      <c r="AI600" s="524"/>
      <c r="AJ600" s="524"/>
      <c r="AM600" s="174" t="e">
        <v>#REF!</v>
      </c>
    </row>
    <row r="601" spans="1:40" ht="15" customHeight="1" outlineLevel="2" x14ac:dyDescent="0.25">
      <c r="A601" s="170"/>
      <c r="B601" s="170"/>
      <c r="C601" s="170"/>
      <c r="D601" s="170"/>
      <c r="E601" s="170"/>
      <c r="F601" s="170"/>
      <c r="G601" s="170"/>
      <c r="H601" s="525"/>
      <c r="I601" s="525"/>
      <c r="J601" s="525"/>
      <c r="K601" s="525"/>
      <c r="L601" s="525"/>
      <c r="M601" s="525"/>
      <c r="N601" s="525"/>
      <c r="O601" s="525"/>
      <c r="P601" s="532"/>
      <c r="Q601" s="533"/>
      <c r="R601" s="533"/>
      <c r="S601" s="533"/>
      <c r="T601" s="533"/>
      <c r="U601" s="533"/>
      <c r="V601" s="533"/>
      <c r="W601" s="533"/>
      <c r="X601" s="533"/>
      <c r="Y601" s="533"/>
      <c r="Z601" s="533"/>
      <c r="AA601" s="533"/>
      <c r="AB601" s="533"/>
      <c r="AC601" s="533"/>
      <c r="AD601" s="533"/>
      <c r="AE601" s="533"/>
      <c r="AF601" s="533"/>
      <c r="AG601" s="533"/>
      <c r="AH601" s="533"/>
      <c r="AI601" s="535"/>
      <c r="AJ601" s="535"/>
      <c r="AM601" s="174" t="e">
        <v>#REF!</v>
      </c>
    </row>
    <row r="602" spans="1:40" ht="15" customHeight="1" outlineLevel="2" x14ac:dyDescent="0.25">
      <c r="A602" s="170"/>
      <c r="B602" s="170"/>
      <c r="C602" s="170"/>
      <c r="D602" s="170"/>
      <c r="E602" s="170"/>
      <c r="F602" s="170"/>
      <c r="G602" s="170"/>
      <c r="H602" s="525"/>
      <c r="I602" s="525"/>
      <c r="J602" s="525"/>
      <c r="K602" s="525"/>
      <c r="L602" s="525"/>
      <c r="M602" s="525"/>
      <c r="N602" s="525"/>
      <c r="O602" s="525"/>
      <c r="P602" s="11" t="s">
        <v>129</v>
      </c>
      <c r="Q602" s="533"/>
      <c r="R602" s="533"/>
      <c r="S602" s="533"/>
      <c r="T602" s="533"/>
      <c r="U602" s="533"/>
      <c r="V602" s="533"/>
      <c r="W602" s="533"/>
      <c r="X602" s="533"/>
      <c r="Y602" s="533"/>
      <c r="Z602" s="533"/>
      <c r="AA602" s="533"/>
      <c r="AB602" s="533"/>
      <c r="AC602" s="533"/>
      <c r="AD602" s="533"/>
      <c r="AE602" s="533"/>
      <c r="AF602" s="533"/>
      <c r="AG602" s="533"/>
      <c r="AH602" s="533"/>
      <c r="AI602" s="535"/>
      <c r="AJ602" s="535"/>
      <c r="AM602" s="174" t="e">
        <v>#REF!</v>
      </c>
    </row>
    <row r="603" spans="1:40" s="174" customFormat="1" ht="15" customHeight="1" outlineLevel="2" x14ac:dyDescent="0.25">
      <c r="A603" s="176">
        <v>31</v>
      </c>
      <c r="B603" s="176" t="s">
        <v>67</v>
      </c>
      <c r="C603" s="176" t="s">
        <v>68</v>
      </c>
      <c r="D603" s="176" t="s">
        <v>405</v>
      </c>
      <c r="E603" s="176" t="s">
        <v>506</v>
      </c>
      <c r="F603" s="176" t="s">
        <v>69</v>
      </c>
      <c r="G603" s="176" t="s">
        <v>52</v>
      </c>
      <c r="H603" s="177">
        <v>30388222</v>
      </c>
      <c r="I603" s="531" t="s">
        <v>1979</v>
      </c>
      <c r="J603" s="531" t="s">
        <v>1980</v>
      </c>
      <c r="K603" s="531"/>
      <c r="L603" s="531">
        <v>31</v>
      </c>
      <c r="M603" s="531" t="s">
        <v>506</v>
      </c>
      <c r="N603" s="531"/>
      <c r="O603" s="531" t="e">
        <v>#REF!</v>
      </c>
      <c r="P603" s="176" t="s">
        <v>509</v>
      </c>
      <c r="Q603" s="178">
        <v>103744000</v>
      </c>
      <c r="R603" s="179">
        <v>0</v>
      </c>
      <c r="S603" s="179">
        <v>103744000</v>
      </c>
      <c r="T603" s="530">
        <v>0</v>
      </c>
      <c r="U603" s="530">
        <v>0</v>
      </c>
      <c r="V603" s="530">
        <v>0</v>
      </c>
      <c r="W603" s="530">
        <v>0</v>
      </c>
      <c r="X603" s="530">
        <v>0</v>
      </c>
      <c r="Y603" s="530">
        <v>0</v>
      </c>
      <c r="Z603" s="530">
        <v>103744000</v>
      </c>
      <c r="AA603" s="530">
        <v>103744000</v>
      </c>
      <c r="AB603" s="179">
        <v>103744000</v>
      </c>
      <c r="AC603" s="179">
        <v>0</v>
      </c>
      <c r="AD603" s="179">
        <v>0</v>
      </c>
      <c r="AE603" s="179">
        <v>0</v>
      </c>
      <c r="AF603" s="179">
        <v>103744000</v>
      </c>
      <c r="AG603" s="179">
        <v>0</v>
      </c>
      <c r="AH603" s="179">
        <v>0</v>
      </c>
      <c r="AI603" s="180" t="s">
        <v>131</v>
      </c>
      <c r="AJ603" s="180" t="s">
        <v>55</v>
      </c>
      <c r="AK603" s="3"/>
      <c r="AL603" s="551" t="s">
        <v>1384</v>
      </c>
      <c r="AM603" s="174" t="e">
        <v>#REF!</v>
      </c>
      <c r="AN603" s="174" t="e">
        <v>#REF!</v>
      </c>
    </row>
    <row r="604" spans="1:40" s="174" customFormat="1" ht="15" customHeight="1" outlineLevel="2" x14ac:dyDescent="0.25">
      <c r="A604" s="176">
        <v>31</v>
      </c>
      <c r="B604" s="176" t="s">
        <v>67</v>
      </c>
      <c r="C604" s="176" t="s">
        <v>68</v>
      </c>
      <c r="D604" s="176" t="s">
        <v>405</v>
      </c>
      <c r="E604" s="176" t="s">
        <v>506</v>
      </c>
      <c r="F604" s="176" t="s">
        <v>69</v>
      </c>
      <c r="G604" s="176" t="s">
        <v>52</v>
      </c>
      <c r="H604" s="177">
        <v>40002388</v>
      </c>
      <c r="I604" s="531" t="s">
        <v>1981</v>
      </c>
      <c r="J604" s="531" t="s">
        <v>1982</v>
      </c>
      <c r="K604" s="531"/>
      <c r="L604" s="531">
        <v>31</v>
      </c>
      <c r="M604" s="531" t="s">
        <v>506</v>
      </c>
      <c r="N604" s="531"/>
      <c r="O604" s="531" t="e">
        <v>#REF!</v>
      </c>
      <c r="P604" s="176" t="s">
        <v>508</v>
      </c>
      <c r="Q604" s="179">
        <v>171516000</v>
      </c>
      <c r="R604" s="179">
        <v>0</v>
      </c>
      <c r="S604" s="179">
        <v>171516000</v>
      </c>
      <c r="T604" s="530">
        <v>0</v>
      </c>
      <c r="U604" s="530">
        <v>0</v>
      </c>
      <c r="V604" s="530">
        <v>0</v>
      </c>
      <c r="W604" s="530">
        <v>0</v>
      </c>
      <c r="X604" s="530">
        <v>0</v>
      </c>
      <c r="Y604" s="530">
        <v>0</v>
      </c>
      <c r="Z604" s="530">
        <v>0</v>
      </c>
      <c r="AA604" s="530">
        <v>0</v>
      </c>
      <c r="AB604" s="179">
        <v>0</v>
      </c>
      <c r="AC604" s="179">
        <v>171516000</v>
      </c>
      <c r="AD604" s="179">
        <v>0</v>
      </c>
      <c r="AE604" s="179">
        <v>0</v>
      </c>
      <c r="AF604" s="179">
        <v>171516000</v>
      </c>
      <c r="AG604" s="179">
        <v>0</v>
      </c>
      <c r="AH604" s="179">
        <v>0</v>
      </c>
      <c r="AI604" s="180" t="s">
        <v>131</v>
      </c>
      <c r="AJ604" s="180" t="s">
        <v>55</v>
      </c>
      <c r="AK604" s="3"/>
      <c r="AL604" s="551" t="s">
        <v>1384</v>
      </c>
      <c r="AM604" s="174" t="e">
        <v>#REF!</v>
      </c>
      <c r="AN604" s="174" t="e">
        <v>#REF!</v>
      </c>
    </row>
    <row r="605" spans="1:40" s="174" customFormat="1" ht="15" customHeight="1" outlineLevel="2" x14ac:dyDescent="0.25">
      <c r="A605" s="176">
        <v>31</v>
      </c>
      <c r="B605" s="176" t="s">
        <v>67</v>
      </c>
      <c r="C605" s="176" t="s">
        <v>68</v>
      </c>
      <c r="D605" s="176" t="s">
        <v>405</v>
      </c>
      <c r="E605" s="176" t="s">
        <v>506</v>
      </c>
      <c r="F605" s="176" t="s">
        <v>69</v>
      </c>
      <c r="G605" s="176" t="s">
        <v>52</v>
      </c>
      <c r="H605" s="177">
        <v>40001184</v>
      </c>
      <c r="I605" s="531" t="s">
        <v>1983</v>
      </c>
      <c r="J605" s="531" t="s">
        <v>1984</v>
      </c>
      <c r="K605" s="531"/>
      <c r="L605" s="531">
        <v>31</v>
      </c>
      <c r="M605" s="531" t="s">
        <v>506</v>
      </c>
      <c r="N605" s="531"/>
      <c r="O605" s="531" t="e">
        <v>#REF!</v>
      </c>
      <c r="P605" s="176" t="s">
        <v>514</v>
      </c>
      <c r="Q605" s="178">
        <v>164639000</v>
      </c>
      <c r="R605" s="179">
        <v>0</v>
      </c>
      <c r="S605" s="179">
        <v>164639000</v>
      </c>
      <c r="T605" s="530">
        <v>0</v>
      </c>
      <c r="U605" s="530">
        <v>0</v>
      </c>
      <c r="V605" s="530">
        <v>0</v>
      </c>
      <c r="W605" s="530">
        <v>0</v>
      </c>
      <c r="X605" s="530">
        <v>0</v>
      </c>
      <c r="Y605" s="530">
        <v>0</v>
      </c>
      <c r="Z605" s="530">
        <v>164639000</v>
      </c>
      <c r="AA605" s="530">
        <v>164639000</v>
      </c>
      <c r="AB605" s="179">
        <v>164639000</v>
      </c>
      <c r="AC605" s="179">
        <v>0</v>
      </c>
      <c r="AD605" s="179">
        <v>0</v>
      </c>
      <c r="AE605" s="179">
        <v>0</v>
      </c>
      <c r="AF605" s="179">
        <v>164639000</v>
      </c>
      <c r="AG605" s="179">
        <v>0</v>
      </c>
      <c r="AH605" s="179">
        <v>0</v>
      </c>
      <c r="AI605" s="180" t="s">
        <v>131</v>
      </c>
      <c r="AJ605" s="180" t="s">
        <v>55</v>
      </c>
      <c r="AK605" s="3"/>
      <c r="AL605" s="551" t="s">
        <v>1384</v>
      </c>
      <c r="AM605" s="174" t="e">
        <v>#REF!</v>
      </c>
      <c r="AN605" s="174" t="e">
        <v>#REF!</v>
      </c>
    </row>
    <row r="606" spans="1:40" ht="15" customHeight="1" outlineLevel="2" x14ac:dyDescent="0.25">
      <c r="A606" s="170"/>
      <c r="B606" s="170"/>
      <c r="C606" s="170"/>
      <c r="D606" s="170"/>
      <c r="E606" s="170"/>
      <c r="F606" s="170"/>
      <c r="G606" s="170"/>
      <c r="H606" s="525"/>
      <c r="I606" s="525"/>
      <c r="J606" s="525"/>
      <c r="K606" s="525"/>
      <c r="L606" s="525"/>
      <c r="M606" s="525"/>
      <c r="N606" s="525"/>
      <c r="O606" s="525"/>
      <c r="P606" s="10" t="s">
        <v>133</v>
      </c>
      <c r="Q606" s="17">
        <v>439899000</v>
      </c>
      <c r="R606" s="17">
        <v>0</v>
      </c>
      <c r="S606" s="17">
        <v>439899000</v>
      </c>
      <c r="T606" s="17">
        <v>0</v>
      </c>
      <c r="U606" s="17">
        <v>0</v>
      </c>
      <c r="V606" s="17">
        <v>0</v>
      </c>
      <c r="W606" s="17">
        <v>0</v>
      </c>
      <c r="X606" s="17">
        <v>0</v>
      </c>
      <c r="Y606" s="17">
        <v>0</v>
      </c>
      <c r="Z606" s="17">
        <v>268383000</v>
      </c>
      <c r="AA606" s="17">
        <v>268383000</v>
      </c>
      <c r="AB606" s="17">
        <v>268383000</v>
      </c>
      <c r="AC606" s="17">
        <v>171516000</v>
      </c>
      <c r="AD606" s="17">
        <v>0</v>
      </c>
      <c r="AE606" s="17">
        <v>0</v>
      </c>
      <c r="AF606" s="17">
        <v>439899000</v>
      </c>
      <c r="AG606" s="17">
        <v>0</v>
      </c>
      <c r="AH606" s="17">
        <v>0</v>
      </c>
      <c r="AI606" s="535"/>
      <c r="AJ606" s="535"/>
      <c r="AM606" s="174" t="e">
        <v>#REF!</v>
      </c>
    </row>
    <row r="607" spans="1:40" ht="15" customHeight="1" outlineLevel="2" x14ac:dyDescent="0.25">
      <c r="A607" s="170"/>
      <c r="B607" s="170"/>
      <c r="C607" s="170"/>
      <c r="D607" s="170"/>
      <c r="E607" s="170"/>
      <c r="F607" s="170"/>
      <c r="G607" s="170"/>
      <c r="H607" s="525"/>
      <c r="I607" s="525"/>
      <c r="J607" s="525"/>
      <c r="K607" s="525"/>
      <c r="L607" s="525"/>
      <c r="M607" s="525"/>
      <c r="N607" s="525"/>
      <c r="O607" s="525"/>
      <c r="P607" s="532"/>
      <c r="Q607" s="533"/>
      <c r="R607" s="533"/>
      <c r="S607" s="533"/>
      <c r="T607" s="533"/>
      <c r="U607" s="533"/>
      <c r="V607" s="533"/>
      <c r="W607" s="533"/>
      <c r="X607" s="533"/>
      <c r="Y607" s="533"/>
      <c r="Z607" s="533"/>
      <c r="AA607" s="533"/>
      <c r="AB607" s="533"/>
      <c r="AC607" s="533"/>
      <c r="AD607" s="533"/>
      <c r="AE607" s="533"/>
      <c r="AF607" s="533"/>
      <c r="AG607" s="533"/>
      <c r="AH607" s="533"/>
      <c r="AI607" s="535"/>
      <c r="AJ607" s="535"/>
      <c r="AM607" s="174" t="e">
        <v>#REF!</v>
      </c>
    </row>
    <row r="608" spans="1:40" ht="15" customHeight="1" outlineLevel="2" x14ac:dyDescent="0.25">
      <c r="A608" s="521"/>
      <c r="B608" s="521"/>
      <c r="C608" s="521"/>
      <c r="D608" s="521"/>
      <c r="E608" s="521"/>
      <c r="F608" s="521"/>
      <c r="G608" s="521"/>
      <c r="H608" s="522"/>
      <c r="I608" s="522"/>
      <c r="J608" s="522"/>
      <c r="K608" s="522"/>
      <c r="L608" s="522"/>
      <c r="M608" s="522"/>
      <c r="N608" s="522"/>
      <c r="O608" s="522"/>
      <c r="P608" s="11" t="s">
        <v>87</v>
      </c>
      <c r="Q608" s="527"/>
      <c r="R608" s="526"/>
      <c r="S608" s="526"/>
      <c r="T608" s="526"/>
      <c r="U608" s="526"/>
      <c r="V608" s="526"/>
      <c r="W608" s="526"/>
      <c r="X608" s="526"/>
      <c r="Y608" s="526"/>
      <c r="Z608" s="526"/>
      <c r="AA608" s="526"/>
      <c r="AB608" s="526"/>
      <c r="AC608" s="526"/>
      <c r="AD608" s="526"/>
      <c r="AE608" s="526"/>
      <c r="AF608" s="526"/>
      <c r="AG608" s="526"/>
      <c r="AH608" s="526"/>
      <c r="AI608" s="524"/>
      <c r="AJ608" s="524"/>
      <c r="AM608" s="174" t="e">
        <v>#REF!</v>
      </c>
    </row>
    <row r="609" spans="1:40" s="174" customFormat="1" ht="15" customHeight="1" outlineLevel="2" x14ac:dyDescent="0.25">
      <c r="A609" s="176">
        <v>31</v>
      </c>
      <c r="B609" s="176" t="s">
        <v>67</v>
      </c>
      <c r="C609" s="176" t="s">
        <v>49</v>
      </c>
      <c r="D609" s="176" t="s">
        <v>405</v>
      </c>
      <c r="E609" s="176" t="s">
        <v>506</v>
      </c>
      <c r="F609" s="176" t="s">
        <v>58</v>
      </c>
      <c r="G609" s="176" t="s">
        <v>52</v>
      </c>
      <c r="H609" s="177">
        <v>30078798</v>
      </c>
      <c r="I609" s="531" t="s">
        <v>1985</v>
      </c>
      <c r="J609" s="531" t="s">
        <v>1986</v>
      </c>
      <c r="K609" s="531" t="s">
        <v>511</v>
      </c>
      <c r="L609" s="531">
        <v>31</v>
      </c>
      <c r="M609" s="531" t="s">
        <v>506</v>
      </c>
      <c r="N609" s="531"/>
      <c r="O609" s="531" t="e">
        <v>#REF!</v>
      </c>
      <c r="P609" s="176" t="s">
        <v>512</v>
      </c>
      <c r="Q609" s="178">
        <v>487098000</v>
      </c>
      <c r="R609" s="179">
        <v>0</v>
      </c>
      <c r="S609" s="179">
        <v>0</v>
      </c>
      <c r="T609" s="530">
        <v>0</v>
      </c>
      <c r="U609" s="530">
        <v>0</v>
      </c>
      <c r="V609" s="530">
        <v>0</v>
      </c>
      <c r="W609" s="530">
        <v>0</v>
      </c>
      <c r="X609" s="530">
        <v>0</v>
      </c>
      <c r="Y609" s="530">
        <v>0</v>
      </c>
      <c r="Z609" s="530">
        <v>0</v>
      </c>
      <c r="AA609" s="530">
        <v>0</v>
      </c>
      <c r="AB609" s="179">
        <v>0</v>
      </c>
      <c r="AC609" s="179">
        <v>0</v>
      </c>
      <c r="AD609" s="179">
        <v>0</v>
      </c>
      <c r="AE609" s="179">
        <v>0</v>
      </c>
      <c r="AF609" s="179">
        <v>0</v>
      </c>
      <c r="AG609" s="179">
        <v>0</v>
      </c>
      <c r="AH609" s="179">
        <v>487098000</v>
      </c>
      <c r="AI609" s="180" t="s">
        <v>264</v>
      </c>
      <c r="AJ609" s="180" t="s">
        <v>55</v>
      </c>
      <c r="AK609" s="3"/>
      <c r="AL609" s="551" t="s">
        <v>1502</v>
      </c>
      <c r="AM609" s="174" t="e">
        <v>#REF!</v>
      </c>
      <c r="AN609" s="174" t="e">
        <v>#REF!</v>
      </c>
    </row>
    <row r="610" spans="1:40" s="174" customFormat="1" ht="15" customHeight="1" outlineLevel="2" x14ac:dyDescent="0.25">
      <c r="A610" s="528">
        <v>31</v>
      </c>
      <c r="B610" s="528" t="s">
        <v>67</v>
      </c>
      <c r="C610" s="567" t="s">
        <v>140</v>
      </c>
      <c r="D610" s="528" t="s">
        <v>405</v>
      </c>
      <c r="E610" s="568" t="s">
        <v>506</v>
      </c>
      <c r="F610" s="528" t="s">
        <v>58</v>
      </c>
      <c r="G610" s="528" t="s">
        <v>52</v>
      </c>
      <c r="H610" s="531">
        <v>30480757</v>
      </c>
      <c r="I610" s="531" t="s">
        <v>2284</v>
      </c>
      <c r="J610" s="531" t="s">
        <v>2285</v>
      </c>
      <c r="K610" s="8"/>
      <c r="L610" s="3">
        <v>31</v>
      </c>
      <c r="M610" s="565" t="s">
        <v>506</v>
      </c>
      <c r="N610" s="565"/>
      <c r="O610" s="531" t="e">
        <v>#REF!</v>
      </c>
      <c r="P610" s="528" t="s">
        <v>513</v>
      </c>
      <c r="Q610" s="569">
        <v>361005000</v>
      </c>
      <c r="R610" s="569">
        <v>0</v>
      </c>
      <c r="S610" s="530">
        <v>0</v>
      </c>
      <c r="T610" s="570">
        <v>0</v>
      </c>
      <c r="U610" s="530">
        <v>0</v>
      </c>
      <c r="V610" s="530">
        <v>0</v>
      </c>
      <c r="W610" s="530">
        <v>0</v>
      </c>
      <c r="X610" s="530">
        <v>0</v>
      </c>
      <c r="Y610" s="530">
        <v>0</v>
      </c>
      <c r="Z610" s="530">
        <v>0</v>
      </c>
      <c r="AA610" s="530">
        <v>0</v>
      </c>
      <c r="AB610" s="179">
        <v>0</v>
      </c>
      <c r="AC610" s="530">
        <v>0</v>
      </c>
      <c r="AD610" s="566">
        <v>0</v>
      </c>
      <c r="AE610" s="179">
        <v>0</v>
      </c>
      <c r="AF610" s="179">
        <v>0</v>
      </c>
      <c r="AG610" s="179">
        <v>0</v>
      </c>
      <c r="AH610" s="179">
        <v>361005000</v>
      </c>
      <c r="AI610" s="180" t="s">
        <v>264</v>
      </c>
      <c r="AJ610" s="528" t="s">
        <v>64</v>
      </c>
      <c r="AK610" s="3"/>
      <c r="AL610" s="528" t="s">
        <v>1502</v>
      </c>
      <c r="AM610" s="174" t="e">
        <v>#REF!</v>
      </c>
      <c r="AN610" s="174" t="e">
        <v>#REF!</v>
      </c>
    </row>
    <row r="611" spans="1:40" s="174" customFormat="1" ht="15" customHeight="1" outlineLevel="2" x14ac:dyDescent="0.25">
      <c r="A611" s="176">
        <v>29</v>
      </c>
      <c r="B611" s="176" t="s">
        <v>67</v>
      </c>
      <c r="C611" s="176" t="s">
        <v>65</v>
      </c>
      <c r="D611" s="176" t="s">
        <v>405</v>
      </c>
      <c r="E611" s="176" t="s">
        <v>506</v>
      </c>
      <c r="F611" s="176" t="s">
        <v>51</v>
      </c>
      <c r="G611" s="176" t="s">
        <v>52</v>
      </c>
      <c r="H611" s="177">
        <v>30485828</v>
      </c>
      <c r="I611" s="531" t="s">
        <v>1987</v>
      </c>
      <c r="J611" s="531" t="s">
        <v>1988</v>
      </c>
      <c r="K611" s="531" t="s">
        <v>511</v>
      </c>
      <c r="L611" s="531">
        <v>29</v>
      </c>
      <c r="M611" s="531" t="s">
        <v>506</v>
      </c>
      <c r="N611" s="531"/>
      <c r="O611" s="531" t="e">
        <v>#REF!</v>
      </c>
      <c r="P611" s="176" t="s">
        <v>1317</v>
      </c>
      <c r="Q611" s="178">
        <v>117978000</v>
      </c>
      <c r="R611" s="179">
        <v>0</v>
      </c>
      <c r="S611" s="179">
        <v>0</v>
      </c>
      <c r="T611" s="530">
        <v>0</v>
      </c>
      <c r="U611" s="530">
        <v>0</v>
      </c>
      <c r="V611" s="530">
        <v>0</v>
      </c>
      <c r="W611" s="530">
        <v>0</v>
      </c>
      <c r="X611" s="530">
        <v>0</v>
      </c>
      <c r="Y611" s="530">
        <v>0</v>
      </c>
      <c r="Z611" s="530">
        <v>0</v>
      </c>
      <c r="AA611" s="530">
        <v>0</v>
      </c>
      <c r="AB611" s="179">
        <v>0</v>
      </c>
      <c r="AC611" s="179">
        <v>0</v>
      </c>
      <c r="AD611" s="179">
        <v>0</v>
      </c>
      <c r="AE611" s="179">
        <v>0</v>
      </c>
      <c r="AF611" s="179">
        <v>0</v>
      </c>
      <c r="AG611" s="179">
        <v>0</v>
      </c>
      <c r="AH611" s="179">
        <v>117978000</v>
      </c>
      <c r="AI611" s="180" t="s">
        <v>264</v>
      </c>
      <c r="AJ611" s="180" t="s">
        <v>64</v>
      </c>
      <c r="AK611" s="3"/>
      <c r="AL611" s="551" t="s">
        <v>1502</v>
      </c>
      <c r="AM611" s="174" t="e">
        <v>#REF!</v>
      </c>
      <c r="AN611" s="174" t="e">
        <v>#REF!</v>
      </c>
    </row>
    <row r="612" spans="1:40" ht="15" customHeight="1" outlineLevel="2" x14ac:dyDescent="0.25">
      <c r="A612" s="521"/>
      <c r="B612" s="521"/>
      <c r="C612" s="521"/>
      <c r="D612" s="521"/>
      <c r="E612" s="521"/>
      <c r="F612" s="521"/>
      <c r="G612" s="521"/>
      <c r="H612" s="522"/>
      <c r="I612" s="522"/>
      <c r="J612" s="522"/>
      <c r="K612" s="522"/>
      <c r="L612" s="522"/>
      <c r="M612" s="522"/>
      <c r="N612" s="522"/>
      <c r="O612" s="522"/>
      <c r="P612" s="10" t="s">
        <v>105</v>
      </c>
      <c r="Q612" s="17">
        <v>966081000</v>
      </c>
      <c r="R612" s="17">
        <v>0</v>
      </c>
      <c r="S612" s="17">
        <v>0</v>
      </c>
      <c r="T612" s="17">
        <v>0</v>
      </c>
      <c r="U612" s="17">
        <v>0</v>
      </c>
      <c r="V612" s="17">
        <v>0</v>
      </c>
      <c r="W612" s="17">
        <v>0</v>
      </c>
      <c r="X612" s="17">
        <v>0</v>
      </c>
      <c r="Y612" s="17">
        <v>0</v>
      </c>
      <c r="Z612" s="17">
        <v>0</v>
      </c>
      <c r="AA612" s="17">
        <v>0</v>
      </c>
      <c r="AB612" s="17">
        <v>0</v>
      </c>
      <c r="AC612" s="17">
        <v>0</v>
      </c>
      <c r="AD612" s="17">
        <v>0</v>
      </c>
      <c r="AE612" s="17">
        <v>0</v>
      </c>
      <c r="AF612" s="17">
        <v>0</v>
      </c>
      <c r="AG612" s="17">
        <v>0</v>
      </c>
      <c r="AH612" s="17">
        <v>966081000</v>
      </c>
      <c r="AI612" s="524"/>
      <c r="AJ612" s="524"/>
      <c r="AM612" s="174" t="e">
        <v>#REF!</v>
      </c>
    </row>
    <row r="613" spans="1:40" ht="15" customHeight="1" outlineLevel="2" x14ac:dyDescent="0.25">
      <c r="A613" s="4"/>
      <c r="B613" s="4"/>
      <c r="C613" s="4"/>
      <c r="D613" s="4"/>
      <c r="E613" s="4"/>
      <c r="F613" s="4"/>
      <c r="G613" s="4"/>
      <c r="H613" s="7"/>
      <c r="I613" s="7"/>
      <c r="J613" s="7"/>
      <c r="K613" s="7"/>
      <c r="L613" s="7"/>
      <c r="M613" s="7"/>
      <c r="N613" s="7"/>
      <c r="O613" s="7"/>
      <c r="P613" s="521"/>
      <c r="Q613" s="527"/>
      <c r="R613" s="526"/>
      <c r="S613" s="526"/>
      <c r="T613" s="526"/>
      <c r="U613" s="526"/>
      <c r="V613" s="526"/>
      <c r="W613" s="526"/>
      <c r="X613" s="526"/>
      <c r="Y613" s="526"/>
      <c r="Z613" s="526"/>
      <c r="AA613" s="526"/>
      <c r="AB613" s="526"/>
      <c r="AC613" s="526"/>
      <c r="AD613" s="526"/>
      <c r="AE613" s="526"/>
      <c r="AF613" s="526"/>
      <c r="AG613" s="526"/>
      <c r="AH613" s="526"/>
      <c r="AI613" s="28"/>
      <c r="AJ613" s="28"/>
      <c r="AM613" s="174" t="e">
        <v>#REF!</v>
      </c>
    </row>
    <row r="614" spans="1:40" ht="18.75" customHeight="1" outlineLevel="1" x14ac:dyDescent="0.3">
      <c r="A614" s="4"/>
      <c r="B614" s="4"/>
      <c r="C614" s="4"/>
      <c r="D614" s="4"/>
      <c r="E614" s="5"/>
      <c r="F614" s="4"/>
      <c r="G614" s="4"/>
      <c r="H614" s="7"/>
      <c r="I614" s="7"/>
      <c r="J614" s="7"/>
      <c r="K614" s="7"/>
      <c r="L614" s="7"/>
      <c r="M614" s="7"/>
      <c r="N614" s="7"/>
      <c r="O614" s="7"/>
      <c r="P614" s="26" t="s">
        <v>517</v>
      </c>
      <c r="Q614" s="27">
        <v>2531317000</v>
      </c>
      <c r="R614" s="27">
        <v>196238450</v>
      </c>
      <c r="S614" s="27">
        <v>1231699853</v>
      </c>
      <c r="T614" s="27">
        <v>52183058</v>
      </c>
      <c r="U614" s="27">
        <v>72633349</v>
      </c>
      <c r="V614" s="27">
        <v>121953178</v>
      </c>
      <c r="W614" s="27">
        <v>246769585</v>
      </c>
      <c r="X614" s="27">
        <v>81461674</v>
      </c>
      <c r="Y614" s="27">
        <v>72454805</v>
      </c>
      <c r="Z614" s="27">
        <v>344933893</v>
      </c>
      <c r="AA614" s="27">
        <v>498850372</v>
      </c>
      <c r="AB614" s="27">
        <v>745619957</v>
      </c>
      <c r="AC614" s="27">
        <v>271393033</v>
      </c>
      <c r="AD614" s="27">
        <v>75559630</v>
      </c>
      <c r="AE614" s="27">
        <v>1341583</v>
      </c>
      <c r="AF614" s="27">
        <v>1093914203</v>
      </c>
      <c r="AG614" s="27">
        <v>137785650</v>
      </c>
      <c r="AH614" s="27">
        <v>1103378697</v>
      </c>
      <c r="AI614" s="28"/>
      <c r="AJ614" s="28"/>
      <c r="AM614" s="174" t="e">
        <v>#REF!</v>
      </c>
    </row>
    <row r="615" spans="1:40" ht="15" customHeight="1" outlineLevel="1" x14ac:dyDescent="0.25">
      <c r="A615" s="521"/>
      <c r="B615" s="521"/>
      <c r="C615" s="521"/>
      <c r="D615" s="521"/>
      <c r="E615" s="520"/>
      <c r="F615" s="521"/>
      <c r="G615" s="521"/>
      <c r="H615" s="522"/>
      <c r="I615" s="522"/>
      <c r="J615" s="522"/>
      <c r="K615" s="522"/>
      <c r="L615" s="522"/>
      <c r="M615" s="522"/>
      <c r="N615" s="522"/>
      <c r="O615" s="522"/>
      <c r="P615" s="520"/>
      <c r="Q615" s="518"/>
      <c r="R615" s="519"/>
      <c r="S615" s="519"/>
      <c r="T615" s="519"/>
      <c r="U615" s="519"/>
      <c r="V615" s="519"/>
      <c r="W615" s="519"/>
      <c r="X615" s="519"/>
      <c r="Y615" s="519"/>
      <c r="Z615" s="519"/>
      <c r="AA615" s="519"/>
      <c r="AB615" s="519"/>
      <c r="AC615" s="519"/>
      <c r="AD615" s="519"/>
      <c r="AE615" s="519"/>
      <c r="AF615" s="519"/>
      <c r="AG615" s="519"/>
      <c r="AH615" s="519"/>
      <c r="AI615" s="524"/>
      <c r="AJ615" s="524"/>
      <c r="AM615" s="174" t="e">
        <v>#REF!</v>
      </c>
    </row>
    <row r="616" spans="1:40" ht="26.25" customHeight="1" outlineLevel="1" x14ac:dyDescent="0.4">
      <c r="A616" s="521"/>
      <c r="B616" s="521"/>
      <c r="C616" s="521"/>
      <c r="D616" s="521"/>
      <c r="E616" s="520"/>
      <c r="F616" s="521"/>
      <c r="G616" s="521"/>
      <c r="H616" s="522"/>
      <c r="I616" s="522"/>
      <c r="J616" s="522"/>
      <c r="K616" s="522"/>
      <c r="L616" s="522"/>
      <c r="M616" s="522"/>
      <c r="N616" s="522"/>
      <c r="O616" s="522"/>
      <c r="P616" s="35" t="s">
        <v>518</v>
      </c>
      <c r="Q616" s="518"/>
      <c r="R616" s="519"/>
      <c r="S616" s="519"/>
      <c r="T616" s="519"/>
      <c r="U616" s="519"/>
      <c r="V616" s="519"/>
      <c r="W616" s="519"/>
      <c r="X616" s="519"/>
      <c r="Y616" s="519"/>
      <c r="Z616" s="519"/>
      <c r="AA616" s="519"/>
      <c r="AB616" s="519"/>
      <c r="AC616" s="519"/>
      <c r="AD616" s="519"/>
      <c r="AE616" s="519"/>
      <c r="AF616" s="519"/>
      <c r="AG616" s="519"/>
      <c r="AH616" s="519"/>
      <c r="AI616" s="524"/>
      <c r="AJ616" s="524"/>
      <c r="AM616" s="174" t="e">
        <v>#REF!</v>
      </c>
    </row>
    <row r="617" spans="1:40" ht="15" customHeight="1" outlineLevel="1" x14ac:dyDescent="0.25">
      <c r="A617" s="521"/>
      <c r="B617" s="521"/>
      <c r="C617" s="521"/>
      <c r="D617" s="521"/>
      <c r="E617" s="520"/>
      <c r="F617" s="521"/>
      <c r="G617" s="521"/>
      <c r="H617" s="522"/>
      <c r="I617" s="522"/>
      <c r="J617" s="522"/>
      <c r="K617" s="522"/>
      <c r="L617" s="522"/>
      <c r="M617" s="522"/>
      <c r="N617" s="522"/>
      <c r="O617" s="522"/>
      <c r="P617" s="11" t="s">
        <v>47</v>
      </c>
      <c r="Q617" s="518"/>
      <c r="R617" s="519"/>
      <c r="S617" s="519"/>
      <c r="T617" s="519"/>
      <c r="U617" s="519"/>
      <c r="V617" s="519"/>
      <c r="W617" s="519"/>
      <c r="X617" s="519"/>
      <c r="Y617" s="519"/>
      <c r="Z617" s="519"/>
      <c r="AA617" s="519"/>
      <c r="AB617" s="519"/>
      <c r="AC617" s="519"/>
      <c r="AD617" s="519"/>
      <c r="AE617" s="519"/>
      <c r="AF617" s="519"/>
      <c r="AG617" s="519"/>
      <c r="AH617" s="519"/>
      <c r="AI617" s="524"/>
      <c r="AJ617" s="524"/>
      <c r="AM617" s="174" t="e">
        <v>#REF!</v>
      </c>
    </row>
    <row r="618" spans="1:40" s="174" customFormat="1" ht="15" customHeight="1" outlineLevel="2" x14ac:dyDescent="0.25">
      <c r="A618" s="176">
        <v>31</v>
      </c>
      <c r="B618" s="176" t="s">
        <v>57</v>
      </c>
      <c r="C618" s="176" t="s">
        <v>88</v>
      </c>
      <c r="D618" s="176" t="s">
        <v>405</v>
      </c>
      <c r="E618" s="176" t="s">
        <v>430</v>
      </c>
      <c r="F618" s="176" t="s">
        <v>89</v>
      </c>
      <c r="G618" s="176" t="s">
        <v>52</v>
      </c>
      <c r="H618" s="177">
        <v>30185572</v>
      </c>
      <c r="I618" s="531" t="s">
        <v>1989</v>
      </c>
      <c r="J618" s="531" t="s">
        <v>1990</v>
      </c>
      <c r="K618" s="531"/>
      <c r="L618" s="531">
        <v>31</v>
      </c>
      <c r="M618" s="531" t="s">
        <v>430</v>
      </c>
      <c r="N618" s="531"/>
      <c r="O618" s="531" t="e">
        <v>#REF!</v>
      </c>
      <c r="P618" s="176" t="s">
        <v>520</v>
      </c>
      <c r="Q618" s="178">
        <v>2375649000</v>
      </c>
      <c r="R618" s="179">
        <v>0</v>
      </c>
      <c r="S618" s="179">
        <v>1726208347</v>
      </c>
      <c r="T618" s="530">
        <v>0</v>
      </c>
      <c r="U618" s="530">
        <v>0</v>
      </c>
      <c r="V618" s="530">
        <v>165892765</v>
      </c>
      <c r="W618" s="530">
        <v>165892765</v>
      </c>
      <c r="X618" s="530">
        <v>78595013</v>
      </c>
      <c r="Y618" s="530">
        <v>142171104</v>
      </c>
      <c r="Z618" s="530">
        <v>62448235</v>
      </c>
      <c r="AA618" s="530">
        <v>283214352</v>
      </c>
      <c r="AB618" s="179">
        <v>449107117</v>
      </c>
      <c r="AC618" s="179">
        <v>46069001</v>
      </c>
      <c r="AD618" s="179">
        <v>125190936</v>
      </c>
      <c r="AE618" s="179">
        <v>0</v>
      </c>
      <c r="AF618" s="179">
        <v>620367054</v>
      </c>
      <c r="AG618" s="179">
        <v>1105841293</v>
      </c>
      <c r="AH618" s="179">
        <v>649440653</v>
      </c>
      <c r="AI618" s="180" t="s">
        <v>54</v>
      </c>
      <c r="AJ618" s="180" t="s">
        <v>55</v>
      </c>
      <c r="AK618" s="3" t="s">
        <v>411</v>
      </c>
      <c r="AL618" s="551" t="s">
        <v>1355</v>
      </c>
      <c r="AM618" s="174" t="e">
        <v>#REF!</v>
      </c>
      <c r="AN618" s="174" t="e">
        <v>#REF!</v>
      </c>
    </row>
    <row r="619" spans="1:40" s="174" customFormat="1" ht="15" customHeight="1" outlineLevel="2" x14ac:dyDescent="0.25">
      <c r="A619" s="176">
        <v>24</v>
      </c>
      <c r="B619" s="176" t="s">
        <v>48</v>
      </c>
      <c r="C619" s="176" t="s">
        <v>68</v>
      </c>
      <c r="D619" s="176" t="s">
        <v>405</v>
      </c>
      <c r="E619" s="176" t="s">
        <v>430</v>
      </c>
      <c r="F619" s="176" t="s">
        <v>69</v>
      </c>
      <c r="G619" s="176" t="s">
        <v>52</v>
      </c>
      <c r="H619" s="177">
        <v>30137258</v>
      </c>
      <c r="I619" s="531" t="s">
        <v>1991</v>
      </c>
      <c r="J619" s="531" t="s">
        <v>1992</v>
      </c>
      <c r="K619" s="531"/>
      <c r="L619" s="531">
        <v>24</v>
      </c>
      <c r="M619" s="531" t="s">
        <v>430</v>
      </c>
      <c r="N619" s="531"/>
      <c r="O619" s="531" t="e">
        <v>#REF!</v>
      </c>
      <c r="P619" s="176" t="s">
        <v>521</v>
      </c>
      <c r="Q619" s="178">
        <v>615000000</v>
      </c>
      <c r="R619" s="179">
        <v>288493398</v>
      </c>
      <c r="S619" s="179">
        <v>306078929</v>
      </c>
      <c r="T619" s="530">
        <v>0</v>
      </c>
      <c r="U619" s="530">
        <v>0</v>
      </c>
      <c r="V619" s="530">
        <v>0</v>
      </c>
      <c r="W619" s="530">
        <v>0</v>
      </c>
      <c r="X619" s="530">
        <v>306078929</v>
      </c>
      <c r="Y619" s="530">
        <v>0</v>
      </c>
      <c r="Z619" s="530">
        <v>0</v>
      </c>
      <c r="AA619" s="530">
        <v>306078929</v>
      </c>
      <c r="AB619" s="179">
        <v>306078929</v>
      </c>
      <c r="AC619" s="179">
        <v>0</v>
      </c>
      <c r="AD619" s="179">
        <v>0</v>
      </c>
      <c r="AE619" s="179">
        <v>0</v>
      </c>
      <c r="AF619" s="179">
        <v>306078929</v>
      </c>
      <c r="AG619" s="179">
        <v>0</v>
      </c>
      <c r="AH619" s="179">
        <v>20427673</v>
      </c>
      <c r="AI619" s="180" t="s">
        <v>54</v>
      </c>
      <c r="AJ619" s="180" t="s">
        <v>218</v>
      </c>
      <c r="AK619" s="3" t="s">
        <v>181</v>
      </c>
      <c r="AL619" s="551" t="s">
        <v>1500</v>
      </c>
      <c r="AM619" s="174" t="e">
        <v>#REF!</v>
      </c>
      <c r="AN619" s="174" t="e">
        <v>#REF!</v>
      </c>
    </row>
    <row r="620" spans="1:40" s="174" customFormat="1" ht="15" customHeight="1" outlineLevel="2" x14ac:dyDescent="0.25">
      <c r="A620" s="176">
        <v>31</v>
      </c>
      <c r="B620" s="176" t="s">
        <v>48</v>
      </c>
      <c r="C620" s="176" t="s">
        <v>140</v>
      </c>
      <c r="D620" s="176" t="s">
        <v>405</v>
      </c>
      <c r="E620" s="176" t="s">
        <v>430</v>
      </c>
      <c r="F620" s="176" t="s">
        <v>51</v>
      </c>
      <c r="G620" s="176" t="s">
        <v>52</v>
      </c>
      <c r="H620" s="177">
        <v>30133125</v>
      </c>
      <c r="I620" s="531" t="s">
        <v>1993</v>
      </c>
      <c r="J620" s="531" t="s">
        <v>1994</v>
      </c>
      <c r="K620" s="531"/>
      <c r="L620" s="531">
        <v>31</v>
      </c>
      <c r="M620" s="531" t="s">
        <v>430</v>
      </c>
      <c r="N620" s="531"/>
      <c r="O620" s="531" t="e">
        <v>#REF!</v>
      </c>
      <c r="P620" s="176" t="s">
        <v>519</v>
      </c>
      <c r="Q620" s="178">
        <v>1386058000</v>
      </c>
      <c r="R620" s="179">
        <v>1224005772</v>
      </c>
      <c r="S620" s="179">
        <v>0</v>
      </c>
      <c r="T620" s="530">
        <v>0</v>
      </c>
      <c r="U620" s="530">
        <v>0</v>
      </c>
      <c r="V620" s="530">
        <v>0</v>
      </c>
      <c r="W620" s="530">
        <v>0</v>
      </c>
      <c r="X620" s="530">
        <v>0</v>
      </c>
      <c r="Y620" s="530">
        <v>0</v>
      </c>
      <c r="Z620" s="530">
        <v>0</v>
      </c>
      <c r="AA620" s="530">
        <v>0</v>
      </c>
      <c r="AB620" s="179">
        <v>0</v>
      </c>
      <c r="AC620" s="179">
        <v>0</v>
      </c>
      <c r="AD620" s="179">
        <v>0</v>
      </c>
      <c r="AE620" s="179">
        <v>0</v>
      </c>
      <c r="AF620" s="179">
        <v>0</v>
      </c>
      <c r="AG620" s="179">
        <v>0</v>
      </c>
      <c r="AH620" s="179">
        <v>162052228</v>
      </c>
      <c r="AI620" s="180" t="s">
        <v>413</v>
      </c>
      <c r="AJ620" s="180" t="s">
        <v>55</v>
      </c>
      <c r="AK620" s="3" t="s">
        <v>408</v>
      </c>
      <c r="AL620" s="551" t="s">
        <v>1339</v>
      </c>
      <c r="AM620" s="174" t="e">
        <v>#REF!</v>
      </c>
      <c r="AN620" s="174" t="e">
        <v>#REF!</v>
      </c>
    </row>
    <row r="621" spans="1:40" ht="15" customHeight="1" outlineLevel="2" x14ac:dyDescent="0.25">
      <c r="A621" s="521"/>
      <c r="B621" s="521"/>
      <c r="C621" s="521"/>
      <c r="D621" s="521"/>
      <c r="E621" s="521"/>
      <c r="F621" s="521"/>
      <c r="G621" s="521"/>
      <c r="H621" s="522"/>
      <c r="I621" s="522"/>
      <c r="J621" s="522"/>
      <c r="K621" s="522"/>
      <c r="L621" s="522"/>
      <c r="M621" s="522"/>
      <c r="N621" s="522"/>
      <c r="O621" s="522"/>
      <c r="P621" s="10" t="s">
        <v>73</v>
      </c>
      <c r="Q621" s="17">
        <v>4376707000</v>
      </c>
      <c r="R621" s="17">
        <v>1512499170</v>
      </c>
      <c r="S621" s="17">
        <v>2032287276</v>
      </c>
      <c r="T621" s="17">
        <v>0</v>
      </c>
      <c r="U621" s="17">
        <v>0</v>
      </c>
      <c r="V621" s="17">
        <v>165892765</v>
      </c>
      <c r="W621" s="17">
        <v>165892765</v>
      </c>
      <c r="X621" s="17">
        <v>384673942</v>
      </c>
      <c r="Y621" s="17">
        <v>142171104</v>
      </c>
      <c r="Z621" s="17">
        <v>62448235</v>
      </c>
      <c r="AA621" s="17">
        <v>589293281</v>
      </c>
      <c r="AB621" s="17">
        <v>755186046</v>
      </c>
      <c r="AC621" s="17">
        <v>46069001</v>
      </c>
      <c r="AD621" s="17">
        <v>125190936</v>
      </c>
      <c r="AE621" s="17">
        <v>0</v>
      </c>
      <c r="AF621" s="17">
        <v>926445983</v>
      </c>
      <c r="AG621" s="17">
        <v>1105841293</v>
      </c>
      <c r="AH621" s="17">
        <v>831920554</v>
      </c>
      <c r="AI621" s="524"/>
      <c r="AJ621" s="524"/>
      <c r="AM621" s="174" t="e">
        <v>#REF!</v>
      </c>
    </row>
    <row r="622" spans="1:40" ht="15" customHeight="1" outlineLevel="2" x14ac:dyDescent="0.25">
      <c r="A622" s="521"/>
      <c r="B622" s="521"/>
      <c r="C622" s="521"/>
      <c r="D622" s="521"/>
      <c r="E622" s="521"/>
      <c r="F622" s="521"/>
      <c r="G622" s="521"/>
      <c r="H622" s="522"/>
      <c r="I622" s="522"/>
      <c r="J622" s="522"/>
      <c r="K622" s="522"/>
      <c r="L622" s="522"/>
      <c r="M622" s="522"/>
      <c r="N622" s="522"/>
      <c r="O622" s="522"/>
      <c r="P622" s="521"/>
      <c r="Q622" s="527"/>
      <c r="R622" s="526"/>
      <c r="S622" s="526"/>
      <c r="T622" s="526"/>
      <c r="U622" s="526"/>
      <c r="V622" s="526"/>
      <c r="W622" s="526"/>
      <c r="X622" s="526"/>
      <c r="Y622" s="526"/>
      <c r="Z622" s="526"/>
      <c r="AA622" s="526"/>
      <c r="AB622" s="526"/>
      <c r="AC622" s="526"/>
      <c r="AD622" s="526"/>
      <c r="AE622" s="526"/>
      <c r="AF622" s="526"/>
      <c r="AG622" s="526"/>
      <c r="AH622" s="526"/>
      <c r="AI622" s="524"/>
      <c r="AJ622" s="524"/>
      <c r="AM622" s="174" t="e">
        <v>#REF!</v>
      </c>
    </row>
    <row r="623" spans="1:40" ht="15" customHeight="1" outlineLevel="2" x14ac:dyDescent="0.25">
      <c r="A623" s="521"/>
      <c r="B623" s="521"/>
      <c r="C623" s="521"/>
      <c r="D623" s="521"/>
      <c r="E623" s="521"/>
      <c r="F623" s="521"/>
      <c r="G623" s="521"/>
      <c r="H623" s="522"/>
      <c r="I623" s="522"/>
      <c r="J623" s="522"/>
      <c r="K623" s="522"/>
      <c r="L623" s="522"/>
      <c r="M623" s="522"/>
      <c r="N623" s="522"/>
      <c r="O623" s="522"/>
      <c r="P623" s="11" t="s">
        <v>129</v>
      </c>
      <c r="Q623" s="527"/>
      <c r="R623" s="526"/>
      <c r="S623" s="526"/>
      <c r="T623" s="526"/>
      <c r="U623" s="526"/>
      <c r="V623" s="526"/>
      <c r="W623" s="526"/>
      <c r="X623" s="526"/>
      <c r="Y623" s="526"/>
      <c r="Z623" s="526"/>
      <c r="AA623" s="526"/>
      <c r="AB623" s="526"/>
      <c r="AC623" s="526"/>
      <c r="AD623" s="526"/>
      <c r="AE623" s="526"/>
      <c r="AF623" s="526"/>
      <c r="AG623" s="526"/>
      <c r="AH623" s="526"/>
      <c r="AI623" s="524"/>
      <c r="AJ623" s="524"/>
      <c r="AM623" s="174" t="e">
        <v>#REF!</v>
      </c>
    </row>
    <row r="624" spans="1:40" s="174" customFormat="1" ht="15" customHeight="1" outlineLevel="2" x14ac:dyDescent="0.25">
      <c r="A624" s="176">
        <v>31</v>
      </c>
      <c r="B624" s="176" t="s">
        <v>48</v>
      </c>
      <c r="C624" s="176" t="s">
        <v>49</v>
      </c>
      <c r="D624" s="176" t="s">
        <v>405</v>
      </c>
      <c r="E624" s="176" t="s">
        <v>430</v>
      </c>
      <c r="F624" s="176" t="s">
        <v>58</v>
      </c>
      <c r="G624" s="176" t="s">
        <v>52</v>
      </c>
      <c r="H624" s="177">
        <v>30083106</v>
      </c>
      <c r="I624" s="531" t="s">
        <v>1995</v>
      </c>
      <c r="J624" s="531" t="s">
        <v>1996</v>
      </c>
      <c r="K624" s="531"/>
      <c r="L624" s="531">
        <v>31</v>
      </c>
      <c r="M624" s="531" t="s">
        <v>430</v>
      </c>
      <c r="N624" s="531"/>
      <c r="O624" s="531" t="e">
        <v>#REF!</v>
      </c>
      <c r="P624" s="176" t="s">
        <v>523</v>
      </c>
      <c r="Q624" s="178">
        <v>2551974126</v>
      </c>
      <c r="R624" s="179">
        <v>2551974126</v>
      </c>
      <c r="S624" s="179">
        <v>0</v>
      </c>
      <c r="T624" s="530">
        <v>0</v>
      </c>
      <c r="U624" s="530">
        <v>0</v>
      </c>
      <c r="V624" s="530">
        <v>0</v>
      </c>
      <c r="W624" s="530">
        <v>0</v>
      </c>
      <c r="X624" s="530">
        <v>0</v>
      </c>
      <c r="Y624" s="530">
        <v>0</v>
      </c>
      <c r="Z624" s="530">
        <v>0</v>
      </c>
      <c r="AA624" s="530">
        <v>0</v>
      </c>
      <c r="AB624" s="179">
        <v>0</v>
      </c>
      <c r="AC624" s="179">
        <v>0</v>
      </c>
      <c r="AD624" s="179">
        <v>0</v>
      </c>
      <c r="AE624" s="179">
        <v>0</v>
      </c>
      <c r="AF624" s="179">
        <v>0</v>
      </c>
      <c r="AG624" s="179">
        <v>0</v>
      </c>
      <c r="AH624" s="179">
        <v>0</v>
      </c>
      <c r="AI624" s="180" t="s">
        <v>131</v>
      </c>
      <c r="AJ624" s="180" t="s">
        <v>55</v>
      </c>
      <c r="AK624" s="3" t="s">
        <v>411</v>
      </c>
      <c r="AL624" s="551" t="s">
        <v>1402</v>
      </c>
      <c r="AM624" s="174" t="e">
        <v>#REF!</v>
      </c>
      <c r="AN624" s="174" t="e">
        <v>#REF!</v>
      </c>
    </row>
    <row r="625" spans="1:40" s="174" customFormat="1" ht="15" customHeight="1" outlineLevel="2" x14ac:dyDescent="0.25">
      <c r="A625" s="176">
        <v>31</v>
      </c>
      <c r="B625" s="176" t="s">
        <v>67</v>
      </c>
      <c r="C625" s="176" t="s">
        <v>68</v>
      </c>
      <c r="D625" s="176" t="s">
        <v>405</v>
      </c>
      <c r="E625" s="176" t="s">
        <v>430</v>
      </c>
      <c r="F625" s="176" t="s">
        <v>69</v>
      </c>
      <c r="G625" s="176" t="s">
        <v>52</v>
      </c>
      <c r="H625" s="177">
        <v>30486081</v>
      </c>
      <c r="I625" s="531" t="s">
        <v>1997</v>
      </c>
      <c r="J625" s="531" t="s">
        <v>1998</v>
      </c>
      <c r="K625" s="531"/>
      <c r="L625" s="531">
        <v>31</v>
      </c>
      <c r="M625" s="531" t="s">
        <v>430</v>
      </c>
      <c r="N625" s="531"/>
      <c r="O625" s="531" t="e">
        <v>#REF!</v>
      </c>
      <c r="P625" s="176" t="s">
        <v>522</v>
      </c>
      <c r="Q625" s="178">
        <v>128907000</v>
      </c>
      <c r="R625" s="179">
        <v>0</v>
      </c>
      <c r="S625" s="179">
        <v>128907000</v>
      </c>
      <c r="T625" s="530">
        <v>0</v>
      </c>
      <c r="U625" s="530">
        <v>0</v>
      </c>
      <c r="V625" s="530">
        <v>0</v>
      </c>
      <c r="W625" s="530">
        <v>0</v>
      </c>
      <c r="X625" s="530">
        <v>0</v>
      </c>
      <c r="Y625" s="530">
        <v>0</v>
      </c>
      <c r="Z625" s="530">
        <v>128907000</v>
      </c>
      <c r="AA625" s="530">
        <v>128907000</v>
      </c>
      <c r="AB625" s="179">
        <v>128907000</v>
      </c>
      <c r="AC625" s="179">
        <v>0</v>
      </c>
      <c r="AD625" s="179">
        <v>0</v>
      </c>
      <c r="AE625" s="179">
        <v>0</v>
      </c>
      <c r="AF625" s="179">
        <v>128907000</v>
      </c>
      <c r="AG625" s="179">
        <v>0</v>
      </c>
      <c r="AH625" s="179">
        <v>0</v>
      </c>
      <c r="AI625" s="180" t="s">
        <v>131</v>
      </c>
      <c r="AJ625" s="180" t="s">
        <v>55</v>
      </c>
      <c r="AK625" s="3"/>
      <c r="AL625" s="551" t="s">
        <v>1402</v>
      </c>
      <c r="AM625" s="174" t="e">
        <v>#REF!</v>
      </c>
      <c r="AN625" s="174" t="e">
        <v>#REF!</v>
      </c>
    </row>
    <row r="626" spans="1:40" ht="15" customHeight="1" outlineLevel="2" x14ac:dyDescent="0.25">
      <c r="A626" s="4"/>
      <c r="B626" s="4"/>
      <c r="C626" s="4"/>
      <c r="D626" s="4"/>
      <c r="E626" s="4"/>
      <c r="F626" s="4"/>
      <c r="G626" s="4"/>
      <c r="H626" s="7"/>
      <c r="I626" s="7"/>
      <c r="J626" s="7"/>
      <c r="K626" s="7"/>
      <c r="L626" s="7"/>
      <c r="M626" s="7"/>
      <c r="N626" s="7"/>
      <c r="O626" s="7"/>
      <c r="P626" s="10" t="s">
        <v>133</v>
      </c>
      <c r="Q626" s="17">
        <v>2680881126</v>
      </c>
      <c r="R626" s="17">
        <v>2551974126</v>
      </c>
      <c r="S626" s="17">
        <v>128907000</v>
      </c>
      <c r="T626" s="17">
        <v>0</v>
      </c>
      <c r="U626" s="17">
        <v>0</v>
      </c>
      <c r="V626" s="17">
        <v>0</v>
      </c>
      <c r="W626" s="17">
        <v>0</v>
      </c>
      <c r="X626" s="17">
        <v>0</v>
      </c>
      <c r="Y626" s="17">
        <v>0</v>
      </c>
      <c r="Z626" s="17">
        <v>128907000</v>
      </c>
      <c r="AA626" s="17">
        <v>128907000</v>
      </c>
      <c r="AB626" s="17">
        <v>128907000</v>
      </c>
      <c r="AC626" s="17">
        <v>0</v>
      </c>
      <c r="AD626" s="17">
        <v>0</v>
      </c>
      <c r="AE626" s="17">
        <v>0</v>
      </c>
      <c r="AF626" s="17">
        <v>128907000</v>
      </c>
      <c r="AG626" s="17">
        <v>0</v>
      </c>
      <c r="AH626" s="17">
        <v>0</v>
      </c>
      <c r="AI626" s="28"/>
      <c r="AJ626" s="28"/>
      <c r="AM626" s="174" t="e">
        <v>#REF!</v>
      </c>
    </row>
    <row r="627" spans="1:40" ht="15" customHeight="1" outlineLevel="2" x14ac:dyDescent="0.25">
      <c r="A627" s="521"/>
      <c r="B627" s="521"/>
      <c r="C627" s="521"/>
      <c r="D627" s="521"/>
      <c r="E627" s="521"/>
      <c r="F627" s="521"/>
      <c r="G627" s="521"/>
      <c r="H627" s="522"/>
      <c r="I627" s="522"/>
      <c r="J627" s="522"/>
      <c r="K627" s="522"/>
      <c r="L627" s="522"/>
      <c r="M627" s="522"/>
      <c r="N627" s="522"/>
      <c r="O627" s="522"/>
      <c r="P627" s="521"/>
      <c r="Q627" s="527"/>
      <c r="R627" s="526"/>
      <c r="S627" s="526"/>
      <c r="T627" s="526"/>
      <c r="U627" s="526"/>
      <c r="V627" s="526"/>
      <c r="W627" s="526"/>
      <c r="X627" s="526"/>
      <c r="Y627" s="526"/>
      <c r="Z627" s="526"/>
      <c r="AA627" s="526"/>
      <c r="AB627" s="526"/>
      <c r="AC627" s="526"/>
      <c r="AD627" s="526"/>
      <c r="AE627" s="526"/>
      <c r="AF627" s="526"/>
      <c r="AG627" s="526"/>
      <c r="AH627" s="526"/>
      <c r="AI627" s="524"/>
      <c r="AJ627" s="524"/>
      <c r="AM627" s="174" t="e">
        <v>#REF!</v>
      </c>
    </row>
    <row r="628" spans="1:40" ht="15" customHeight="1" outlineLevel="2" x14ac:dyDescent="0.25">
      <c r="A628" s="521"/>
      <c r="B628" s="521"/>
      <c r="C628" s="521"/>
      <c r="D628" s="521"/>
      <c r="E628" s="521"/>
      <c r="F628" s="521"/>
      <c r="G628" s="521"/>
      <c r="H628" s="522"/>
      <c r="I628" s="522"/>
      <c r="J628" s="522"/>
      <c r="K628" s="522"/>
      <c r="L628" s="522"/>
      <c r="M628" s="522"/>
      <c r="N628" s="522"/>
      <c r="O628" s="522"/>
      <c r="P628" s="11" t="s">
        <v>74</v>
      </c>
      <c r="Q628" s="527"/>
      <c r="R628" s="526"/>
      <c r="S628" s="526"/>
      <c r="T628" s="526"/>
      <c r="U628" s="526"/>
      <c r="V628" s="526"/>
      <c r="W628" s="526"/>
      <c r="X628" s="526"/>
      <c r="Y628" s="526"/>
      <c r="Z628" s="526"/>
      <c r="AA628" s="526"/>
      <c r="AB628" s="526"/>
      <c r="AC628" s="526"/>
      <c r="AD628" s="526"/>
      <c r="AE628" s="526"/>
      <c r="AF628" s="526"/>
      <c r="AG628" s="526"/>
      <c r="AH628" s="526"/>
      <c r="AI628" s="524"/>
      <c r="AJ628" s="524"/>
      <c r="AM628" s="174" t="e">
        <v>#REF!</v>
      </c>
    </row>
    <row r="629" spans="1:40" s="174" customFormat="1" ht="15" customHeight="1" outlineLevel="2" x14ac:dyDescent="0.25">
      <c r="A629" s="176">
        <v>31</v>
      </c>
      <c r="B629" s="176" t="s">
        <v>57</v>
      </c>
      <c r="C629" s="176" t="s">
        <v>65</v>
      </c>
      <c r="D629" s="176" t="s">
        <v>405</v>
      </c>
      <c r="E629" s="176" t="s">
        <v>430</v>
      </c>
      <c r="F629" s="176" t="s">
        <v>51</v>
      </c>
      <c r="G629" s="176" t="s">
        <v>52</v>
      </c>
      <c r="H629" s="177">
        <v>30430173</v>
      </c>
      <c r="I629" s="531" t="s">
        <v>1999</v>
      </c>
      <c r="J629" s="531" t="s">
        <v>2000</v>
      </c>
      <c r="K629" s="531"/>
      <c r="L629" s="531">
        <v>31</v>
      </c>
      <c r="M629" s="531" t="s">
        <v>430</v>
      </c>
      <c r="N629" s="531"/>
      <c r="O629" s="531" t="e">
        <v>#REF!</v>
      </c>
      <c r="P629" s="176" t="s">
        <v>524</v>
      </c>
      <c r="Q629" s="178">
        <v>547411000</v>
      </c>
      <c r="R629" s="179">
        <v>0</v>
      </c>
      <c r="S629" s="179">
        <v>464268945</v>
      </c>
      <c r="T629" s="530">
        <v>0</v>
      </c>
      <c r="U629" s="530">
        <v>0</v>
      </c>
      <c r="V629" s="530">
        <v>0</v>
      </c>
      <c r="W629" s="530">
        <v>0</v>
      </c>
      <c r="X629" s="530">
        <v>0</v>
      </c>
      <c r="Y629" s="530">
        <v>0</v>
      </c>
      <c r="Z629" s="530">
        <v>0</v>
      </c>
      <c r="AA629" s="530">
        <v>0</v>
      </c>
      <c r="AB629" s="179">
        <v>0</v>
      </c>
      <c r="AC629" s="179">
        <v>0</v>
      </c>
      <c r="AD629" s="179">
        <v>0</v>
      </c>
      <c r="AE629" s="179">
        <v>0</v>
      </c>
      <c r="AF629" s="179">
        <v>0</v>
      </c>
      <c r="AG629" s="179">
        <v>464268945</v>
      </c>
      <c r="AH629" s="179">
        <v>83142055</v>
      </c>
      <c r="AI629" s="180" t="s">
        <v>77</v>
      </c>
      <c r="AJ629" s="180" t="s">
        <v>64</v>
      </c>
      <c r="AK629" s="3" t="s">
        <v>408</v>
      </c>
      <c r="AL629" s="551" t="s">
        <v>1341</v>
      </c>
      <c r="AM629" s="174" t="e">
        <v>#REF!</v>
      </c>
      <c r="AN629" s="174" t="e">
        <v>#REF!</v>
      </c>
    </row>
    <row r="630" spans="1:40" s="174" customFormat="1" ht="15" customHeight="1" outlineLevel="2" x14ac:dyDescent="0.25">
      <c r="A630" s="176">
        <v>31</v>
      </c>
      <c r="B630" s="176" t="s">
        <v>57</v>
      </c>
      <c r="C630" s="176" t="s">
        <v>65</v>
      </c>
      <c r="D630" s="176" t="s">
        <v>405</v>
      </c>
      <c r="E630" s="176" t="s">
        <v>430</v>
      </c>
      <c r="F630" s="176" t="s">
        <v>51</v>
      </c>
      <c r="G630" s="176" t="s">
        <v>52</v>
      </c>
      <c r="H630" s="177">
        <v>30396026</v>
      </c>
      <c r="I630" s="531" t="s">
        <v>2001</v>
      </c>
      <c r="J630" s="531" t="s">
        <v>2002</v>
      </c>
      <c r="K630" s="531"/>
      <c r="L630" s="531">
        <v>31</v>
      </c>
      <c r="M630" s="531" t="s">
        <v>430</v>
      </c>
      <c r="N630" s="531"/>
      <c r="O630" s="531" t="e">
        <v>#REF!</v>
      </c>
      <c r="P630" s="176" t="s">
        <v>525</v>
      </c>
      <c r="Q630" s="178">
        <v>532121000</v>
      </c>
      <c r="R630" s="179">
        <v>0</v>
      </c>
      <c r="S630" s="179">
        <v>406000000</v>
      </c>
      <c r="T630" s="530">
        <v>0</v>
      </c>
      <c r="U630" s="530">
        <v>0</v>
      </c>
      <c r="V630" s="530">
        <v>0</v>
      </c>
      <c r="W630" s="530">
        <v>0</v>
      </c>
      <c r="X630" s="530">
        <v>0</v>
      </c>
      <c r="Y630" s="530">
        <v>0</v>
      </c>
      <c r="Z630" s="530">
        <v>0</v>
      </c>
      <c r="AA630" s="530">
        <v>0</v>
      </c>
      <c r="AB630" s="179">
        <v>0</v>
      </c>
      <c r="AC630" s="179">
        <v>0</v>
      </c>
      <c r="AD630" s="179">
        <v>0</v>
      </c>
      <c r="AE630" s="179">
        <v>0</v>
      </c>
      <c r="AF630" s="179">
        <v>0</v>
      </c>
      <c r="AG630" s="179">
        <v>406000000</v>
      </c>
      <c r="AH630" s="179">
        <v>126121000</v>
      </c>
      <c r="AI630" s="180" t="s">
        <v>80</v>
      </c>
      <c r="AJ630" s="180" t="s">
        <v>64</v>
      </c>
      <c r="AK630" s="3"/>
      <c r="AL630" s="551" t="s">
        <v>1340</v>
      </c>
      <c r="AM630" s="174" t="e">
        <v>#REF!</v>
      </c>
      <c r="AN630" s="174" t="e">
        <v>#REF!</v>
      </c>
    </row>
    <row r="631" spans="1:40" ht="15" customHeight="1" outlineLevel="2" x14ac:dyDescent="0.25">
      <c r="A631" s="521"/>
      <c r="B631" s="521"/>
      <c r="C631" s="521"/>
      <c r="D631" s="521"/>
      <c r="E631" s="521"/>
      <c r="F631" s="521"/>
      <c r="G631" s="521"/>
      <c r="H631" s="522"/>
      <c r="I631" s="522"/>
      <c r="J631" s="522"/>
      <c r="K631" s="522"/>
      <c r="L631" s="522"/>
      <c r="M631" s="522"/>
      <c r="N631" s="522"/>
      <c r="O631" s="522"/>
      <c r="P631" s="10" t="s">
        <v>81</v>
      </c>
      <c r="Q631" s="17">
        <v>1079532000</v>
      </c>
      <c r="R631" s="17">
        <v>0</v>
      </c>
      <c r="S631" s="17">
        <v>870268945</v>
      </c>
      <c r="T631" s="17">
        <v>0</v>
      </c>
      <c r="U631" s="17">
        <v>0</v>
      </c>
      <c r="V631" s="17">
        <v>0</v>
      </c>
      <c r="W631" s="17">
        <v>0</v>
      </c>
      <c r="X631" s="17">
        <v>0</v>
      </c>
      <c r="Y631" s="17">
        <v>0</v>
      </c>
      <c r="Z631" s="17">
        <v>0</v>
      </c>
      <c r="AA631" s="17">
        <v>0</v>
      </c>
      <c r="AB631" s="17">
        <v>0</v>
      </c>
      <c r="AC631" s="17">
        <v>0</v>
      </c>
      <c r="AD631" s="17">
        <v>0</v>
      </c>
      <c r="AE631" s="17">
        <v>0</v>
      </c>
      <c r="AF631" s="17">
        <v>0</v>
      </c>
      <c r="AG631" s="17">
        <v>870268945</v>
      </c>
      <c r="AH631" s="17">
        <v>209263055</v>
      </c>
      <c r="AI631" s="524"/>
      <c r="AJ631" s="524"/>
      <c r="AM631" s="174" t="e">
        <v>#REF!</v>
      </c>
    </row>
    <row r="632" spans="1:40" ht="15" customHeight="1" outlineLevel="2" x14ac:dyDescent="0.25">
      <c r="A632" s="521"/>
      <c r="B632" s="521"/>
      <c r="C632" s="521"/>
      <c r="D632" s="521"/>
      <c r="E632" s="521"/>
      <c r="F632" s="521"/>
      <c r="G632" s="521"/>
      <c r="H632" s="522"/>
      <c r="I632" s="522"/>
      <c r="J632" s="522"/>
      <c r="K632" s="522"/>
      <c r="L632" s="522"/>
      <c r="M632" s="522"/>
      <c r="N632" s="522"/>
      <c r="O632" s="522"/>
      <c r="P632" s="521"/>
      <c r="Q632" s="527"/>
      <c r="R632" s="526"/>
      <c r="S632" s="526"/>
      <c r="T632" s="526"/>
      <c r="U632" s="526"/>
      <c r="V632" s="526"/>
      <c r="W632" s="526"/>
      <c r="X632" s="526"/>
      <c r="Y632" s="526"/>
      <c r="Z632" s="526"/>
      <c r="AA632" s="526"/>
      <c r="AB632" s="526"/>
      <c r="AC632" s="526"/>
      <c r="AD632" s="526"/>
      <c r="AE632" s="526"/>
      <c r="AF632" s="526"/>
      <c r="AG632" s="526"/>
      <c r="AH632" s="526"/>
      <c r="AI632" s="524"/>
      <c r="AJ632" s="524"/>
      <c r="AM632" s="174" t="e">
        <v>#REF!</v>
      </c>
    </row>
    <row r="633" spans="1:40" ht="15" customHeight="1" outlineLevel="2" x14ac:dyDescent="0.25">
      <c r="A633" s="521"/>
      <c r="B633" s="521"/>
      <c r="C633" s="521"/>
      <c r="D633" s="521"/>
      <c r="E633" s="521"/>
      <c r="F633" s="521"/>
      <c r="G633" s="521"/>
      <c r="H633" s="522"/>
      <c r="I633" s="522"/>
      <c r="J633" s="522"/>
      <c r="K633" s="522"/>
      <c r="L633" s="522"/>
      <c r="M633" s="522"/>
      <c r="N633" s="522"/>
      <c r="O633" s="522"/>
      <c r="P633" s="11" t="s">
        <v>82</v>
      </c>
      <c r="Q633" s="527"/>
      <c r="R633" s="526"/>
      <c r="S633" s="526"/>
      <c r="T633" s="526"/>
      <c r="U633" s="526"/>
      <c r="V633" s="526"/>
      <c r="W633" s="526"/>
      <c r="X633" s="526"/>
      <c r="Y633" s="526"/>
      <c r="Z633" s="526"/>
      <c r="AA633" s="526"/>
      <c r="AB633" s="526"/>
      <c r="AC633" s="526"/>
      <c r="AD633" s="526"/>
      <c r="AE633" s="526"/>
      <c r="AF633" s="526"/>
      <c r="AG633" s="526"/>
      <c r="AH633" s="526"/>
      <c r="AI633" s="524"/>
      <c r="AJ633" s="524"/>
      <c r="AM633" s="174" t="e">
        <v>#REF!</v>
      </c>
    </row>
    <row r="634" spans="1:40" s="174" customFormat="1" ht="15" customHeight="1" outlineLevel="2" x14ac:dyDescent="0.25">
      <c r="A634" s="176">
        <v>31</v>
      </c>
      <c r="B634" s="176" t="s">
        <v>57</v>
      </c>
      <c r="C634" s="176" t="s">
        <v>112</v>
      </c>
      <c r="D634" s="176" t="s">
        <v>405</v>
      </c>
      <c r="E634" s="176" t="s">
        <v>430</v>
      </c>
      <c r="F634" s="176" t="s">
        <v>124</v>
      </c>
      <c r="G634" s="176" t="s">
        <v>52</v>
      </c>
      <c r="H634" s="177">
        <v>30101055</v>
      </c>
      <c r="I634" s="531" t="s">
        <v>2003</v>
      </c>
      <c r="J634" s="531" t="s">
        <v>2004</v>
      </c>
      <c r="K634" s="531"/>
      <c r="L634" s="531">
        <v>31</v>
      </c>
      <c r="M634" s="531" t="s">
        <v>430</v>
      </c>
      <c r="N634" s="531" t="s">
        <v>67</v>
      </c>
      <c r="O634" s="531" t="e">
        <v>#REF!</v>
      </c>
      <c r="P634" s="176" t="s">
        <v>526</v>
      </c>
      <c r="Q634" s="178">
        <v>7957016739</v>
      </c>
      <c r="R634" s="179">
        <v>0</v>
      </c>
      <c r="S634" s="179">
        <v>0</v>
      </c>
      <c r="T634" s="530">
        <v>0</v>
      </c>
      <c r="U634" s="530">
        <v>0</v>
      </c>
      <c r="V634" s="530">
        <v>0</v>
      </c>
      <c r="W634" s="530">
        <v>0</v>
      </c>
      <c r="X634" s="530">
        <v>0</v>
      </c>
      <c r="Y634" s="530">
        <v>0</v>
      </c>
      <c r="Z634" s="530">
        <v>0</v>
      </c>
      <c r="AA634" s="530">
        <v>0</v>
      </c>
      <c r="AB634" s="179">
        <v>0</v>
      </c>
      <c r="AC634" s="179">
        <v>0</v>
      </c>
      <c r="AD634" s="179">
        <v>0</v>
      </c>
      <c r="AE634" s="179">
        <v>0</v>
      </c>
      <c r="AF634" s="179">
        <v>0</v>
      </c>
      <c r="AG634" s="179">
        <v>0</v>
      </c>
      <c r="AH634" s="179">
        <v>7957016739</v>
      </c>
      <c r="AI634" s="180" t="s">
        <v>135</v>
      </c>
      <c r="AJ634" s="180" t="s">
        <v>55</v>
      </c>
      <c r="AK634" s="3" t="s">
        <v>411</v>
      </c>
      <c r="AL634" s="551" t="s">
        <v>1482</v>
      </c>
      <c r="AM634" s="174" t="e">
        <v>#REF!</v>
      </c>
      <c r="AN634" s="174" t="e">
        <v>#REF!</v>
      </c>
    </row>
    <row r="635" spans="1:40" ht="15" customHeight="1" outlineLevel="2" x14ac:dyDescent="0.25">
      <c r="A635" s="4"/>
      <c r="B635" s="4"/>
      <c r="C635" s="4"/>
      <c r="D635" s="4"/>
      <c r="E635" s="4"/>
      <c r="F635" s="4"/>
      <c r="G635" s="4"/>
      <c r="H635" s="7"/>
      <c r="I635" s="7"/>
      <c r="J635" s="7"/>
      <c r="K635" s="7"/>
      <c r="L635" s="7"/>
      <c r="M635" s="7"/>
      <c r="N635" s="7"/>
      <c r="O635" s="7"/>
      <c r="P635" s="10" t="s">
        <v>86</v>
      </c>
      <c r="Q635" s="17">
        <v>7957016739</v>
      </c>
      <c r="R635" s="17">
        <v>0</v>
      </c>
      <c r="S635" s="17">
        <v>0</v>
      </c>
      <c r="T635" s="17">
        <v>0</v>
      </c>
      <c r="U635" s="17">
        <v>0</v>
      </c>
      <c r="V635" s="17">
        <v>0</v>
      </c>
      <c r="W635" s="17">
        <v>0</v>
      </c>
      <c r="X635" s="17">
        <v>0</v>
      </c>
      <c r="Y635" s="17">
        <v>0</v>
      </c>
      <c r="Z635" s="17">
        <v>0</v>
      </c>
      <c r="AA635" s="17">
        <v>0</v>
      </c>
      <c r="AB635" s="17">
        <v>0</v>
      </c>
      <c r="AC635" s="17">
        <v>0</v>
      </c>
      <c r="AD635" s="17">
        <v>0</v>
      </c>
      <c r="AE635" s="17">
        <v>0</v>
      </c>
      <c r="AF635" s="17">
        <v>0</v>
      </c>
      <c r="AG635" s="17">
        <v>0</v>
      </c>
      <c r="AH635" s="17">
        <v>7957016739</v>
      </c>
      <c r="AI635" s="28"/>
      <c r="AJ635" s="28"/>
      <c r="AM635" s="174" t="e">
        <v>#REF!</v>
      </c>
    </row>
    <row r="636" spans="1:40" ht="15" customHeight="1" outlineLevel="2" x14ac:dyDescent="0.25">
      <c r="A636" s="521"/>
      <c r="B636" s="521"/>
      <c r="C636" s="521"/>
      <c r="D636" s="521"/>
      <c r="E636" s="521"/>
      <c r="F636" s="521"/>
      <c r="G636" s="521"/>
      <c r="H636" s="522"/>
      <c r="I636" s="522"/>
      <c r="J636" s="522"/>
      <c r="K636" s="522"/>
      <c r="L636" s="522"/>
      <c r="M636" s="522"/>
      <c r="N636" s="522"/>
      <c r="O636" s="522"/>
      <c r="P636" s="521"/>
      <c r="Q636" s="527"/>
      <c r="R636" s="526"/>
      <c r="S636" s="526"/>
      <c r="T636" s="526"/>
      <c r="U636" s="526"/>
      <c r="V636" s="526"/>
      <c r="W636" s="526"/>
      <c r="X636" s="526"/>
      <c r="Y636" s="526"/>
      <c r="Z636" s="526"/>
      <c r="AA636" s="526"/>
      <c r="AB636" s="526"/>
      <c r="AC636" s="526"/>
      <c r="AD636" s="526"/>
      <c r="AE636" s="526"/>
      <c r="AF636" s="526"/>
      <c r="AG636" s="526"/>
      <c r="AH636" s="526"/>
      <c r="AI636" s="524"/>
      <c r="AJ636" s="524"/>
      <c r="AM636" s="174" t="e">
        <v>#REF!</v>
      </c>
    </row>
    <row r="637" spans="1:40" ht="15" customHeight="1" outlineLevel="2" x14ac:dyDescent="0.25">
      <c r="A637" s="521"/>
      <c r="B637" s="521"/>
      <c r="C637" s="521"/>
      <c r="D637" s="521"/>
      <c r="E637" s="521"/>
      <c r="F637" s="521"/>
      <c r="G637" s="521"/>
      <c r="H637" s="522"/>
      <c r="I637" s="522"/>
      <c r="J637" s="522"/>
      <c r="K637" s="522"/>
      <c r="L637" s="522"/>
      <c r="M637" s="522"/>
      <c r="N637" s="522"/>
      <c r="O637" s="522"/>
      <c r="P637" s="11" t="s">
        <v>87</v>
      </c>
      <c r="Q637" s="527"/>
      <c r="R637" s="526"/>
      <c r="S637" s="526"/>
      <c r="T637" s="526"/>
      <c r="U637" s="526"/>
      <c r="V637" s="526"/>
      <c r="W637" s="526"/>
      <c r="X637" s="526"/>
      <c r="Y637" s="526"/>
      <c r="Z637" s="526"/>
      <c r="AA637" s="526"/>
      <c r="AB637" s="526"/>
      <c r="AC637" s="526"/>
      <c r="AD637" s="526"/>
      <c r="AE637" s="526"/>
      <c r="AF637" s="526"/>
      <c r="AG637" s="526"/>
      <c r="AH637" s="526"/>
      <c r="AI637" s="524"/>
      <c r="AJ637" s="524"/>
      <c r="AM637" s="174" t="e">
        <v>#REF!</v>
      </c>
    </row>
    <row r="638" spans="1:40" s="174" customFormat="1" ht="15" customHeight="1" outlineLevel="2" x14ac:dyDescent="0.25">
      <c r="A638" s="176">
        <v>29</v>
      </c>
      <c r="B638" s="176" t="s">
        <v>67</v>
      </c>
      <c r="C638" s="176" t="s">
        <v>65</v>
      </c>
      <c r="D638" s="176" t="s">
        <v>405</v>
      </c>
      <c r="E638" s="176" t="s">
        <v>430</v>
      </c>
      <c r="F638" s="176" t="s">
        <v>51</v>
      </c>
      <c r="G638" s="176" t="s">
        <v>52</v>
      </c>
      <c r="H638" s="177">
        <v>30137798</v>
      </c>
      <c r="I638" s="531" t="s">
        <v>2005</v>
      </c>
      <c r="J638" s="531" t="s">
        <v>2006</v>
      </c>
      <c r="K638" s="531"/>
      <c r="L638" s="531">
        <v>29</v>
      </c>
      <c r="M638" s="531" t="s">
        <v>430</v>
      </c>
      <c r="N638" s="531"/>
      <c r="O638" s="531" t="e">
        <v>#REF!</v>
      </c>
      <c r="P638" s="176" t="s">
        <v>1311</v>
      </c>
      <c r="Q638" s="178">
        <v>212834000</v>
      </c>
      <c r="R638" s="179">
        <v>0</v>
      </c>
      <c r="S638" s="179">
        <v>0</v>
      </c>
      <c r="T638" s="530">
        <v>0</v>
      </c>
      <c r="U638" s="530">
        <v>0</v>
      </c>
      <c r="V638" s="530">
        <v>0</v>
      </c>
      <c r="W638" s="530">
        <v>0</v>
      </c>
      <c r="X638" s="530">
        <v>0</v>
      </c>
      <c r="Y638" s="530">
        <v>0</v>
      </c>
      <c r="Z638" s="530">
        <v>0</v>
      </c>
      <c r="AA638" s="530">
        <v>0</v>
      </c>
      <c r="AB638" s="179">
        <v>0</v>
      </c>
      <c r="AC638" s="179">
        <v>0</v>
      </c>
      <c r="AD638" s="179">
        <v>0</v>
      </c>
      <c r="AE638" s="179">
        <v>0</v>
      </c>
      <c r="AF638" s="179">
        <v>0</v>
      </c>
      <c r="AG638" s="179">
        <v>0</v>
      </c>
      <c r="AH638" s="179">
        <v>212834000</v>
      </c>
      <c r="AI638" s="180" t="s">
        <v>264</v>
      </c>
      <c r="AJ638" s="180" t="s">
        <v>64</v>
      </c>
      <c r="AK638" s="3"/>
      <c r="AL638" s="551" t="s">
        <v>1502</v>
      </c>
      <c r="AM638" s="174" t="e">
        <v>#REF!</v>
      </c>
      <c r="AN638" s="174" t="e">
        <v>#REF!</v>
      </c>
    </row>
    <row r="639" spans="1:40" s="174" customFormat="1" ht="15" customHeight="1" outlineLevel="2" x14ac:dyDescent="0.25">
      <c r="A639" s="176">
        <v>29</v>
      </c>
      <c r="B639" s="176" t="s">
        <v>67</v>
      </c>
      <c r="C639" s="176" t="s">
        <v>65</v>
      </c>
      <c r="D639" s="176" t="s">
        <v>405</v>
      </c>
      <c r="E639" s="176" t="s">
        <v>430</v>
      </c>
      <c r="F639" s="176" t="s">
        <v>51</v>
      </c>
      <c r="G639" s="176" t="s">
        <v>52</v>
      </c>
      <c r="H639" s="177">
        <v>30486106</v>
      </c>
      <c r="I639" s="531" t="s">
        <v>2007</v>
      </c>
      <c r="J639" s="531" t="s">
        <v>2008</v>
      </c>
      <c r="K639" s="531"/>
      <c r="L639" s="531">
        <v>29</v>
      </c>
      <c r="M639" s="531" t="s">
        <v>430</v>
      </c>
      <c r="N639" s="531"/>
      <c r="O639" s="531" t="e">
        <v>#REF!</v>
      </c>
      <c r="P639" s="176" t="s">
        <v>527</v>
      </c>
      <c r="Q639" s="178">
        <v>250000000</v>
      </c>
      <c r="R639" s="179">
        <v>0</v>
      </c>
      <c r="S639" s="179">
        <v>0</v>
      </c>
      <c r="T639" s="530">
        <v>0</v>
      </c>
      <c r="U639" s="530">
        <v>0</v>
      </c>
      <c r="V639" s="530">
        <v>0</v>
      </c>
      <c r="W639" s="530">
        <v>0</v>
      </c>
      <c r="X639" s="530">
        <v>0</v>
      </c>
      <c r="Y639" s="530">
        <v>0</v>
      </c>
      <c r="Z639" s="530">
        <v>0</v>
      </c>
      <c r="AA639" s="530">
        <v>0</v>
      </c>
      <c r="AB639" s="179">
        <v>0</v>
      </c>
      <c r="AC639" s="179">
        <v>0</v>
      </c>
      <c r="AD639" s="179">
        <v>0</v>
      </c>
      <c r="AE639" s="179">
        <v>0</v>
      </c>
      <c r="AF639" s="179">
        <v>0</v>
      </c>
      <c r="AG639" s="179">
        <v>0</v>
      </c>
      <c r="AH639" s="179">
        <v>250000000</v>
      </c>
      <c r="AI639" s="180" t="s">
        <v>1516</v>
      </c>
      <c r="AJ639" s="180" t="s">
        <v>64</v>
      </c>
      <c r="AK639" s="3"/>
      <c r="AL639" s="551" t="s">
        <v>1502</v>
      </c>
      <c r="AM639" s="174" t="e">
        <v>#REF!</v>
      </c>
      <c r="AN639" s="174" t="e">
        <v>#REF!</v>
      </c>
    </row>
    <row r="640" spans="1:40" ht="15" customHeight="1" outlineLevel="2" x14ac:dyDescent="0.25">
      <c r="A640" s="4"/>
      <c r="B640" s="4"/>
      <c r="C640" s="4"/>
      <c r="D640" s="4"/>
      <c r="E640" s="4"/>
      <c r="F640" s="4"/>
      <c r="G640" s="4"/>
      <c r="H640" s="7"/>
      <c r="I640" s="7"/>
      <c r="J640" s="7"/>
      <c r="K640" s="7"/>
      <c r="L640" s="7"/>
      <c r="M640" s="7"/>
      <c r="N640" s="7"/>
      <c r="O640" s="7"/>
      <c r="P640" s="10" t="s">
        <v>105</v>
      </c>
      <c r="Q640" s="17">
        <v>462834000</v>
      </c>
      <c r="R640" s="17">
        <v>0</v>
      </c>
      <c r="S640" s="17">
        <v>0</v>
      </c>
      <c r="T640" s="17">
        <v>0</v>
      </c>
      <c r="U640" s="17">
        <v>0</v>
      </c>
      <c r="V640" s="17">
        <v>0</v>
      </c>
      <c r="W640" s="17">
        <v>0</v>
      </c>
      <c r="X640" s="17">
        <v>0</v>
      </c>
      <c r="Y640" s="17">
        <v>0</v>
      </c>
      <c r="Z640" s="17">
        <v>0</v>
      </c>
      <c r="AA640" s="17">
        <v>0</v>
      </c>
      <c r="AB640" s="17">
        <v>0</v>
      </c>
      <c r="AC640" s="17">
        <v>0</v>
      </c>
      <c r="AD640" s="17">
        <v>0</v>
      </c>
      <c r="AE640" s="17">
        <v>0</v>
      </c>
      <c r="AF640" s="17">
        <v>0</v>
      </c>
      <c r="AG640" s="17">
        <v>0</v>
      </c>
      <c r="AH640" s="17">
        <v>462834000</v>
      </c>
      <c r="AI640" s="28"/>
      <c r="AJ640" s="28"/>
      <c r="AM640" s="174" t="e">
        <v>#REF!</v>
      </c>
    </row>
    <row r="641" spans="1:40" ht="15" customHeight="1" outlineLevel="2" x14ac:dyDescent="0.25">
      <c r="A641" s="4"/>
      <c r="B641" s="4"/>
      <c r="C641" s="4"/>
      <c r="D641" s="4"/>
      <c r="E641" s="4"/>
      <c r="F641" s="4"/>
      <c r="G641" s="4"/>
      <c r="H641" s="7"/>
      <c r="I641" s="7"/>
      <c r="J641" s="7"/>
      <c r="K641" s="7"/>
      <c r="L641" s="7"/>
      <c r="M641" s="7"/>
      <c r="N641" s="7"/>
      <c r="O641" s="7"/>
      <c r="P641" s="521"/>
      <c r="Q641" s="527"/>
      <c r="R641" s="526"/>
      <c r="S641" s="526"/>
      <c r="T641" s="526"/>
      <c r="U641" s="526"/>
      <c r="V641" s="526"/>
      <c r="W641" s="526"/>
      <c r="X641" s="526"/>
      <c r="Y641" s="526"/>
      <c r="Z641" s="526"/>
      <c r="AA641" s="526"/>
      <c r="AB641" s="526"/>
      <c r="AC641" s="526"/>
      <c r="AD641" s="526"/>
      <c r="AE641" s="526"/>
      <c r="AF641" s="526"/>
      <c r="AG641" s="526"/>
      <c r="AH641" s="526"/>
      <c r="AI641" s="28"/>
      <c r="AJ641" s="28"/>
      <c r="AM641" s="174" t="e">
        <v>#REF!</v>
      </c>
    </row>
    <row r="642" spans="1:40" ht="18.75" customHeight="1" outlineLevel="1" x14ac:dyDescent="0.3">
      <c r="A642" s="4"/>
      <c r="B642" s="4"/>
      <c r="C642" s="4"/>
      <c r="D642" s="4"/>
      <c r="E642" s="5"/>
      <c r="F642" s="4"/>
      <c r="G642" s="4"/>
      <c r="H642" s="7"/>
      <c r="I642" s="7"/>
      <c r="J642" s="7"/>
      <c r="K642" s="7"/>
      <c r="L642" s="7"/>
      <c r="M642" s="7"/>
      <c r="N642" s="7"/>
      <c r="O642" s="7"/>
      <c r="P642" s="26" t="s">
        <v>530</v>
      </c>
      <c r="Q642" s="27">
        <v>16556970865</v>
      </c>
      <c r="R642" s="27">
        <v>4064473296</v>
      </c>
      <c r="S642" s="27">
        <v>3031463221</v>
      </c>
      <c r="T642" s="27">
        <v>0</v>
      </c>
      <c r="U642" s="27">
        <v>0</v>
      </c>
      <c r="V642" s="27">
        <v>165892765</v>
      </c>
      <c r="W642" s="27">
        <v>165892765</v>
      </c>
      <c r="X642" s="27">
        <v>384673942</v>
      </c>
      <c r="Y642" s="27">
        <v>142171104</v>
      </c>
      <c r="Z642" s="27">
        <v>191355235</v>
      </c>
      <c r="AA642" s="27">
        <v>718200281</v>
      </c>
      <c r="AB642" s="27">
        <v>884093046</v>
      </c>
      <c r="AC642" s="27">
        <v>46069001</v>
      </c>
      <c r="AD642" s="27">
        <v>125190936</v>
      </c>
      <c r="AE642" s="27">
        <v>0</v>
      </c>
      <c r="AF642" s="27">
        <v>1055352983</v>
      </c>
      <c r="AG642" s="27">
        <v>1976110238</v>
      </c>
      <c r="AH642" s="27">
        <v>9461034348</v>
      </c>
      <c r="AI642" s="28"/>
      <c r="AJ642" s="28"/>
      <c r="AM642" s="174" t="e">
        <v>#REF!</v>
      </c>
    </row>
    <row r="643" spans="1:40" ht="15" customHeight="1" outlineLevel="1" x14ac:dyDescent="0.25">
      <c r="A643" s="521"/>
      <c r="B643" s="521"/>
      <c r="C643" s="521"/>
      <c r="D643" s="521"/>
      <c r="E643" s="520"/>
      <c r="F643" s="521"/>
      <c r="G643" s="521"/>
      <c r="H643" s="522"/>
      <c r="I643" s="522"/>
      <c r="J643" s="522"/>
      <c r="K643" s="522"/>
      <c r="L643" s="522"/>
      <c r="M643" s="522"/>
      <c r="N643" s="522"/>
      <c r="O643" s="522"/>
      <c r="P643" s="520"/>
      <c r="Q643" s="518"/>
      <c r="R643" s="519"/>
      <c r="S643" s="519"/>
      <c r="T643" s="519"/>
      <c r="U643" s="519"/>
      <c r="V643" s="519"/>
      <c r="W643" s="519"/>
      <c r="X643" s="519"/>
      <c r="Y643" s="519"/>
      <c r="Z643" s="519"/>
      <c r="AA643" s="519"/>
      <c r="AB643" s="519"/>
      <c r="AC643" s="519"/>
      <c r="AD643" s="519"/>
      <c r="AE643" s="519"/>
      <c r="AF643" s="519"/>
      <c r="AG643" s="519"/>
      <c r="AH643" s="519"/>
      <c r="AI643" s="524"/>
      <c r="AJ643" s="524"/>
      <c r="AM643" s="174" t="e">
        <v>#REF!</v>
      </c>
    </row>
    <row r="644" spans="1:40" ht="26.25" customHeight="1" outlineLevel="1" x14ac:dyDescent="0.4">
      <c r="A644" s="521"/>
      <c r="B644" s="521"/>
      <c r="C644" s="521"/>
      <c r="D644" s="521"/>
      <c r="E644" s="520"/>
      <c r="F644" s="521"/>
      <c r="G644" s="521"/>
      <c r="H644" s="522"/>
      <c r="I644" s="522"/>
      <c r="J644" s="522"/>
      <c r="K644" s="522"/>
      <c r="L644" s="522"/>
      <c r="M644" s="522"/>
      <c r="N644" s="522"/>
      <c r="O644" s="522"/>
      <c r="P644" s="35" t="s">
        <v>531</v>
      </c>
      <c r="Q644" s="518"/>
      <c r="R644" s="519"/>
      <c r="S644" s="519"/>
      <c r="T644" s="519"/>
      <c r="U644" s="519"/>
      <c r="V644" s="519"/>
      <c r="W644" s="519"/>
      <c r="X644" s="519"/>
      <c r="Y644" s="519"/>
      <c r="Z644" s="519"/>
      <c r="AA644" s="519"/>
      <c r="AB644" s="519"/>
      <c r="AC644" s="519"/>
      <c r="AD644" s="519"/>
      <c r="AE644" s="519"/>
      <c r="AF644" s="519"/>
      <c r="AG644" s="519"/>
      <c r="AH644" s="519"/>
      <c r="AI644" s="524"/>
      <c r="AJ644" s="524"/>
      <c r="AM644" s="174" t="e">
        <v>#REF!</v>
      </c>
    </row>
    <row r="645" spans="1:40" ht="15" customHeight="1" outlineLevel="1" x14ac:dyDescent="0.25">
      <c r="A645" s="521"/>
      <c r="B645" s="521"/>
      <c r="C645" s="521"/>
      <c r="D645" s="521"/>
      <c r="E645" s="520"/>
      <c r="F645" s="521"/>
      <c r="G645" s="521"/>
      <c r="H645" s="522"/>
      <c r="I645" s="522"/>
      <c r="J645" s="522"/>
      <c r="K645" s="522"/>
      <c r="L645" s="522"/>
      <c r="M645" s="522"/>
      <c r="N645" s="522"/>
      <c r="O645" s="522"/>
      <c r="P645" s="11" t="s">
        <v>47</v>
      </c>
      <c r="Q645" s="518"/>
      <c r="R645" s="519"/>
      <c r="S645" s="519"/>
      <c r="T645" s="519"/>
      <c r="U645" s="519"/>
      <c r="V645" s="519"/>
      <c r="W645" s="519"/>
      <c r="X645" s="519"/>
      <c r="Y645" s="519"/>
      <c r="Z645" s="519"/>
      <c r="AA645" s="519"/>
      <c r="AB645" s="519"/>
      <c r="AC645" s="519"/>
      <c r="AD645" s="519"/>
      <c r="AE645" s="519"/>
      <c r="AF645" s="519"/>
      <c r="AG645" s="519"/>
      <c r="AH645" s="519"/>
      <c r="AI645" s="524"/>
      <c r="AJ645" s="524"/>
      <c r="AM645" s="174" t="e">
        <v>#REF!</v>
      </c>
    </row>
    <row r="646" spans="1:40" s="174" customFormat="1" ht="15" customHeight="1" outlineLevel="2" x14ac:dyDescent="0.25">
      <c r="A646" s="176">
        <v>31</v>
      </c>
      <c r="B646" s="176" t="s">
        <v>48</v>
      </c>
      <c r="C646" s="176" t="s">
        <v>88</v>
      </c>
      <c r="D646" s="176" t="s">
        <v>405</v>
      </c>
      <c r="E646" s="176" t="s">
        <v>532</v>
      </c>
      <c r="F646" s="176" t="s">
        <v>89</v>
      </c>
      <c r="G646" s="176" t="s">
        <v>52</v>
      </c>
      <c r="H646" s="177">
        <v>30086022</v>
      </c>
      <c r="I646" s="531" t="s">
        <v>2009</v>
      </c>
      <c r="J646" s="531" t="s">
        <v>2010</v>
      </c>
      <c r="K646" s="531"/>
      <c r="L646" s="531">
        <v>31</v>
      </c>
      <c r="M646" s="531" t="s">
        <v>532</v>
      </c>
      <c r="N646" s="531"/>
      <c r="O646" s="531" t="e">
        <v>#REF!</v>
      </c>
      <c r="P646" s="176" t="s">
        <v>533</v>
      </c>
      <c r="Q646" s="178">
        <v>970937668</v>
      </c>
      <c r="R646" s="179">
        <v>705728275</v>
      </c>
      <c r="S646" s="179">
        <v>196519748</v>
      </c>
      <c r="T646" s="530">
        <v>0</v>
      </c>
      <c r="U646" s="530">
        <v>0</v>
      </c>
      <c r="V646" s="530">
        <v>0</v>
      </c>
      <c r="W646" s="530">
        <v>0</v>
      </c>
      <c r="X646" s="530">
        <v>131895526</v>
      </c>
      <c r="Y646" s="530">
        <v>33734222</v>
      </c>
      <c r="Z646" s="530">
        <v>0</v>
      </c>
      <c r="AA646" s="530">
        <v>165629748</v>
      </c>
      <c r="AB646" s="179">
        <v>165629748</v>
      </c>
      <c r="AC646" s="179">
        <v>0</v>
      </c>
      <c r="AD646" s="179">
        <v>0</v>
      </c>
      <c r="AE646" s="179">
        <v>0</v>
      </c>
      <c r="AF646" s="179">
        <v>165629748</v>
      </c>
      <c r="AG646" s="179">
        <v>30890000</v>
      </c>
      <c r="AH646" s="179">
        <v>68689645</v>
      </c>
      <c r="AI646" s="180" t="s">
        <v>54</v>
      </c>
      <c r="AJ646" s="180" t="s">
        <v>55</v>
      </c>
      <c r="AK646" s="3" t="s">
        <v>408</v>
      </c>
      <c r="AL646" s="551" t="s">
        <v>1342</v>
      </c>
      <c r="AM646" s="174" t="e">
        <v>#REF!</v>
      </c>
      <c r="AN646" s="174" t="e">
        <v>#REF!</v>
      </c>
    </row>
    <row r="647" spans="1:40" s="174" customFormat="1" ht="15" customHeight="1" outlineLevel="2" x14ac:dyDescent="0.25">
      <c r="A647" s="176">
        <v>31</v>
      </c>
      <c r="B647" s="176" t="s">
        <v>48</v>
      </c>
      <c r="C647" s="176" t="s">
        <v>88</v>
      </c>
      <c r="D647" s="176" t="s">
        <v>405</v>
      </c>
      <c r="E647" s="176" t="s">
        <v>532</v>
      </c>
      <c r="F647" s="176" t="s">
        <v>51</v>
      </c>
      <c r="G647" s="176" t="s">
        <v>98</v>
      </c>
      <c r="H647" s="177">
        <v>30115878</v>
      </c>
      <c r="I647" s="531" t="s">
        <v>2011</v>
      </c>
      <c r="J647" s="531" t="s">
        <v>2012</v>
      </c>
      <c r="K647" s="531"/>
      <c r="L647" s="531">
        <v>31</v>
      </c>
      <c r="M647" s="531" t="s">
        <v>532</v>
      </c>
      <c r="N647" s="531"/>
      <c r="O647" s="531" t="e">
        <v>#REF!</v>
      </c>
      <c r="P647" s="176" t="s">
        <v>534</v>
      </c>
      <c r="Q647" s="178">
        <v>83217000</v>
      </c>
      <c r="R647" s="179">
        <v>39584450</v>
      </c>
      <c r="S647" s="179">
        <v>6632550</v>
      </c>
      <c r="T647" s="530">
        <v>0</v>
      </c>
      <c r="U647" s="530">
        <v>0</v>
      </c>
      <c r="V647" s="530">
        <v>0</v>
      </c>
      <c r="W647" s="530">
        <v>0</v>
      </c>
      <c r="X647" s="530">
        <v>0</v>
      </c>
      <c r="Y647" s="530">
        <v>0</v>
      </c>
      <c r="Z647" s="530">
        <v>0</v>
      </c>
      <c r="AA647" s="530">
        <v>0</v>
      </c>
      <c r="AB647" s="179">
        <v>0</v>
      </c>
      <c r="AC647" s="179">
        <v>0</v>
      </c>
      <c r="AD647" s="179">
        <v>0</v>
      </c>
      <c r="AE647" s="179">
        <v>0</v>
      </c>
      <c r="AF647" s="179">
        <v>0</v>
      </c>
      <c r="AG647" s="179">
        <v>6632550</v>
      </c>
      <c r="AH647" s="179">
        <v>37000000</v>
      </c>
      <c r="AI647" s="180" t="s">
        <v>54</v>
      </c>
      <c r="AJ647" s="180" t="s">
        <v>55</v>
      </c>
      <c r="AK647" s="3"/>
      <c r="AL647" s="551" t="s">
        <v>1356</v>
      </c>
      <c r="AM647" s="174" t="e">
        <v>#REF!</v>
      </c>
      <c r="AN647" s="174" t="e">
        <v>#REF!</v>
      </c>
    </row>
    <row r="648" spans="1:40" s="174" customFormat="1" ht="15" customHeight="1" outlineLevel="2" x14ac:dyDescent="0.25">
      <c r="A648" s="176">
        <v>31</v>
      </c>
      <c r="B648" s="176" t="s">
        <v>57</v>
      </c>
      <c r="C648" s="176" t="s">
        <v>88</v>
      </c>
      <c r="D648" s="176" t="s">
        <v>405</v>
      </c>
      <c r="E648" s="176" t="s">
        <v>532</v>
      </c>
      <c r="F648" s="176" t="s">
        <v>89</v>
      </c>
      <c r="G648" s="176" t="s">
        <v>52</v>
      </c>
      <c r="H648" s="177">
        <v>30086050</v>
      </c>
      <c r="I648" s="531" t="s">
        <v>2013</v>
      </c>
      <c r="J648" s="531" t="s">
        <v>2014</v>
      </c>
      <c r="K648" s="531"/>
      <c r="L648" s="531">
        <v>31</v>
      </c>
      <c r="M648" s="531" t="s">
        <v>532</v>
      </c>
      <c r="N648" s="531"/>
      <c r="O648" s="531" t="e">
        <v>#REF!</v>
      </c>
      <c r="P648" s="176" t="s">
        <v>535</v>
      </c>
      <c r="Q648" s="178">
        <v>1277347836</v>
      </c>
      <c r="R648" s="179">
        <v>31767516</v>
      </c>
      <c r="S648" s="179">
        <v>1100320411</v>
      </c>
      <c r="T648" s="530">
        <v>0</v>
      </c>
      <c r="U648" s="530">
        <v>188912857</v>
      </c>
      <c r="V648" s="530">
        <v>150491426</v>
      </c>
      <c r="W648" s="530">
        <v>339404283</v>
      </c>
      <c r="X648" s="530">
        <v>0</v>
      </c>
      <c r="Y648" s="530">
        <v>220363083</v>
      </c>
      <c r="Z648" s="530">
        <v>79047866</v>
      </c>
      <c r="AA648" s="530">
        <v>299410949</v>
      </c>
      <c r="AB648" s="179">
        <v>638815232</v>
      </c>
      <c r="AC648" s="179">
        <v>81428740</v>
      </c>
      <c r="AD648" s="179">
        <v>0</v>
      </c>
      <c r="AE648" s="179">
        <v>0</v>
      </c>
      <c r="AF648" s="179">
        <v>720243972</v>
      </c>
      <c r="AG648" s="179">
        <v>380076439</v>
      </c>
      <c r="AH648" s="179">
        <v>145259909</v>
      </c>
      <c r="AI648" s="180" t="s">
        <v>54</v>
      </c>
      <c r="AJ648" s="180" t="s">
        <v>55</v>
      </c>
      <c r="AK648" s="3" t="s">
        <v>411</v>
      </c>
      <c r="AL648" s="551" t="s">
        <v>1357</v>
      </c>
      <c r="AM648" s="174" t="e">
        <v>#REF!</v>
      </c>
      <c r="AN648" s="174" t="e">
        <v>#REF!</v>
      </c>
    </row>
    <row r="649" spans="1:40" s="174" customFormat="1" ht="15" customHeight="1" outlineLevel="2" x14ac:dyDescent="0.25">
      <c r="A649" s="176">
        <v>31</v>
      </c>
      <c r="B649" s="176" t="s">
        <v>48</v>
      </c>
      <c r="C649" s="176" t="s">
        <v>88</v>
      </c>
      <c r="D649" s="176" t="s">
        <v>405</v>
      </c>
      <c r="E649" s="176" t="s">
        <v>532</v>
      </c>
      <c r="F649" s="176" t="s">
        <v>89</v>
      </c>
      <c r="G649" s="176" t="s">
        <v>52</v>
      </c>
      <c r="H649" s="177">
        <v>30073551</v>
      </c>
      <c r="I649" s="531" t="s">
        <v>2015</v>
      </c>
      <c r="J649" s="531" t="s">
        <v>2016</v>
      </c>
      <c r="K649" s="531"/>
      <c r="L649" s="531">
        <v>31</v>
      </c>
      <c r="M649" s="531" t="s">
        <v>532</v>
      </c>
      <c r="N649" s="531"/>
      <c r="O649" s="531" t="e">
        <v>#REF!</v>
      </c>
      <c r="P649" s="176" t="s">
        <v>536</v>
      </c>
      <c r="Q649" s="178">
        <v>3719850000</v>
      </c>
      <c r="R649" s="179">
        <v>2944905601</v>
      </c>
      <c r="S649" s="179">
        <v>371111512</v>
      </c>
      <c r="T649" s="530">
        <v>0</v>
      </c>
      <c r="U649" s="530">
        <v>0</v>
      </c>
      <c r="V649" s="530">
        <v>0</v>
      </c>
      <c r="W649" s="530">
        <v>0</v>
      </c>
      <c r="X649" s="530">
        <v>0</v>
      </c>
      <c r="Y649" s="530">
        <v>0</v>
      </c>
      <c r="Z649" s="530">
        <v>0</v>
      </c>
      <c r="AA649" s="530">
        <v>0</v>
      </c>
      <c r="AB649" s="179">
        <v>0</v>
      </c>
      <c r="AC649" s="179">
        <v>0</v>
      </c>
      <c r="AD649" s="179">
        <v>0</v>
      </c>
      <c r="AE649" s="179">
        <v>0</v>
      </c>
      <c r="AF649" s="179">
        <v>0</v>
      </c>
      <c r="AG649" s="179">
        <v>371111512</v>
      </c>
      <c r="AH649" s="179">
        <v>403832887</v>
      </c>
      <c r="AI649" s="180" t="s">
        <v>54</v>
      </c>
      <c r="AJ649" s="180" t="s">
        <v>55</v>
      </c>
      <c r="AK649" s="3" t="s">
        <v>408</v>
      </c>
      <c r="AL649" s="551" t="s">
        <v>1358</v>
      </c>
      <c r="AM649" s="174" t="e">
        <v>#REF!</v>
      </c>
      <c r="AN649" s="174" t="e">
        <v>#REF!</v>
      </c>
    </row>
    <row r="650" spans="1:40" ht="15" customHeight="1" outlineLevel="2" x14ac:dyDescent="0.25">
      <c r="A650" s="521"/>
      <c r="B650" s="521"/>
      <c r="C650" s="521"/>
      <c r="D650" s="521"/>
      <c r="E650" s="521"/>
      <c r="F650" s="521"/>
      <c r="G650" s="521"/>
      <c r="H650" s="522"/>
      <c r="I650" s="522"/>
      <c r="J650" s="522"/>
      <c r="K650" s="522"/>
      <c r="L650" s="522"/>
      <c r="M650" s="522"/>
      <c r="N650" s="522"/>
      <c r="O650" s="522"/>
      <c r="P650" s="10" t="s">
        <v>73</v>
      </c>
      <c r="Q650" s="17">
        <v>6051352504</v>
      </c>
      <c r="R650" s="17">
        <v>3721985842</v>
      </c>
      <c r="S650" s="17">
        <v>1674584221</v>
      </c>
      <c r="T650" s="17">
        <v>0</v>
      </c>
      <c r="U650" s="17">
        <v>188912857</v>
      </c>
      <c r="V650" s="17">
        <v>150491426</v>
      </c>
      <c r="W650" s="17">
        <v>339404283</v>
      </c>
      <c r="X650" s="17">
        <v>131895526</v>
      </c>
      <c r="Y650" s="17">
        <v>254097305</v>
      </c>
      <c r="Z650" s="17">
        <v>79047866</v>
      </c>
      <c r="AA650" s="17">
        <v>465040697</v>
      </c>
      <c r="AB650" s="17">
        <v>804444980</v>
      </c>
      <c r="AC650" s="17">
        <v>81428740</v>
      </c>
      <c r="AD650" s="17">
        <v>0</v>
      </c>
      <c r="AE650" s="17">
        <v>0</v>
      </c>
      <c r="AF650" s="17">
        <v>885873720</v>
      </c>
      <c r="AG650" s="17">
        <v>788710501</v>
      </c>
      <c r="AH650" s="17">
        <v>654782441</v>
      </c>
      <c r="AI650" s="524"/>
      <c r="AJ650" s="524"/>
      <c r="AM650" s="174" t="e">
        <v>#REF!</v>
      </c>
    </row>
    <row r="651" spans="1:40" ht="15" customHeight="1" outlineLevel="2" x14ac:dyDescent="0.25">
      <c r="A651" s="521"/>
      <c r="B651" s="521"/>
      <c r="C651" s="521"/>
      <c r="D651" s="521"/>
      <c r="E651" s="521"/>
      <c r="F651" s="521"/>
      <c r="G651" s="521"/>
      <c r="H651" s="522"/>
      <c r="I651" s="522"/>
      <c r="J651" s="522"/>
      <c r="K651" s="522"/>
      <c r="L651" s="522"/>
      <c r="M651" s="522"/>
      <c r="N651" s="522"/>
      <c r="O651" s="522"/>
      <c r="P651" s="521"/>
      <c r="Q651" s="527"/>
      <c r="R651" s="526"/>
      <c r="S651" s="526"/>
      <c r="T651" s="526"/>
      <c r="U651" s="526"/>
      <c r="V651" s="526"/>
      <c r="W651" s="526"/>
      <c r="X651" s="526"/>
      <c r="Y651" s="526"/>
      <c r="Z651" s="526"/>
      <c r="AA651" s="526"/>
      <c r="AB651" s="526"/>
      <c r="AC651" s="526"/>
      <c r="AD651" s="526"/>
      <c r="AE651" s="526"/>
      <c r="AF651" s="526"/>
      <c r="AG651" s="526"/>
      <c r="AH651" s="526"/>
      <c r="AI651" s="524"/>
      <c r="AJ651" s="524"/>
      <c r="AM651" s="174" t="e">
        <v>#REF!</v>
      </c>
    </row>
    <row r="652" spans="1:40" ht="15" customHeight="1" outlineLevel="2" x14ac:dyDescent="0.25">
      <c r="A652" s="521"/>
      <c r="B652" s="521"/>
      <c r="C652" s="521"/>
      <c r="D652" s="521"/>
      <c r="E652" s="521"/>
      <c r="F652" s="521"/>
      <c r="G652" s="521"/>
      <c r="H652" s="522"/>
      <c r="I652" s="522"/>
      <c r="J652" s="522"/>
      <c r="K652" s="522"/>
      <c r="L652" s="522"/>
      <c r="M652" s="522"/>
      <c r="N652" s="522"/>
      <c r="O652" s="522"/>
      <c r="P652" s="11" t="s">
        <v>129</v>
      </c>
      <c r="Q652" s="527"/>
      <c r="R652" s="526"/>
      <c r="S652" s="526"/>
      <c r="T652" s="526"/>
      <c r="U652" s="526"/>
      <c r="V652" s="526"/>
      <c r="W652" s="526"/>
      <c r="X652" s="526"/>
      <c r="Y652" s="526"/>
      <c r="Z652" s="526"/>
      <c r="AA652" s="526"/>
      <c r="AB652" s="526"/>
      <c r="AC652" s="526"/>
      <c r="AD652" s="526"/>
      <c r="AE652" s="526"/>
      <c r="AF652" s="526"/>
      <c r="AG652" s="526"/>
      <c r="AH652" s="526"/>
      <c r="AI652" s="524"/>
      <c r="AJ652" s="524"/>
      <c r="AM652" s="174" t="e">
        <v>#REF!</v>
      </c>
    </row>
    <row r="653" spans="1:40" s="174" customFormat="1" ht="15" customHeight="1" outlineLevel="2" x14ac:dyDescent="0.25">
      <c r="A653" s="176">
        <v>24</v>
      </c>
      <c r="B653" s="176" t="s">
        <v>67</v>
      </c>
      <c r="C653" s="176" t="s">
        <v>68</v>
      </c>
      <c r="D653" s="176" t="s">
        <v>405</v>
      </c>
      <c r="E653" s="176" t="s">
        <v>532</v>
      </c>
      <c r="F653" s="176" t="s">
        <v>69</v>
      </c>
      <c r="G653" s="176" t="s">
        <v>52</v>
      </c>
      <c r="H653" s="177">
        <v>30130819</v>
      </c>
      <c r="I653" s="531" t="s">
        <v>2017</v>
      </c>
      <c r="J653" s="531" t="s">
        <v>2018</v>
      </c>
      <c r="K653" s="531"/>
      <c r="L653" s="531">
        <v>24</v>
      </c>
      <c r="M653" s="531" t="s">
        <v>532</v>
      </c>
      <c r="N653" s="531"/>
      <c r="O653" s="531" t="e">
        <v>#REF!</v>
      </c>
      <c r="P653" s="176" t="s">
        <v>537</v>
      </c>
      <c r="Q653" s="178">
        <v>57409717</v>
      </c>
      <c r="R653" s="179">
        <v>0</v>
      </c>
      <c r="S653" s="179">
        <v>57409717</v>
      </c>
      <c r="T653" s="530">
        <v>0</v>
      </c>
      <c r="U653" s="530">
        <v>0</v>
      </c>
      <c r="V653" s="530">
        <v>0</v>
      </c>
      <c r="W653" s="530">
        <v>0</v>
      </c>
      <c r="X653" s="530">
        <v>0</v>
      </c>
      <c r="Y653" s="530">
        <v>57409717</v>
      </c>
      <c r="Z653" s="530">
        <v>0</v>
      </c>
      <c r="AA653" s="530">
        <v>57409717</v>
      </c>
      <c r="AB653" s="179">
        <v>57409717</v>
      </c>
      <c r="AC653" s="179">
        <v>0</v>
      </c>
      <c r="AD653" s="179">
        <v>0</v>
      </c>
      <c r="AE653" s="179">
        <v>0</v>
      </c>
      <c r="AF653" s="179">
        <v>57409717</v>
      </c>
      <c r="AG653" s="179">
        <v>0</v>
      </c>
      <c r="AH653" s="179">
        <v>0</v>
      </c>
      <c r="AI653" s="180" t="s">
        <v>131</v>
      </c>
      <c r="AJ653" s="180" t="s">
        <v>218</v>
      </c>
      <c r="AK653" s="3"/>
      <c r="AL653" s="551" t="s">
        <v>54</v>
      </c>
      <c r="AM653" s="174" t="e">
        <v>#REF!</v>
      </c>
      <c r="AN653" s="174" t="e">
        <v>#REF!</v>
      </c>
    </row>
    <row r="654" spans="1:40" s="174" customFormat="1" ht="15" customHeight="1" outlineLevel="2" x14ac:dyDescent="0.25">
      <c r="A654" s="176">
        <v>24</v>
      </c>
      <c r="B654" s="176" t="s">
        <v>67</v>
      </c>
      <c r="C654" s="176" t="s">
        <v>68</v>
      </c>
      <c r="D654" s="176" t="s">
        <v>405</v>
      </c>
      <c r="E654" s="176" t="s">
        <v>532</v>
      </c>
      <c r="F654" s="176" t="s">
        <v>69</v>
      </c>
      <c r="G654" s="176" t="s">
        <v>52</v>
      </c>
      <c r="H654" s="177">
        <v>30130822</v>
      </c>
      <c r="I654" s="531" t="s">
        <v>2019</v>
      </c>
      <c r="J654" s="531" t="s">
        <v>2020</v>
      </c>
      <c r="K654" s="531"/>
      <c r="L654" s="531">
        <v>24</v>
      </c>
      <c r="M654" s="531" t="s">
        <v>532</v>
      </c>
      <c r="N654" s="531"/>
      <c r="O654" s="531" t="e">
        <v>#REF!</v>
      </c>
      <c r="P654" s="176" t="s">
        <v>1318</v>
      </c>
      <c r="Q654" s="178">
        <v>19668855</v>
      </c>
      <c r="R654" s="179">
        <v>0</v>
      </c>
      <c r="S654" s="179">
        <v>19668855</v>
      </c>
      <c r="T654" s="530">
        <v>0</v>
      </c>
      <c r="U654" s="530">
        <v>0</v>
      </c>
      <c r="V654" s="530">
        <v>0</v>
      </c>
      <c r="W654" s="530">
        <v>0</v>
      </c>
      <c r="X654" s="530">
        <v>0</v>
      </c>
      <c r="Y654" s="175">
        <v>19668855</v>
      </c>
      <c r="Z654" s="530">
        <v>0</v>
      </c>
      <c r="AA654" s="530">
        <v>19668855</v>
      </c>
      <c r="AB654" s="179">
        <v>19668855</v>
      </c>
      <c r="AC654" s="179">
        <v>0</v>
      </c>
      <c r="AD654" s="179">
        <v>0</v>
      </c>
      <c r="AE654" s="179">
        <v>0</v>
      </c>
      <c r="AF654" s="179">
        <v>19668855</v>
      </c>
      <c r="AG654" s="179">
        <v>0</v>
      </c>
      <c r="AH654" s="179">
        <v>0</v>
      </c>
      <c r="AI654" s="180" t="s">
        <v>131</v>
      </c>
      <c r="AJ654" s="180" t="s">
        <v>218</v>
      </c>
      <c r="AK654" s="3"/>
      <c r="AL654" s="551" t="s">
        <v>54</v>
      </c>
      <c r="AM654" s="174" t="e">
        <v>#REF!</v>
      </c>
      <c r="AN654" s="174" t="e">
        <v>#REF!</v>
      </c>
    </row>
    <row r="655" spans="1:40" s="174" customFormat="1" ht="15" customHeight="1" outlineLevel="2" x14ac:dyDescent="0.25">
      <c r="A655" s="176">
        <v>29</v>
      </c>
      <c r="B655" s="176" t="s">
        <v>67</v>
      </c>
      <c r="C655" s="176" t="s">
        <v>65</v>
      </c>
      <c r="D655" s="176" t="s">
        <v>405</v>
      </c>
      <c r="E655" s="176" t="s">
        <v>532</v>
      </c>
      <c r="F655" s="176" t="s">
        <v>51</v>
      </c>
      <c r="G655" s="176" t="s">
        <v>52</v>
      </c>
      <c r="H655" s="177">
        <v>30484729</v>
      </c>
      <c r="I655" s="531" t="s">
        <v>2021</v>
      </c>
      <c r="J655" s="531" t="s">
        <v>2022</v>
      </c>
      <c r="K655" s="531"/>
      <c r="L655" s="531">
        <v>29</v>
      </c>
      <c r="M655" s="531" t="s">
        <v>532</v>
      </c>
      <c r="N655" s="531"/>
      <c r="O655" s="531" t="e">
        <v>#REF!</v>
      </c>
      <c r="P655" s="176" t="s">
        <v>539</v>
      </c>
      <c r="Q655" s="178">
        <v>120725500</v>
      </c>
      <c r="R655" s="179">
        <v>0</v>
      </c>
      <c r="S655" s="179">
        <v>120725500</v>
      </c>
      <c r="T655" s="530">
        <v>0</v>
      </c>
      <c r="U655" s="530">
        <v>0</v>
      </c>
      <c r="V655" s="530">
        <v>0</v>
      </c>
      <c r="W655" s="530">
        <v>0</v>
      </c>
      <c r="X655" s="530">
        <v>0</v>
      </c>
      <c r="Y655" s="530">
        <v>0</v>
      </c>
      <c r="Z655" s="530">
        <v>0</v>
      </c>
      <c r="AA655" s="530">
        <v>0</v>
      </c>
      <c r="AB655" s="179">
        <v>0</v>
      </c>
      <c r="AC655" s="179">
        <v>0</v>
      </c>
      <c r="AD655" s="179">
        <v>120725500</v>
      </c>
      <c r="AE655" s="179">
        <v>0</v>
      </c>
      <c r="AF655" s="179">
        <v>120725500</v>
      </c>
      <c r="AG655" s="179">
        <v>0</v>
      </c>
      <c r="AH655" s="179">
        <v>0</v>
      </c>
      <c r="AI655" s="180" t="s">
        <v>131</v>
      </c>
      <c r="AJ655" s="180" t="s">
        <v>64</v>
      </c>
      <c r="AK655" s="3"/>
      <c r="AL655" s="551" t="s">
        <v>1512</v>
      </c>
      <c r="AM655" s="174" t="e">
        <v>#REF!</v>
      </c>
      <c r="AN655" s="174" t="e">
        <v>#REF!</v>
      </c>
    </row>
    <row r="656" spans="1:40" ht="15" customHeight="1" outlineLevel="2" x14ac:dyDescent="0.25">
      <c r="A656" s="4"/>
      <c r="B656" s="4"/>
      <c r="C656" s="4"/>
      <c r="D656" s="4"/>
      <c r="E656" s="4"/>
      <c r="F656" s="4"/>
      <c r="G656" s="4"/>
      <c r="H656" s="7"/>
      <c r="I656" s="7"/>
      <c r="J656" s="7"/>
      <c r="K656" s="7"/>
      <c r="L656" s="7"/>
      <c r="M656" s="7"/>
      <c r="N656" s="7"/>
      <c r="O656" s="7"/>
      <c r="P656" s="10" t="s">
        <v>133</v>
      </c>
      <c r="Q656" s="17">
        <v>197804072</v>
      </c>
      <c r="R656" s="17">
        <v>0</v>
      </c>
      <c r="S656" s="17">
        <v>197804072</v>
      </c>
      <c r="T656" s="17">
        <v>0</v>
      </c>
      <c r="U656" s="17">
        <v>0</v>
      </c>
      <c r="V656" s="17">
        <v>0</v>
      </c>
      <c r="W656" s="17">
        <v>0</v>
      </c>
      <c r="X656" s="17">
        <v>0</v>
      </c>
      <c r="Y656" s="17">
        <v>77078572</v>
      </c>
      <c r="Z656" s="17">
        <v>0</v>
      </c>
      <c r="AA656" s="17">
        <v>77078572</v>
      </c>
      <c r="AB656" s="17">
        <v>77078572</v>
      </c>
      <c r="AC656" s="17">
        <v>0</v>
      </c>
      <c r="AD656" s="17">
        <v>120725500</v>
      </c>
      <c r="AE656" s="17">
        <v>0</v>
      </c>
      <c r="AF656" s="17">
        <v>197804072</v>
      </c>
      <c r="AG656" s="17">
        <v>0</v>
      </c>
      <c r="AH656" s="17">
        <v>0</v>
      </c>
      <c r="AI656" s="28"/>
      <c r="AJ656" s="28"/>
      <c r="AM656" s="174" t="e">
        <v>#REF!</v>
      </c>
    </row>
    <row r="657" spans="1:40" ht="15" customHeight="1" outlineLevel="2" x14ac:dyDescent="0.25">
      <c r="A657" s="170"/>
      <c r="B657" s="170"/>
      <c r="C657" s="170"/>
      <c r="D657" s="170"/>
      <c r="E657" s="170"/>
      <c r="F657" s="170"/>
      <c r="G657" s="170"/>
      <c r="H657" s="525"/>
      <c r="I657" s="525"/>
      <c r="J657" s="525"/>
      <c r="K657" s="525"/>
      <c r="L657" s="525"/>
      <c r="M657" s="525"/>
      <c r="N657" s="525"/>
      <c r="O657" s="525"/>
      <c r="P657" s="532"/>
      <c r="Q657" s="533"/>
      <c r="R657" s="533"/>
      <c r="S657" s="533"/>
      <c r="T657" s="533"/>
      <c r="U657" s="533"/>
      <c r="V657" s="533"/>
      <c r="W657" s="533"/>
      <c r="X657" s="533"/>
      <c r="Y657" s="533"/>
      <c r="Z657" s="533"/>
      <c r="AA657" s="533"/>
      <c r="AB657" s="533"/>
      <c r="AC657" s="533"/>
      <c r="AD657" s="533"/>
      <c r="AE657" s="533"/>
      <c r="AF657" s="533"/>
      <c r="AG657" s="533"/>
      <c r="AH657" s="533"/>
      <c r="AI657" s="535"/>
      <c r="AJ657" s="535"/>
      <c r="AM657" s="174" t="e">
        <v>#REF!</v>
      </c>
    </row>
    <row r="658" spans="1:40" ht="15" customHeight="1" outlineLevel="2" x14ac:dyDescent="0.25">
      <c r="A658" s="170"/>
      <c r="B658" s="170"/>
      <c r="C658" s="170"/>
      <c r="D658" s="170"/>
      <c r="E658" s="170"/>
      <c r="F658" s="170"/>
      <c r="G658" s="170"/>
      <c r="H658" s="525"/>
      <c r="I658" s="525"/>
      <c r="J658" s="525"/>
      <c r="K658" s="525"/>
      <c r="L658" s="525"/>
      <c r="M658" s="525"/>
      <c r="N658" s="525"/>
      <c r="O658" s="525"/>
      <c r="P658" s="11" t="s">
        <v>74</v>
      </c>
      <c r="Q658" s="533"/>
      <c r="R658" s="533"/>
      <c r="S658" s="533"/>
      <c r="T658" s="533"/>
      <c r="U658" s="533"/>
      <c r="V658" s="533"/>
      <c r="W658" s="533"/>
      <c r="X658" s="533"/>
      <c r="Y658" s="533"/>
      <c r="Z658" s="533"/>
      <c r="AA658" s="533"/>
      <c r="AB658" s="533"/>
      <c r="AC658" s="533"/>
      <c r="AD658" s="533"/>
      <c r="AE658" s="533"/>
      <c r="AF658" s="533"/>
      <c r="AG658" s="533"/>
      <c r="AH658" s="533"/>
      <c r="AI658" s="535"/>
      <c r="AJ658" s="535"/>
      <c r="AM658" s="174" t="e">
        <v>#REF!</v>
      </c>
    </row>
    <row r="659" spans="1:40" s="174" customFormat="1" ht="15" customHeight="1" outlineLevel="2" x14ac:dyDescent="0.25">
      <c r="A659" s="176">
        <v>29</v>
      </c>
      <c r="B659" s="176" t="s">
        <v>67</v>
      </c>
      <c r="C659" s="176" t="s">
        <v>83</v>
      </c>
      <c r="D659" s="176" t="s">
        <v>405</v>
      </c>
      <c r="E659" s="176" t="s">
        <v>532</v>
      </c>
      <c r="F659" s="176" t="s">
        <v>58</v>
      </c>
      <c r="G659" s="176" t="s">
        <v>52</v>
      </c>
      <c r="H659" s="177">
        <v>30484726</v>
      </c>
      <c r="I659" s="531" t="s">
        <v>2023</v>
      </c>
      <c r="J659" s="531" t="s">
        <v>2024</v>
      </c>
      <c r="K659" s="531"/>
      <c r="L659" s="531">
        <v>29</v>
      </c>
      <c r="M659" s="531" t="s">
        <v>532</v>
      </c>
      <c r="N659" s="531"/>
      <c r="O659" s="531" t="e">
        <v>#REF!</v>
      </c>
      <c r="P659" s="176" t="s">
        <v>538</v>
      </c>
      <c r="Q659" s="178">
        <v>111432000</v>
      </c>
      <c r="R659" s="179">
        <v>0</v>
      </c>
      <c r="S659" s="179">
        <v>111432000</v>
      </c>
      <c r="T659" s="530">
        <v>0</v>
      </c>
      <c r="U659" s="530">
        <v>0</v>
      </c>
      <c r="V659" s="530">
        <v>0</v>
      </c>
      <c r="W659" s="530">
        <v>0</v>
      </c>
      <c r="X659" s="530">
        <v>0</v>
      </c>
      <c r="Y659" s="530">
        <v>0</v>
      </c>
      <c r="Z659" s="530">
        <v>0</v>
      </c>
      <c r="AA659" s="530">
        <v>0</v>
      </c>
      <c r="AB659" s="179">
        <v>0</v>
      </c>
      <c r="AC659" s="179">
        <v>0</v>
      </c>
      <c r="AD659" s="179">
        <v>0</v>
      </c>
      <c r="AE659" s="179">
        <v>0</v>
      </c>
      <c r="AF659" s="179">
        <v>0</v>
      </c>
      <c r="AG659" s="179">
        <v>111432000</v>
      </c>
      <c r="AH659" s="179">
        <v>0</v>
      </c>
      <c r="AI659" s="180" t="s">
        <v>77</v>
      </c>
      <c r="AJ659" s="180" t="s">
        <v>64</v>
      </c>
      <c r="AK659" s="3"/>
      <c r="AL659" s="551" t="s">
        <v>1494</v>
      </c>
      <c r="AM659" s="174" t="e">
        <v>#REF!</v>
      </c>
      <c r="AN659" s="174" t="e">
        <v>#REF!</v>
      </c>
    </row>
    <row r="660" spans="1:40" ht="15" customHeight="1" outlineLevel="2" x14ac:dyDescent="0.25">
      <c r="P660" s="10" t="s">
        <v>81</v>
      </c>
      <c r="Q660" s="17">
        <v>111432000</v>
      </c>
      <c r="R660" s="17">
        <v>0</v>
      </c>
      <c r="S660" s="17">
        <v>111432000</v>
      </c>
      <c r="T660" s="17">
        <v>0</v>
      </c>
      <c r="U660" s="17">
        <v>0</v>
      </c>
      <c r="V660" s="17">
        <v>0</v>
      </c>
      <c r="W660" s="17">
        <v>0</v>
      </c>
      <c r="X660" s="17">
        <v>0</v>
      </c>
      <c r="Y660" s="17">
        <v>0</v>
      </c>
      <c r="Z660" s="17">
        <v>0</v>
      </c>
      <c r="AA660" s="17">
        <v>0</v>
      </c>
      <c r="AB660" s="17">
        <v>0</v>
      </c>
      <c r="AC660" s="17">
        <v>0</v>
      </c>
      <c r="AD660" s="17">
        <v>0</v>
      </c>
      <c r="AE660" s="17">
        <v>0</v>
      </c>
      <c r="AF660" s="17">
        <v>0</v>
      </c>
      <c r="AG660" s="17">
        <v>111432000</v>
      </c>
      <c r="AH660" s="17">
        <v>0</v>
      </c>
      <c r="AM660" s="174" t="e">
        <v>#REF!</v>
      </c>
    </row>
    <row r="661" spans="1:40" ht="15" customHeight="1" outlineLevel="2" x14ac:dyDescent="0.25">
      <c r="P661" s="532"/>
      <c r="Q661" s="533"/>
      <c r="R661" s="533"/>
      <c r="S661" s="533"/>
      <c r="T661" s="533"/>
      <c r="U661" s="533"/>
      <c r="V661" s="533"/>
      <c r="W661" s="533"/>
      <c r="X661" s="533"/>
      <c r="Y661" s="533"/>
      <c r="Z661" s="533"/>
      <c r="AA661" s="533"/>
      <c r="AB661" s="533"/>
      <c r="AC661" s="533"/>
      <c r="AD661" s="533"/>
      <c r="AE661" s="533"/>
      <c r="AF661" s="533"/>
      <c r="AG661" s="533"/>
      <c r="AH661" s="533"/>
      <c r="AM661" s="174" t="e">
        <v>#REF!</v>
      </c>
    </row>
    <row r="662" spans="1:40" ht="18.75" customHeight="1" outlineLevel="1" x14ac:dyDescent="0.3">
      <c r="A662" s="4"/>
      <c r="B662" s="4"/>
      <c r="C662" s="4"/>
      <c r="D662" s="4"/>
      <c r="E662" s="5"/>
      <c r="F662" s="4"/>
      <c r="G662" s="4"/>
      <c r="H662" s="7"/>
      <c r="I662" s="7"/>
      <c r="J662" s="7"/>
      <c r="K662" s="7"/>
      <c r="L662" s="7"/>
      <c r="M662" s="7"/>
      <c r="N662" s="7"/>
      <c r="O662" s="7"/>
      <c r="P662" s="26" t="s">
        <v>544</v>
      </c>
      <c r="Q662" s="27">
        <v>6360588576</v>
      </c>
      <c r="R662" s="27">
        <v>3721985842</v>
      </c>
      <c r="S662" s="27">
        <v>1983820293</v>
      </c>
      <c r="T662" s="27">
        <v>0</v>
      </c>
      <c r="U662" s="27">
        <v>188912857</v>
      </c>
      <c r="V662" s="27">
        <v>150491426</v>
      </c>
      <c r="W662" s="27">
        <v>339404283</v>
      </c>
      <c r="X662" s="27">
        <v>131895526</v>
      </c>
      <c r="Y662" s="27">
        <v>331175877</v>
      </c>
      <c r="Z662" s="27">
        <v>79047866</v>
      </c>
      <c r="AA662" s="27">
        <v>542119269</v>
      </c>
      <c r="AB662" s="27">
        <v>881523552</v>
      </c>
      <c r="AC662" s="27">
        <v>81428740</v>
      </c>
      <c r="AD662" s="27">
        <v>120725500</v>
      </c>
      <c r="AE662" s="27">
        <v>0</v>
      </c>
      <c r="AF662" s="27">
        <v>1083677792</v>
      </c>
      <c r="AG662" s="27">
        <v>900142501</v>
      </c>
      <c r="AH662" s="27">
        <v>654782441</v>
      </c>
      <c r="AI662" s="28"/>
      <c r="AJ662" s="28"/>
      <c r="AM662" s="174" t="e">
        <v>#REF!</v>
      </c>
    </row>
    <row r="663" spans="1:40" ht="15" customHeight="1" outlineLevel="1" x14ac:dyDescent="0.25">
      <c r="A663" s="521"/>
      <c r="B663" s="521"/>
      <c r="C663" s="521"/>
      <c r="D663" s="521"/>
      <c r="E663" s="520"/>
      <c r="F663" s="521"/>
      <c r="G663" s="521"/>
      <c r="H663" s="522"/>
      <c r="I663" s="522"/>
      <c r="J663" s="522"/>
      <c r="K663" s="522"/>
      <c r="L663" s="522"/>
      <c r="M663" s="522"/>
      <c r="N663" s="522"/>
      <c r="O663" s="522"/>
      <c r="P663" s="520"/>
      <c r="Q663" s="518"/>
      <c r="R663" s="519"/>
      <c r="S663" s="519"/>
      <c r="T663" s="519"/>
      <c r="U663" s="519"/>
      <c r="V663" s="519"/>
      <c r="W663" s="519"/>
      <c r="X663" s="519"/>
      <c r="Y663" s="519"/>
      <c r="Z663" s="519"/>
      <c r="AA663" s="519"/>
      <c r="AB663" s="519"/>
      <c r="AC663" s="519"/>
      <c r="AD663" s="519"/>
      <c r="AE663" s="519"/>
      <c r="AF663" s="519"/>
      <c r="AG663" s="519"/>
      <c r="AH663" s="519"/>
      <c r="AI663" s="524"/>
      <c r="AJ663" s="524"/>
      <c r="AM663" s="174" t="e">
        <v>#REF!</v>
      </c>
    </row>
    <row r="664" spans="1:40" ht="21" customHeight="1" outlineLevel="1" x14ac:dyDescent="0.35">
      <c r="A664" s="521"/>
      <c r="B664" s="521"/>
      <c r="C664" s="521"/>
      <c r="D664" s="521"/>
      <c r="E664" s="520"/>
      <c r="F664" s="521"/>
      <c r="G664" s="521"/>
      <c r="H664" s="522"/>
      <c r="I664" s="522"/>
      <c r="J664" s="522"/>
      <c r="K664" s="522"/>
      <c r="L664" s="522"/>
      <c r="M664" s="522"/>
      <c r="N664" s="522"/>
      <c r="O664" s="522"/>
      <c r="P664" s="31" t="s">
        <v>195</v>
      </c>
      <c r="Q664" s="518"/>
      <c r="R664" s="519"/>
      <c r="S664" s="519"/>
      <c r="T664" s="519"/>
      <c r="U664" s="519"/>
      <c r="V664" s="519"/>
      <c r="W664" s="519"/>
      <c r="X664" s="519"/>
      <c r="Y664" s="519"/>
      <c r="Z664" s="519"/>
      <c r="AA664" s="519"/>
      <c r="AB664" s="519"/>
      <c r="AC664" s="519"/>
      <c r="AD664" s="519"/>
      <c r="AE664" s="519"/>
      <c r="AF664" s="519"/>
      <c r="AG664" s="519"/>
      <c r="AH664" s="519"/>
      <c r="AI664" s="524"/>
      <c r="AJ664" s="524"/>
      <c r="AM664" s="174" t="e">
        <v>#REF!</v>
      </c>
    </row>
    <row r="665" spans="1:40" ht="15" customHeight="1" outlineLevel="1" x14ac:dyDescent="0.25">
      <c r="A665" s="521"/>
      <c r="B665" s="521"/>
      <c r="C665" s="521"/>
      <c r="D665" s="521"/>
      <c r="E665" s="520"/>
      <c r="F665" s="521"/>
      <c r="G665" s="521"/>
      <c r="H665" s="522"/>
      <c r="I665" s="522"/>
      <c r="J665" s="522"/>
      <c r="K665" s="522"/>
      <c r="L665" s="522"/>
      <c r="M665" s="522"/>
      <c r="N665" s="522"/>
      <c r="O665" s="522"/>
      <c r="P665" s="11" t="s">
        <v>47</v>
      </c>
      <c r="Q665" s="518"/>
      <c r="R665" s="519"/>
      <c r="S665" s="519"/>
      <c r="T665" s="519"/>
      <c r="U665" s="519"/>
      <c r="V665" s="519"/>
      <c r="W665" s="519"/>
      <c r="X665" s="519"/>
      <c r="Y665" s="519"/>
      <c r="Z665" s="519"/>
      <c r="AA665" s="519"/>
      <c r="AB665" s="519"/>
      <c r="AC665" s="519"/>
      <c r="AD665" s="519"/>
      <c r="AE665" s="519"/>
      <c r="AF665" s="519"/>
      <c r="AG665" s="519"/>
      <c r="AH665" s="519"/>
      <c r="AI665" s="524"/>
      <c r="AJ665" s="524"/>
      <c r="AM665" s="174" t="e">
        <v>#REF!</v>
      </c>
    </row>
    <row r="666" spans="1:40" s="174" customFormat="1" ht="15" customHeight="1" outlineLevel="2" x14ac:dyDescent="0.25">
      <c r="A666" s="176">
        <v>31</v>
      </c>
      <c r="B666" s="176" t="s">
        <v>48</v>
      </c>
      <c r="C666" s="176" t="s">
        <v>68</v>
      </c>
      <c r="D666" s="176" t="s">
        <v>405</v>
      </c>
      <c r="E666" s="176" t="s">
        <v>545</v>
      </c>
      <c r="F666" s="176" t="s">
        <v>69</v>
      </c>
      <c r="G666" s="176" t="s">
        <v>52</v>
      </c>
      <c r="H666" s="177">
        <v>30310525</v>
      </c>
      <c r="I666" s="531" t="s">
        <v>2025</v>
      </c>
      <c r="J666" s="531" t="s">
        <v>2026</v>
      </c>
      <c r="K666" s="531"/>
      <c r="L666" s="531">
        <v>31</v>
      </c>
      <c r="M666" s="531" t="s">
        <v>545</v>
      </c>
      <c r="N666" s="531"/>
      <c r="O666" s="531" t="e">
        <v>#REF!</v>
      </c>
      <c r="P666" s="176" t="s">
        <v>546</v>
      </c>
      <c r="Q666" s="178">
        <v>9803852000</v>
      </c>
      <c r="R666" s="179">
        <v>8000000000</v>
      </c>
      <c r="S666" s="179">
        <v>977663148</v>
      </c>
      <c r="T666" s="530">
        <v>0</v>
      </c>
      <c r="U666" s="530">
        <v>0</v>
      </c>
      <c r="V666" s="530">
        <v>977663148</v>
      </c>
      <c r="W666" s="530">
        <v>977663148</v>
      </c>
      <c r="X666" s="530">
        <v>0</v>
      </c>
      <c r="Y666" s="530">
        <v>0</v>
      </c>
      <c r="Z666" s="530">
        <v>0</v>
      </c>
      <c r="AA666" s="530">
        <v>0</v>
      </c>
      <c r="AB666" s="179">
        <v>977663148</v>
      </c>
      <c r="AC666" s="179">
        <v>0</v>
      </c>
      <c r="AD666" s="179">
        <v>0</v>
      </c>
      <c r="AE666" s="179">
        <v>0</v>
      </c>
      <c r="AF666" s="179">
        <v>977663148</v>
      </c>
      <c r="AG666" s="179">
        <v>0</v>
      </c>
      <c r="AH666" s="179">
        <v>826188852</v>
      </c>
      <c r="AI666" s="180" t="s">
        <v>54</v>
      </c>
      <c r="AJ666" s="180" t="s">
        <v>55</v>
      </c>
      <c r="AK666" s="3"/>
      <c r="AL666" s="551" t="s">
        <v>1500</v>
      </c>
      <c r="AM666" s="174" t="e">
        <v>#REF!</v>
      </c>
      <c r="AN666" s="174" t="e">
        <v>#REF!</v>
      </c>
    </row>
    <row r="667" spans="1:40" s="174" customFormat="1" ht="15" customHeight="1" outlineLevel="1" x14ac:dyDescent="0.25">
      <c r="A667" s="176">
        <v>31</v>
      </c>
      <c r="B667" s="176" t="s">
        <v>48</v>
      </c>
      <c r="C667" s="176" t="s">
        <v>49</v>
      </c>
      <c r="D667" s="176" t="s">
        <v>405</v>
      </c>
      <c r="E667" s="176" t="s">
        <v>545</v>
      </c>
      <c r="F667" s="176" t="s">
        <v>58</v>
      </c>
      <c r="G667" s="176" t="s">
        <v>102</v>
      </c>
      <c r="H667" s="177">
        <v>30098600</v>
      </c>
      <c r="I667" s="531" t="s">
        <v>2027</v>
      </c>
      <c r="J667" s="531" t="s">
        <v>2028</v>
      </c>
      <c r="K667" s="531" t="s">
        <v>548</v>
      </c>
      <c r="L667" s="531">
        <v>31</v>
      </c>
      <c r="M667" s="531" t="s">
        <v>545</v>
      </c>
      <c r="N667" s="531"/>
      <c r="O667" s="531" t="e">
        <v>#REF!</v>
      </c>
      <c r="P667" s="176" t="s">
        <v>549</v>
      </c>
      <c r="Q667" s="178">
        <v>190426183</v>
      </c>
      <c r="R667" s="179">
        <v>92264183</v>
      </c>
      <c r="S667" s="179">
        <v>77640000</v>
      </c>
      <c r="T667" s="530">
        <v>0</v>
      </c>
      <c r="U667" s="530">
        <v>0</v>
      </c>
      <c r="V667" s="530">
        <v>15760000</v>
      </c>
      <c r="W667" s="530">
        <v>15760000</v>
      </c>
      <c r="X667" s="530">
        <v>0</v>
      </c>
      <c r="Y667" s="530">
        <v>2050000</v>
      </c>
      <c r="Z667" s="530">
        <v>2050000</v>
      </c>
      <c r="AA667" s="530">
        <v>4100000</v>
      </c>
      <c r="AB667" s="179">
        <v>19860000</v>
      </c>
      <c r="AC667" s="179">
        <v>2050000</v>
      </c>
      <c r="AD667" s="179">
        <v>3350000</v>
      </c>
      <c r="AE667" s="179">
        <v>3550000</v>
      </c>
      <c r="AF667" s="179">
        <v>28810000</v>
      </c>
      <c r="AG667" s="179">
        <v>48830000</v>
      </c>
      <c r="AH667" s="179">
        <v>20522000</v>
      </c>
      <c r="AI667" s="180" t="s">
        <v>54</v>
      </c>
      <c r="AJ667" s="180" t="s">
        <v>55</v>
      </c>
      <c r="AK667" s="3"/>
      <c r="AL667" s="551" t="s">
        <v>1503</v>
      </c>
      <c r="AM667" s="174" t="e">
        <v>#REF!</v>
      </c>
      <c r="AN667" s="174" t="e">
        <v>#REF!</v>
      </c>
    </row>
    <row r="668" spans="1:40" s="174" customFormat="1" ht="15" customHeight="1" outlineLevel="2" x14ac:dyDescent="0.25">
      <c r="A668" s="176">
        <v>31</v>
      </c>
      <c r="B668" s="176" t="s">
        <v>48</v>
      </c>
      <c r="C668" s="176" t="s">
        <v>65</v>
      </c>
      <c r="D668" s="176" t="s">
        <v>405</v>
      </c>
      <c r="E668" s="176" t="s">
        <v>545</v>
      </c>
      <c r="F668" s="176" t="s">
        <v>51</v>
      </c>
      <c r="G668" s="176" t="s">
        <v>52</v>
      </c>
      <c r="H668" s="177">
        <v>30464752</v>
      </c>
      <c r="I668" s="531" t="s">
        <v>2029</v>
      </c>
      <c r="J668" s="531" t="s">
        <v>2030</v>
      </c>
      <c r="K668" s="531"/>
      <c r="L668" s="531">
        <v>31</v>
      </c>
      <c r="M668" s="531" t="s">
        <v>545</v>
      </c>
      <c r="N668" s="531"/>
      <c r="O668" s="531" t="e">
        <v>#REF!</v>
      </c>
      <c r="P668" s="176" t="s">
        <v>550</v>
      </c>
      <c r="Q668" s="178">
        <v>472434380</v>
      </c>
      <c r="R668" s="179">
        <v>0</v>
      </c>
      <c r="S668" s="179">
        <v>379137763</v>
      </c>
      <c r="T668" s="530">
        <v>0</v>
      </c>
      <c r="U668" s="530">
        <v>0</v>
      </c>
      <c r="V668" s="530">
        <v>0</v>
      </c>
      <c r="W668" s="530">
        <v>0</v>
      </c>
      <c r="X668" s="530">
        <v>0</v>
      </c>
      <c r="Y668" s="530">
        <v>29829335</v>
      </c>
      <c r="Z668" s="530">
        <v>0</v>
      </c>
      <c r="AA668" s="530">
        <v>29829335</v>
      </c>
      <c r="AB668" s="179">
        <v>29829335</v>
      </c>
      <c r="AC668" s="179">
        <v>48814320</v>
      </c>
      <c r="AD668" s="179">
        <v>51293884</v>
      </c>
      <c r="AE668" s="179">
        <v>6878952</v>
      </c>
      <c r="AF668" s="179">
        <v>136816491</v>
      </c>
      <c r="AG668" s="179">
        <v>242321272</v>
      </c>
      <c r="AH668" s="179">
        <v>93296617</v>
      </c>
      <c r="AI668" s="180" t="s">
        <v>54</v>
      </c>
      <c r="AJ668" s="180" t="s">
        <v>55</v>
      </c>
      <c r="AK668" s="3" t="s">
        <v>411</v>
      </c>
      <c r="AL668" s="551" t="s">
        <v>1343</v>
      </c>
      <c r="AM668" s="174" t="e">
        <v>#REF!</v>
      </c>
      <c r="AN668" s="174" t="e">
        <v>#REF!</v>
      </c>
    </row>
    <row r="669" spans="1:40" s="174" customFormat="1" ht="15" customHeight="1" outlineLevel="2" x14ac:dyDescent="0.25">
      <c r="A669" s="176">
        <v>29</v>
      </c>
      <c r="B669" s="176" t="s">
        <v>67</v>
      </c>
      <c r="C669" s="176" t="s">
        <v>49</v>
      </c>
      <c r="D669" s="176" t="s">
        <v>405</v>
      </c>
      <c r="E669" s="176" t="s">
        <v>545</v>
      </c>
      <c r="F669" s="176" t="s">
        <v>58</v>
      </c>
      <c r="G669" s="176" t="s">
        <v>52</v>
      </c>
      <c r="H669" s="177">
        <v>40002366</v>
      </c>
      <c r="I669" s="531" t="s">
        <v>2031</v>
      </c>
      <c r="J669" s="531" t="s">
        <v>2032</v>
      </c>
      <c r="K669" s="531"/>
      <c r="L669" s="531">
        <v>29</v>
      </c>
      <c r="M669" s="531" t="s">
        <v>545</v>
      </c>
      <c r="N669" s="531"/>
      <c r="O669" s="531" t="e">
        <v>#REF!</v>
      </c>
      <c r="P669" s="176" t="s">
        <v>551</v>
      </c>
      <c r="Q669" s="178">
        <v>647866000</v>
      </c>
      <c r="R669" s="179">
        <v>0</v>
      </c>
      <c r="S669" s="179">
        <v>73198281</v>
      </c>
      <c r="T669" s="530">
        <v>0</v>
      </c>
      <c r="U669" s="530">
        <v>0</v>
      </c>
      <c r="V669" s="530">
        <v>0</v>
      </c>
      <c r="W669" s="530">
        <v>0</v>
      </c>
      <c r="X669" s="530">
        <v>0</v>
      </c>
      <c r="Y669" s="530">
        <v>0</v>
      </c>
      <c r="Z669" s="530">
        <v>73198281</v>
      </c>
      <c r="AA669" s="530">
        <v>73198281</v>
      </c>
      <c r="AB669" s="179">
        <v>73198281</v>
      </c>
      <c r="AC669" s="179">
        <v>0</v>
      </c>
      <c r="AD669" s="179">
        <v>0</v>
      </c>
      <c r="AE669" s="179">
        <v>0</v>
      </c>
      <c r="AF669" s="179">
        <v>73198281</v>
      </c>
      <c r="AG669" s="179">
        <v>0</v>
      </c>
      <c r="AH669" s="179">
        <v>574667719</v>
      </c>
      <c r="AI669" s="180" t="s">
        <v>54</v>
      </c>
      <c r="AJ669" s="180" t="s">
        <v>64</v>
      </c>
      <c r="AK669" s="3"/>
      <c r="AL669" s="551" t="s">
        <v>1508</v>
      </c>
      <c r="AM669" s="174" t="e">
        <v>#REF!</v>
      </c>
      <c r="AN669" s="174" t="e">
        <v>#REF!</v>
      </c>
    </row>
    <row r="670" spans="1:40" s="174" customFormat="1" ht="15" customHeight="1" outlineLevel="2" x14ac:dyDescent="0.25">
      <c r="A670" s="176">
        <v>24</v>
      </c>
      <c r="B670" s="176" t="s">
        <v>57</v>
      </c>
      <c r="C670" s="176" t="s">
        <v>68</v>
      </c>
      <c r="D670" s="176" t="s">
        <v>405</v>
      </c>
      <c r="E670" s="176" t="s">
        <v>545</v>
      </c>
      <c r="F670" s="176" t="s">
        <v>69</v>
      </c>
      <c r="G670" s="176" t="s">
        <v>52</v>
      </c>
      <c r="H670" s="177">
        <v>30483006</v>
      </c>
      <c r="I670" s="531" t="s">
        <v>2033</v>
      </c>
      <c r="J670" s="531" t="s">
        <v>2034</v>
      </c>
      <c r="K670" s="531"/>
      <c r="L670" s="531">
        <v>24</v>
      </c>
      <c r="M670" s="531" t="s">
        <v>545</v>
      </c>
      <c r="N670" s="531"/>
      <c r="O670" s="531" t="e">
        <v>#REF!</v>
      </c>
      <c r="P670" s="176" t="s">
        <v>557</v>
      </c>
      <c r="Q670" s="178">
        <v>111000000</v>
      </c>
      <c r="R670" s="179">
        <v>0</v>
      </c>
      <c r="S670" s="179">
        <v>50795518</v>
      </c>
      <c r="T670" s="530">
        <v>0</v>
      </c>
      <c r="U670" s="530">
        <v>0</v>
      </c>
      <c r="V670" s="530">
        <v>0</v>
      </c>
      <c r="W670" s="530">
        <v>0</v>
      </c>
      <c r="X670" s="530">
        <v>0</v>
      </c>
      <c r="Y670" s="530">
        <v>0</v>
      </c>
      <c r="Z670" s="530">
        <v>50795518</v>
      </c>
      <c r="AA670" s="530">
        <v>50795518</v>
      </c>
      <c r="AB670" s="179">
        <v>50795518</v>
      </c>
      <c r="AC670" s="179">
        <v>0</v>
      </c>
      <c r="AD670" s="179">
        <v>0</v>
      </c>
      <c r="AE670" s="179">
        <v>0</v>
      </c>
      <c r="AF670" s="179">
        <v>50795518</v>
      </c>
      <c r="AG670" s="179">
        <v>0</v>
      </c>
      <c r="AH670" s="179">
        <v>60204482</v>
      </c>
      <c r="AI670" s="180" t="s">
        <v>54</v>
      </c>
      <c r="AJ670" s="180" t="s">
        <v>218</v>
      </c>
      <c r="AK670" s="3"/>
      <c r="AL670" s="551" t="s">
        <v>54</v>
      </c>
      <c r="AM670" s="174" t="e">
        <v>#REF!</v>
      </c>
      <c r="AN670" s="174" t="e">
        <v>#REF!</v>
      </c>
    </row>
    <row r="671" spans="1:40" s="174" customFormat="1" ht="15" customHeight="1" outlineLevel="2" x14ac:dyDescent="0.25">
      <c r="A671" s="176">
        <v>24</v>
      </c>
      <c r="B671" s="176" t="s">
        <v>57</v>
      </c>
      <c r="C671" s="176" t="s">
        <v>68</v>
      </c>
      <c r="D671" s="176" t="s">
        <v>405</v>
      </c>
      <c r="E671" s="176" t="s">
        <v>545</v>
      </c>
      <c r="F671" s="176" t="s">
        <v>69</v>
      </c>
      <c r="G671" s="176" t="s">
        <v>52</v>
      </c>
      <c r="H671" s="177" t="s">
        <v>203</v>
      </c>
      <c r="I671" s="531" t="s">
        <v>1602</v>
      </c>
      <c r="J671" s="531" t="s">
        <v>203</v>
      </c>
      <c r="K671" s="531"/>
      <c r="L671" s="531">
        <v>24</v>
      </c>
      <c r="M671" s="531" t="s">
        <v>545</v>
      </c>
      <c r="N671" s="531"/>
      <c r="O671" s="531" t="e">
        <v>#REF!</v>
      </c>
      <c r="P671" s="176" t="s">
        <v>556</v>
      </c>
      <c r="Q671" s="178">
        <v>2355921428</v>
      </c>
      <c r="R671" s="179">
        <v>0</v>
      </c>
      <c r="S671" s="179">
        <v>2355921428</v>
      </c>
      <c r="T671" s="530">
        <v>0</v>
      </c>
      <c r="U671" s="530">
        <v>0</v>
      </c>
      <c r="V671" s="530">
        <v>0</v>
      </c>
      <c r="W671" s="530">
        <v>0</v>
      </c>
      <c r="X671" s="530">
        <v>0</v>
      </c>
      <c r="Y671" s="530">
        <v>0</v>
      </c>
      <c r="Z671" s="530">
        <v>591841196</v>
      </c>
      <c r="AA671" s="530">
        <v>591841196</v>
      </c>
      <c r="AB671" s="179">
        <v>591841196</v>
      </c>
      <c r="AC671" s="179">
        <v>0</v>
      </c>
      <c r="AD671" s="179">
        <v>0</v>
      </c>
      <c r="AE671" s="179">
        <v>0</v>
      </c>
      <c r="AF671" s="179">
        <v>591841196</v>
      </c>
      <c r="AG671" s="179">
        <v>1764080232</v>
      </c>
      <c r="AH671" s="179">
        <v>0</v>
      </c>
      <c r="AI671" s="180" t="s">
        <v>54</v>
      </c>
      <c r="AJ671" s="180" t="s">
        <v>218</v>
      </c>
      <c r="AK671" s="3"/>
      <c r="AL671" s="551" t="s">
        <v>54</v>
      </c>
      <c r="AM671" s="174" t="e">
        <v>#REF!</v>
      </c>
      <c r="AN671" s="174" t="e">
        <v>#REF!</v>
      </c>
    </row>
    <row r="672" spans="1:40" s="174" customFormat="1" ht="15" customHeight="1" outlineLevel="2" x14ac:dyDescent="0.25">
      <c r="A672" s="176">
        <v>33</v>
      </c>
      <c r="B672" s="176" t="s">
        <v>57</v>
      </c>
      <c r="C672" s="176" t="s">
        <v>83</v>
      </c>
      <c r="D672" s="176" t="s">
        <v>405</v>
      </c>
      <c r="E672" s="176" t="s">
        <v>545</v>
      </c>
      <c r="F672" s="176" t="s">
        <v>202</v>
      </c>
      <c r="G672" s="176" t="s">
        <v>52</v>
      </c>
      <c r="H672" s="177" t="s">
        <v>203</v>
      </c>
      <c r="I672" s="531" t="s">
        <v>1602</v>
      </c>
      <c r="J672" s="531" t="s">
        <v>203</v>
      </c>
      <c r="K672" s="531"/>
      <c r="L672" s="531">
        <v>33</v>
      </c>
      <c r="M672" s="531" t="s">
        <v>545</v>
      </c>
      <c r="N672" s="531"/>
      <c r="O672" s="531" t="e">
        <v>#REF!</v>
      </c>
      <c r="P672" s="176" t="s">
        <v>204</v>
      </c>
      <c r="Q672" s="179">
        <v>1845873345</v>
      </c>
      <c r="R672" s="179">
        <v>0</v>
      </c>
      <c r="S672" s="179">
        <v>1845873345</v>
      </c>
      <c r="T672" s="530">
        <v>0</v>
      </c>
      <c r="U672" s="530">
        <v>195672093</v>
      </c>
      <c r="V672" s="530">
        <v>375747719</v>
      </c>
      <c r="W672" s="530">
        <v>571419812</v>
      </c>
      <c r="X672" s="530">
        <v>477867570</v>
      </c>
      <c r="Y672" s="530">
        <v>260371533</v>
      </c>
      <c r="Z672" s="530">
        <v>272266238</v>
      </c>
      <c r="AA672" s="530">
        <v>1010505341</v>
      </c>
      <c r="AB672" s="179">
        <v>1581925153</v>
      </c>
      <c r="AC672" s="530">
        <v>23299736</v>
      </c>
      <c r="AD672" s="179">
        <v>135169741</v>
      </c>
      <c r="AE672" s="179">
        <v>105478715</v>
      </c>
      <c r="AF672" s="179">
        <v>1845873345</v>
      </c>
      <c r="AG672" s="179">
        <v>0</v>
      </c>
      <c r="AH672" s="179">
        <v>0</v>
      </c>
      <c r="AI672" s="180" t="s">
        <v>54</v>
      </c>
      <c r="AJ672" s="180" t="s">
        <v>205</v>
      </c>
      <c r="AK672" s="3"/>
      <c r="AL672" s="551" t="s">
        <v>54</v>
      </c>
      <c r="AM672" s="174" t="e">
        <v>#REF!</v>
      </c>
      <c r="AN672" s="174" t="e">
        <v>#REF!</v>
      </c>
    </row>
    <row r="673" spans="1:40" ht="15" customHeight="1" outlineLevel="2" x14ac:dyDescent="0.25">
      <c r="A673" s="4"/>
      <c r="B673" s="4"/>
      <c r="C673" s="4"/>
      <c r="D673" s="4"/>
      <c r="E673" s="4"/>
      <c r="F673" s="4"/>
      <c r="G673" s="4"/>
      <c r="H673" s="7"/>
      <c r="I673" s="7"/>
      <c r="J673" s="7"/>
      <c r="K673" s="7"/>
      <c r="L673" s="7"/>
      <c r="M673" s="7"/>
      <c r="N673" s="7"/>
      <c r="O673" s="7"/>
      <c r="P673" s="10" t="s">
        <v>73</v>
      </c>
      <c r="Q673" s="17">
        <v>15427373336</v>
      </c>
      <c r="R673" s="17">
        <v>8092264183</v>
      </c>
      <c r="S673" s="17">
        <v>5760229483</v>
      </c>
      <c r="T673" s="17">
        <v>0</v>
      </c>
      <c r="U673" s="17">
        <v>195672093</v>
      </c>
      <c r="V673" s="17">
        <v>1369170867</v>
      </c>
      <c r="W673" s="17">
        <v>1564842960</v>
      </c>
      <c r="X673" s="17">
        <v>477867570</v>
      </c>
      <c r="Y673" s="17">
        <v>292250868</v>
      </c>
      <c r="Z673" s="17">
        <v>990151233</v>
      </c>
      <c r="AA673" s="17">
        <v>1760269671</v>
      </c>
      <c r="AB673" s="17">
        <v>3325112631</v>
      </c>
      <c r="AC673" s="17">
        <v>74164056</v>
      </c>
      <c r="AD673" s="17">
        <v>189813625</v>
      </c>
      <c r="AE673" s="17">
        <v>115907667</v>
      </c>
      <c r="AF673" s="17">
        <v>3704997979</v>
      </c>
      <c r="AG673" s="17">
        <v>2055231504</v>
      </c>
      <c r="AH673" s="17">
        <v>1574879670</v>
      </c>
      <c r="AI673" s="28"/>
      <c r="AJ673" s="28"/>
      <c r="AM673" s="174" t="e">
        <v>#REF!</v>
      </c>
    </row>
    <row r="674" spans="1:40" ht="15" customHeight="1" outlineLevel="2" x14ac:dyDescent="0.25">
      <c r="A674" s="521"/>
      <c r="B674" s="521"/>
      <c r="C674" s="521"/>
      <c r="D674" s="521"/>
      <c r="E674" s="521"/>
      <c r="F674" s="521"/>
      <c r="G674" s="521"/>
      <c r="H674" s="522"/>
      <c r="I674" s="522"/>
      <c r="J674" s="522"/>
      <c r="K674" s="522"/>
      <c r="L674" s="522"/>
      <c r="M674" s="522"/>
      <c r="N674" s="522"/>
      <c r="O674" s="522"/>
      <c r="P674" s="521"/>
      <c r="Q674" s="527"/>
      <c r="R674" s="526"/>
      <c r="S674" s="526"/>
      <c r="T674" s="526"/>
      <c r="U674" s="526"/>
      <c r="V674" s="526"/>
      <c r="W674" s="526"/>
      <c r="X674" s="526"/>
      <c r="Y674" s="526"/>
      <c r="Z674" s="526"/>
      <c r="AA674" s="526"/>
      <c r="AB674" s="526"/>
      <c r="AC674" s="526"/>
      <c r="AD674" s="526"/>
      <c r="AE674" s="526"/>
      <c r="AF674" s="526"/>
      <c r="AG674" s="526"/>
      <c r="AH674" s="526"/>
      <c r="AI674" s="524"/>
      <c r="AJ674" s="524"/>
      <c r="AM674" s="174" t="e">
        <v>#REF!</v>
      </c>
    </row>
    <row r="675" spans="1:40" ht="15" customHeight="1" outlineLevel="2" x14ac:dyDescent="0.25">
      <c r="A675" s="521"/>
      <c r="B675" s="521"/>
      <c r="C675" s="521"/>
      <c r="D675" s="521"/>
      <c r="E675" s="521"/>
      <c r="F675" s="521"/>
      <c r="G675" s="521"/>
      <c r="H675" s="522"/>
      <c r="I675" s="522"/>
      <c r="J675" s="522"/>
      <c r="K675" s="522"/>
      <c r="L675" s="522"/>
      <c r="M675" s="522"/>
      <c r="N675" s="522"/>
      <c r="O675" s="522"/>
      <c r="P675" s="11" t="s">
        <v>82</v>
      </c>
      <c r="Q675" s="527"/>
      <c r="R675" s="526"/>
      <c r="S675" s="526"/>
      <c r="T675" s="526"/>
      <c r="U675" s="526"/>
      <c r="V675" s="526"/>
      <c r="W675" s="526"/>
      <c r="X675" s="526"/>
      <c r="Y675" s="526"/>
      <c r="Z675" s="526"/>
      <c r="AA675" s="526"/>
      <c r="AB675" s="526"/>
      <c r="AC675" s="526"/>
      <c r="AD675" s="526"/>
      <c r="AE675" s="526"/>
      <c r="AF675" s="526"/>
      <c r="AG675" s="526"/>
      <c r="AH675" s="526"/>
      <c r="AI675" s="524"/>
      <c r="AJ675" s="524"/>
      <c r="AM675" s="174" t="e">
        <v>#REF!</v>
      </c>
    </row>
    <row r="676" spans="1:40" s="174" customFormat="1" ht="15" customHeight="1" outlineLevel="2" x14ac:dyDescent="0.25">
      <c r="A676" s="176">
        <v>31</v>
      </c>
      <c r="B676" s="176" t="s">
        <v>57</v>
      </c>
      <c r="C676" s="176" t="s">
        <v>88</v>
      </c>
      <c r="D676" s="176" t="s">
        <v>405</v>
      </c>
      <c r="E676" s="176" t="s">
        <v>545</v>
      </c>
      <c r="F676" s="176" t="s">
        <v>58</v>
      </c>
      <c r="G676" s="176" t="s">
        <v>52</v>
      </c>
      <c r="H676" s="177">
        <v>30135059</v>
      </c>
      <c r="I676" s="531" t="s">
        <v>2035</v>
      </c>
      <c r="J676" s="531" t="s">
        <v>2036</v>
      </c>
      <c r="K676" s="531"/>
      <c r="L676" s="531">
        <v>31</v>
      </c>
      <c r="M676" s="531" t="s">
        <v>545</v>
      </c>
      <c r="N676" s="531"/>
      <c r="O676" s="531" t="e">
        <v>#REF!</v>
      </c>
      <c r="P676" s="176" t="s">
        <v>552</v>
      </c>
      <c r="Q676" s="178">
        <v>6962481000</v>
      </c>
      <c r="R676" s="179">
        <v>0</v>
      </c>
      <c r="S676" s="179">
        <v>750921119</v>
      </c>
      <c r="T676" s="530">
        <v>0</v>
      </c>
      <c r="U676" s="530">
        <v>0</v>
      </c>
      <c r="V676" s="530">
        <v>0</v>
      </c>
      <c r="W676" s="530">
        <v>0</v>
      </c>
      <c r="X676" s="530">
        <v>0</v>
      </c>
      <c r="Y676" s="530">
        <v>0</v>
      </c>
      <c r="Z676" s="530">
        <v>0</v>
      </c>
      <c r="AA676" s="530">
        <v>0</v>
      </c>
      <c r="AB676" s="179">
        <v>0</v>
      </c>
      <c r="AC676" s="179">
        <v>0</v>
      </c>
      <c r="AD676" s="179">
        <v>0</v>
      </c>
      <c r="AE676" s="179">
        <v>0</v>
      </c>
      <c r="AF676" s="179">
        <v>0</v>
      </c>
      <c r="AG676" s="179">
        <v>750921119</v>
      </c>
      <c r="AH676" s="179">
        <v>6211559881</v>
      </c>
      <c r="AI676" s="180" t="s">
        <v>135</v>
      </c>
      <c r="AJ676" s="180" t="s">
        <v>55</v>
      </c>
      <c r="AK676" s="3" t="s">
        <v>411</v>
      </c>
      <c r="AL676" s="551" t="s">
        <v>1461</v>
      </c>
      <c r="AM676" s="174" t="e">
        <v>#REF!</v>
      </c>
      <c r="AN676" s="174" t="e">
        <v>#REF!</v>
      </c>
    </row>
    <row r="677" spans="1:40" ht="15" customHeight="1" outlineLevel="2" x14ac:dyDescent="0.25">
      <c r="A677" s="4"/>
      <c r="B677" s="4"/>
      <c r="C677" s="4"/>
      <c r="D677" s="4"/>
      <c r="E677" s="4"/>
      <c r="F677" s="4"/>
      <c r="G677" s="4"/>
      <c r="H677" s="7"/>
      <c r="I677" s="7"/>
      <c r="J677" s="7"/>
      <c r="K677" s="7"/>
      <c r="L677" s="7"/>
      <c r="M677" s="7"/>
      <c r="N677" s="7"/>
      <c r="O677" s="7"/>
      <c r="P677" s="10" t="s">
        <v>86</v>
      </c>
      <c r="Q677" s="17">
        <v>6962481000</v>
      </c>
      <c r="R677" s="17">
        <v>0</v>
      </c>
      <c r="S677" s="17">
        <v>750921119</v>
      </c>
      <c r="T677" s="17">
        <v>0</v>
      </c>
      <c r="U677" s="17">
        <v>0</v>
      </c>
      <c r="V677" s="17">
        <v>0</v>
      </c>
      <c r="W677" s="17">
        <v>0</v>
      </c>
      <c r="X677" s="17">
        <v>0</v>
      </c>
      <c r="Y677" s="17">
        <v>0</v>
      </c>
      <c r="Z677" s="17">
        <v>0</v>
      </c>
      <c r="AA677" s="17">
        <v>0</v>
      </c>
      <c r="AB677" s="17">
        <v>0</v>
      </c>
      <c r="AC677" s="17">
        <v>0</v>
      </c>
      <c r="AD677" s="17">
        <v>0</v>
      </c>
      <c r="AE677" s="17">
        <v>0</v>
      </c>
      <c r="AF677" s="17">
        <v>0</v>
      </c>
      <c r="AG677" s="17">
        <v>750921119</v>
      </c>
      <c r="AH677" s="17">
        <v>6211559881</v>
      </c>
      <c r="AI677" s="28"/>
      <c r="AJ677" s="28"/>
      <c r="AM677" s="174" t="e">
        <v>#REF!</v>
      </c>
    </row>
    <row r="678" spans="1:40" ht="15" customHeight="1" outlineLevel="2" x14ac:dyDescent="0.25">
      <c r="A678" s="521"/>
      <c r="B678" s="521"/>
      <c r="C678" s="521"/>
      <c r="D678" s="521"/>
      <c r="E678" s="521"/>
      <c r="F678" s="521"/>
      <c r="G678" s="521"/>
      <c r="H678" s="522"/>
      <c r="I678" s="522"/>
      <c r="J678" s="522"/>
      <c r="K678" s="522"/>
      <c r="L678" s="522"/>
      <c r="M678" s="522"/>
      <c r="N678" s="522"/>
      <c r="O678" s="522"/>
      <c r="P678" s="521"/>
      <c r="Q678" s="527"/>
      <c r="R678" s="526"/>
      <c r="S678" s="526"/>
      <c r="T678" s="526"/>
      <c r="U678" s="526"/>
      <c r="V678" s="526"/>
      <c r="W678" s="526"/>
      <c r="X678" s="526"/>
      <c r="Y678" s="526"/>
      <c r="Z678" s="526"/>
      <c r="AA678" s="526"/>
      <c r="AB678" s="526"/>
      <c r="AC678" s="526"/>
      <c r="AD678" s="526"/>
      <c r="AE678" s="526"/>
      <c r="AF678" s="526"/>
      <c r="AG678" s="526"/>
      <c r="AH678" s="526"/>
      <c r="AI678" s="524"/>
      <c r="AJ678" s="524"/>
      <c r="AM678" s="174" t="e">
        <v>#REF!</v>
      </c>
    </row>
    <row r="679" spans="1:40" ht="15" customHeight="1" outlineLevel="2" x14ac:dyDescent="0.25">
      <c r="A679" s="521"/>
      <c r="B679" s="521"/>
      <c r="C679" s="521"/>
      <c r="D679" s="521"/>
      <c r="E679" s="521"/>
      <c r="F679" s="521"/>
      <c r="G679" s="521"/>
      <c r="H679" s="522"/>
      <c r="I679" s="522"/>
      <c r="J679" s="522"/>
      <c r="K679" s="522"/>
      <c r="L679" s="522"/>
      <c r="M679" s="522"/>
      <c r="N679" s="522"/>
      <c r="O679" s="522"/>
      <c r="P679" s="11" t="s">
        <v>74</v>
      </c>
      <c r="Q679" s="527"/>
      <c r="R679" s="526"/>
      <c r="S679" s="526"/>
      <c r="T679" s="526"/>
      <c r="U679" s="526"/>
      <c r="V679" s="526"/>
      <c r="W679" s="526"/>
      <c r="X679" s="526"/>
      <c r="Y679" s="526"/>
      <c r="Z679" s="526"/>
      <c r="AA679" s="526"/>
      <c r="AB679" s="526"/>
      <c r="AC679" s="526"/>
      <c r="AD679" s="526"/>
      <c r="AE679" s="526"/>
      <c r="AF679" s="526"/>
      <c r="AG679" s="526"/>
      <c r="AH679" s="526"/>
      <c r="AI679" s="524"/>
      <c r="AJ679" s="524"/>
      <c r="AM679" s="174" t="e">
        <v>#REF!</v>
      </c>
    </row>
    <row r="680" spans="1:40" s="174" customFormat="1" ht="15" customHeight="1" outlineLevel="2" x14ac:dyDescent="0.25">
      <c r="A680" s="176">
        <v>31</v>
      </c>
      <c r="B680" s="176" t="s">
        <v>57</v>
      </c>
      <c r="C680" s="176" t="s">
        <v>65</v>
      </c>
      <c r="D680" s="176" t="s">
        <v>405</v>
      </c>
      <c r="E680" s="176" t="s">
        <v>545</v>
      </c>
      <c r="F680" s="176" t="s">
        <v>51</v>
      </c>
      <c r="G680" s="176" t="s">
        <v>52</v>
      </c>
      <c r="H680" s="177">
        <v>30453827</v>
      </c>
      <c r="I680" s="531" t="s">
        <v>2037</v>
      </c>
      <c r="J680" s="531" t="s">
        <v>2038</v>
      </c>
      <c r="K680" s="531"/>
      <c r="L680" s="531">
        <v>31</v>
      </c>
      <c r="M680" s="531" t="s">
        <v>545</v>
      </c>
      <c r="N680" s="531"/>
      <c r="O680" s="531" t="e">
        <v>#REF!</v>
      </c>
      <c r="P680" s="176" t="s">
        <v>553</v>
      </c>
      <c r="Q680" s="178">
        <v>1298249800</v>
      </c>
      <c r="R680" s="179">
        <v>0</v>
      </c>
      <c r="S680" s="179">
        <v>297879940</v>
      </c>
      <c r="T680" s="530">
        <v>0</v>
      </c>
      <c r="U680" s="530">
        <v>0</v>
      </c>
      <c r="V680" s="530">
        <v>0</v>
      </c>
      <c r="W680" s="530">
        <v>0</v>
      </c>
      <c r="X680" s="530">
        <v>0</v>
      </c>
      <c r="Y680" s="530">
        <v>0</v>
      </c>
      <c r="Z680" s="530">
        <v>0</v>
      </c>
      <c r="AA680" s="530">
        <v>0</v>
      </c>
      <c r="AB680" s="179">
        <v>0</v>
      </c>
      <c r="AC680" s="179">
        <v>0</v>
      </c>
      <c r="AD680" s="179">
        <v>0</v>
      </c>
      <c r="AE680" s="179">
        <v>0</v>
      </c>
      <c r="AF680" s="179">
        <v>0</v>
      </c>
      <c r="AG680" s="179">
        <v>297879940</v>
      </c>
      <c r="AH680" s="179">
        <v>1000369860</v>
      </c>
      <c r="AI680" s="180" t="s">
        <v>77</v>
      </c>
      <c r="AJ680" s="180" t="s">
        <v>64</v>
      </c>
      <c r="AK680" s="3"/>
      <c r="AL680" s="551" t="s">
        <v>1344</v>
      </c>
      <c r="AM680" s="174" t="e">
        <v>#REF!</v>
      </c>
      <c r="AN680" s="174" t="e">
        <v>#REF!</v>
      </c>
    </row>
    <row r="681" spans="1:40" s="174" customFormat="1" ht="15" customHeight="1" outlineLevel="2" x14ac:dyDescent="0.25">
      <c r="A681" s="176">
        <v>31</v>
      </c>
      <c r="B681" s="176" t="s">
        <v>48</v>
      </c>
      <c r="C681" s="176" t="s">
        <v>140</v>
      </c>
      <c r="D681" s="176" t="s">
        <v>405</v>
      </c>
      <c r="E681" s="176" t="s">
        <v>545</v>
      </c>
      <c r="F681" s="176" t="s">
        <v>58</v>
      </c>
      <c r="G681" s="176" t="s">
        <v>52</v>
      </c>
      <c r="H681" s="177">
        <v>30381175</v>
      </c>
      <c r="I681" s="531" t="s">
        <v>2039</v>
      </c>
      <c r="J681" s="531" t="s">
        <v>2040</v>
      </c>
      <c r="K681" s="531"/>
      <c r="L681" s="531">
        <v>31</v>
      </c>
      <c r="M681" s="531" t="s">
        <v>545</v>
      </c>
      <c r="N681" s="531"/>
      <c r="O681" s="531" t="e">
        <v>#REF!</v>
      </c>
      <c r="P681" s="176" t="s">
        <v>547</v>
      </c>
      <c r="Q681" s="178">
        <v>1528367000</v>
      </c>
      <c r="R681" s="179">
        <v>14300000</v>
      </c>
      <c r="S681" s="179">
        <v>103000000</v>
      </c>
      <c r="T681" s="530">
        <v>0</v>
      </c>
      <c r="U681" s="530">
        <v>0</v>
      </c>
      <c r="V681" s="530">
        <v>0</v>
      </c>
      <c r="W681" s="530">
        <v>0</v>
      </c>
      <c r="X681" s="530">
        <v>0</v>
      </c>
      <c r="Y681" s="530">
        <v>0</v>
      </c>
      <c r="Z681" s="530">
        <v>0</v>
      </c>
      <c r="AA681" s="530">
        <v>0</v>
      </c>
      <c r="AB681" s="179">
        <v>0</v>
      </c>
      <c r="AC681" s="179">
        <v>0</v>
      </c>
      <c r="AD681" s="179">
        <v>0</v>
      </c>
      <c r="AE681" s="179">
        <v>0</v>
      </c>
      <c r="AF681" s="179">
        <v>0</v>
      </c>
      <c r="AG681" s="179">
        <v>103000000</v>
      </c>
      <c r="AH681" s="179">
        <v>1411067000</v>
      </c>
      <c r="AI681" s="180" t="s">
        <v>77</v>
      </c>
      <c r="AJ681" s="180" t="s">
        <v>55</v>
      </c>
      <c r="AK681" s="3" t="s">
        <v>408</v>
      </c>
      <c r="AL681" s="551" t="s">
        <v>1359</v>
      </c>
      <c r="AM681" s="174" t="e">
        <v>#REF!</v>
      </c>
      <c r="AN681" s="174" t="e">
        <v>#REF!</v>
      </c>
    </row>
    <row r="682" spans="1:40" ht="15" customHeight="1" outlineLevel="2" x14ac:dyDescent="0.25">
      <c r="A682" s="521"/>
      <c r="B682" s="521"/>
      <c r="C682" s="521"/>
      <c r="D682" s="521"/>
      <c r="E682" s="521"/>
      <c r="F682" s="521"/>
      <c r="G682" s="521"/>
      <c r="H682" s="522"/>
      <c r="I682" s="522"/>
      <c r="J682" s="522"/>
      <c r="K682" s="522"/>
      <c r="L682" s="522"/>
      <c r="M682" s="522"/>
      <c r="N682" s="522"/>
      <c r="O682" s="522"/>
      <c r="P682" s="10" t="s">
        <v>81</v>
      </c>
      <c r="Q682" s="17">
        <v>2826616800</v>
      </c>
      <c r="R682" s="17">
        <v>14300000</v>
      </c>
      <c r="S682" s="17">
        <v>400879940</v>
      </c>
      <c r="T682" s="17">
        <v>0</v>
      </c>
      <c r="U682" s="17">
        <v>0</v>
      </c>
      <c r="V682" s="17">
        <v>0</v>
      </c>
      <c r="W682" s="17">
        <v>0</v>
      </c>
      <c r="X682" s="17">
        <v>0</v>
      </c>
      <c r="Y682" s="17">
        <v>0</v>
      </c>
      <c r="Z682" s="17">
        <v>0</v>
      </c>
      <c r="AA682" s="17">
        <v>0</v>
      </c>
      <c r="AB682" s="17">
        <v>0</v>
      </c>
      <c r="AC682" s="17">
        <v>0</v>
      </c>
      <c r="AD682" s="17">
        <v>0</v>
      </c>
      <c r="AE682" s="17">
        <v>0</v>
      </c>
      <c r="AF682" s="17">
        <v>0</v>
      </c>
      <c r="AG682" s="17">
        <v>400879940</v>
      </c>
      <c r="AH682" s="17">
        <v>2411436860</v>
      </c>
      <c r="AI682" s="524"/>
      <c r="AJ682" s="524"/>
      <c r="AM682" s="174" t="e">
        <v>#REF!</v>
      </c>
    </row>
    <row r="683" spans="1:40" ht="15" customHeight="1" outlineLevel="2" x14ac:dyDescent="0.25">
      <c r="A683" s="521"/>
      <c r="B683" s="521"/>
      <c r="C683" s="521"/>
      <c r="D683" s="521"/>
      <c r="E683" s="521"/>
      <c r="F683" s="521"/>
      <c r="G683" s="521"/>
      <c r="H683" s="522"/>
      <c r="I683" s="522"/>
      <c r="J683" s="522"/>
      <c r="K683" s="522"/>
      <c r="L683" s="522"/>
      <c r="M683" s="522"/>
      <c r="N683" s="522"/>
      <c r="O683" s="522"/>
      <c r="P683" s="521"/>
      <c r="Q683" s="527"/>
      <c r="R683" s="526"/>
      <c r="S683" s="526"/>
      <c r="T683" s="526"/>
      <c r="U683" s="526"/>
      <c r="V683" s="526"/>
      <c r="W683" s="526"/>
      <c r="X683" s="526"/>
      <c r="Y683" s="526"/>
      <c r="Z683" s="526"/>
      <c r="AA683" s="526"/>
      <c r="AB683" s="526"/>
      <c r="AC683" s="526"/>
      <c r="AD683" s="526"/>
      <c r="AE683" s="526"/>
      <c r="AF683" s="526"/>
      <c r="AG683" s="526"/>
      <c r="AH683" s="526"/>
      <c r="AI683" s="524"/>
      <c r="AJ683" s="524"/>
      <c r="AM683" s="174" t="e">
        <v>#REF!</v>
      </c>
    </row>
    <row r="684" spans="1:40" ht="15" customHeight="1" outlineLevel="2" x14ac:dyDescent="0.25">
      <c r="A684" s="521"/>
      <c r="B684" s="521"/>
      <c r="C684" s="521"/>
      <c r="D684" s="521"/>
      <c r="E684" s="521"/>
      <c r="F684" s="521"/>
      <c r="G684" s="521"/>
      <c r="H684" s="522"/>
      <c r="I684" s="522"/>
      <c r="J684" s="522"/>
      <c r="K684" s="522"/>
      <c r="L684" s="522"/>
      <c r="M684" s="522"/>
      <c r="N684" s="522"/>
      <c r="O684" s="522"/>
      <c r="P684" s="11" t="s">
        <v>87</v>
      </c>
      <c r="Q684" s="527"/>
      <c r="R684" s="526"/>
      <c r="S684" s="526"/>
      <c r="T684" s="526"/>
      <c r="U684" s="526"/>
      <c r="V684" s="526"/>
      <c r="W684" s="526"/>
      <c r="X684" s="526"/>
      <c r="Y684" s="526"/>
      <c r="Z684" s="526"/>
      <c r="AA684" s="526"/>
      <c r="AB684" s="526"/>
      <c r="AC684" s="526"/>
      <c r="AD684" s="526"/>
      <c r="AE684" s="526"/>
      <c r="AF684" s="526"/>
      <c r="AG684" s="526"/>
      <c r="AH684" s="526"/>
      <c r="AI684" s="524"/>
      <c r="AJ684" s="524"/>
      <c r="AM684" s="174" t="e">
        <v>#REF!</v>
      </c>
    </row>
    <row r="685" spans="1:40" s="174" customFormat="1" ht="15" customHeight="1" outlineLevel="2" x14ac:dyDescent="0.25">
      <c r="A685" s="176">
        <v>31</v>
      </c>
      <c r="B685" s="176" t="s">
        <v>57</v>
      </c>
      <c r="C685" s="176" t="s">
        <v>49</v>
      </c>
      <c r="D685" s="176" t="s">
        <v>405</v>
      </c>
      <c r="E685" s="176" t="s">
        <v>545</v>
      </c>
      <c r="F685" s="176" t="s">
        <v>51</v>
      </c>
      <c r="G685" s="176" t="s">
        <v>52</v>
      </c>
      <c r="H685" s="177">
        <v>30083300</v>
      </c>
      <c r="I685" s="531" t="s">
        <v>2041</v>
      </c>
      <c r="J685" s="531" t="s">
        <v>2042</v>
      </c>
      <c r="K685" s="531" t="s">
        <v>554</v>
      </c>
      <c r="L685" s="531">
        <v>31</v>
      </c>
      <c r="M685" s="531" t="s">
        <v>545</v>
      </c>
      <c r="N685" s="531"/>
      <c r="O685" s="531" t="e">
        <v>#REF!</v>
      </c>
      <c r="P685" s="176" t="s">
        <v>555</v>
      </c>
      <c r="Q685" s="178">
        <v>4454843000</v>
      </c>
      <c r="R685" s="179">
        <v>0</v>
      </c>
      <c r="S685" s="179">
        <v>0</v>
      </c>
      <c r="T685" s="530">
        <v>0</v>
      </c>
      <c r="U685" s="530">
        <v>0</v>
      </c>
      <c r="V685" s="530">
        <v>0</v>
      </c>
      <c r="W685" s="530">
        <v>0</v>
      </c>
      <c r="X685" s="530">
        <v>0</v>
      </c>
      <c r="Y685" s="530">
        <v>0</v>
      </c>
      <c r="Z685" s="530">
        <v>0</v>
      </c>
      <c r="AA685" s="530">
        <v>0</v>
      </c>
      <c r="AB685" s="179">
        <v>0</v>
      </c>
      <c r="AC685" s="179">
        <v>0</v>
      </c>
      <c r="AD685" s="179">
        <v>0</v>
      </c>
      <c r="AE685" s="179">
        <v>0</v>
      </c>
      <c r="AF685" s="179">
        <v>0</v>
      </c>
      <c r="AG685" s="179">
        <v>0</v>
      </c>
      <c r="AH685" s="179">
        <v>4454843000</v>
      </c>
      <c r="AI685" s="180" t="s">
        <v>478</v>
      </c>
      <c r="AJ685" s="180" t="s">
        <v>55</v>
      </c>
      <c r="AK685" s="3" t="s">
        <v>411</v>
      </c>
      <c r="AL685" s="551" t="s">
        <v>1504</v>
      </c>
      <c r="AM685" s="174" t="e">
        <v>#REF!</v>
      </c>
      <c r="AN685" s="174" t="e">
        <v>#REF!</v>
      </c>
    </row>
    <row r="686" spans="1:40" s="174" customFormat="1" ht="15" customHeight="1" outlineLevel="2" x14ac:dyDescent="0.25">
      <c r="A686" s="176">
        <v>31</v>
      </c>
      <c r="B686" s="176" t="s">
        <v>57</v>
      </c>
      <c r="C686" s="176" t="s">
        <v>49</v>
      </c>
      <c r="D686" s="176" t="s">
        <v>405</v>
      </c>
      <c r="E686" s="176" t="s">
        <v>545</v>
      </c>
      <c r="F686" s="176" t="s">
        <v>58</v>
      </c>
      <c r="G686" s="176" t="s">
        <v>52</v>
      </c>
      <c r="H686" s="177">
        <v>30083335</v>
      </c>
      <c r="I686" s="531" t="s">
        <v>2043</v>
      </c>
      <c r="J686" s="531" t="s">
        <v>2044</v>
      </c>
      <c r="K686" s="531" t="s">
        <v>558</v>
      </c>
      <c r="L686" s="531">
        <v>31</v>
      </c>
      <c r="M686" s="531" t="s">
        <v>545</v>
      </c>
      <c r="N686" s="531"/>
      <c r="O686" s="531" t="e">
        <v>#REF!</v>
      </c>
      <c r="P686" s="176" t="s">
        <v>559</v>
      </c>
      <c r="Q686" s="178">
        <v>2016128000</v>
      </c>
      <c r="R686" s="179">
        <v>0</v>
      </c>
      <c r="S686" s="179">
        <v>82700000</v>
      </c>
      <c r="T686" s="530">
        <v>0</v>
      </c>
      <c r="U686" s="530">
        <v>0</v>
      </c>
      <c r="V686" s="530">
        <v>0</v>
      </c>
      <c r="W686" s="530">
        <v>0</v>
      </c>
      <c r="X686" s="530">
        <v>0</v>
      </c>
      <c r="Y686" s="530">
        <v>0</v>
      </c>
      <c r="Z686" s="530">
        <v>0</v>
      </c>
      <c r="AA686" s="530">
        <v>0</v>
      </c>
      <c r="AB686" s="179">
        <v>0</v>
      </c>
      <c r="AC686" s="179">
        <v>0</v>
      </c>
      <c r="AD686" s="179">
        <v>0</v>
      </c>
      <c r="AE686" s="179">
        <v>0</v>
      </c>
      <c r="AF686" s="179">
        <v>0</v>
      </c>
      <c r="AG686" s="179">
        <v>82700000</v>
      </c>
      <c r="AH686" s="179">
        <v>1933428000</v>
      </c>
      <c r="AI686" s="180" t="s">
        <v>560</v>
      </c>
      <c r="AJ686" s="180" t="s">
        <v>55</v>
      </c>
      <c r="AK686" s="3"/>
      <c r="AL686" s="551"/>
      <c r="AM686" s="174" t="e">
        <v>#REF!</v>
      </c>
      <c r="AN686" s="174" t="e">
        <v>#REF!</v>
      </c>
    </row>
    <row r="687" spans="1:40" s="174" customFormat="1" ht="15" customHeight="1" outlineLevel="2" x14ac:dyDescent="0.25">
      <c r="A687" s="176">
        <v>24</v>
      </c>
      <c r="B687" s="176" t="s">
        <v>57</v>
      </c>
      <c r="C687" s="176" t="s">
        <v>88</v>
      </c>
      <c r="D687" s="176" t="s">
        <v>405</v>
      </c>
      <c r="E687" s="176" t="s">
        <v>545</v>
      </c>
      <c r="F687" s="176" t="s">
        <v>58</v>
      </c>
      <c r="G687" s="176" t="s">
        <v>52</v>
      </c>
      <c r="H687" s="177" t="s">
        <v>215</v>
      </c>
      <c r="I687" s="531" t="s">
        <v>1619</v>
      </c>
      <c r="J687" s="531" t="s">
        <v>215</v>
      </c>
      <c r="K687" s="531"/>
      <c r="L687" s="531">
        <v>24</v>
      </c>
      <c r="M687" s="531" t="s">
        <v>545</v>
      </c>
      <c r="N687" s="531"/>
      <c r="O687" s="531" t="e">
        <v>#REF!</v>
      </c>
      <c r="P687" s="176" t="s">
        <v>216</v>
      </c>
      <c r="Q687" s="178">
        <v>321789500</v>
      </c>
      <c r="R687" s="179">
        <v>0</v>
      </c>
      <c r="S687" s="179">
        <v>321789500</v>
      </c>
      <c r="T687" s="530">
        <v>0</v>
      </c>
      <c r="U687" s="530">
        <v>0</v>
      </c>
      <c r="V687" s="530">
        <v>0</v>
      </c>
      <c r="W687" s="530">
        <v>0</v>
      </c>
      <c r="X687" s="530">
        <v>810468</v>
      </c>
      <c r="Y687" s="530">
        <v>64889</v>
      </c>
      <c r="Z687" s="530">
        <v>28000000</v>
      </c>
      <c r="AA687" s="530">
        <v>28875357</v>
      </c>
      <c r="AB687" s="179">
        <v>28875357</v>
      </c>
      <c r="AC687" s="179">
        <v>0</v>
      </c>
      <c r="AD687" s="179">
        <v>0</v>
      </c>
      <c r="AE687" s="179">
        <v>34897976.75</v>
      </c>
      <c r="AF687" s="179">
        <v>63773333.75</v>
      </c>
      <c r="AG687" s="179">
        <v>258016166.25</v>
      </c>
      <c r="AH687" s="179">
        <v>0</v>
      </c>
      <c r="AI687" s="180" t="s">
        <v>217</v>
      </c>
      <c r="AJ687" s="180" t="s">
        <v>218</v>
      </c>
      <c r="AK687" s="3"/>
      <c r="AL687" s="551" t="s">
        <v>54</v>
      </c>
      <c r="AM687" s="174" t="e">
        <v>#REF!</v>
      </c>
      <c r="AN687" s="174" t="e">
        <v>#REF!</v>
      </c>
    </row>
    <row r="688" spans="1:40" s="174" customFormat="1" ht="15" customHeight="1" outlineLevel="2" x14ac:dyDescent="0.25">
      <c r="A688" s="176">
        <v>24</v>
      </c>
      <c r="B688" s="176" t="s">
        <v>57</v>
      </c>
      <c r="C688" s="176" t="s">
        <v>140</v>
      </c>
      <c r="D688" s="176" t="s">
        <v>405</v>
      </c>
      <c r="E688" s="176" t="s">
        <v>545</v>
      </c>
      <c r="F688" s="176" t="s">
        <v>58</v>
      </c>
      <c r="G688" s="176" t="s">
        <v>52</v>
      </c>
      <c r="H688" s="177" t="s">
        <v>215</v>
      </c>
      <c r="I688" s="531" t="s">
        <v>1619</v>
      </c>
      <c r="J688" s="531" t="s">
        <v>215</v>
      </c>
      <c r="K688" s="531"/>
      <c r="L688" s="531">
        <v>24</v>
      </c>
      <c r="M688" s="531" t="s">
        <v>545</v>
      </c>
      <c r="N688" s="531"/>
      <c r="O688" s="531" t="e">
        <v>#REF!</v>
      </c>
      <c r="P688" s="176" t="s">
        <v>219</v>
      </c>
      <c r="Q688" s="178">
        <v>321789500</v>
      </c>
      <c r="R688" s="179">
        <v>0</v>
      </c>
      <c r="S688" s="179">
        <v>321789500</v>
      </c>
      <c r="T688" s="530">
        <v>0</v>
      </c>
      <c r="U688" s="530">
        <v>0</v>
      </c>
      <c r="V688" s="530">
        <v>0</v>
      </c>
      <c r="W688" s="530">
        <v>0</v>
      </c>
      <c r="X688" s="530">
        <v>0</v>
      </c>
      <c r="Y688" s="530">
        <v>0</v>
      </c>
      <c r="Z688" s="530">
        <v>0</v>
      </c>
      <c r="AA688" s="530">
        <v>0</v>
      </c>
      <c r="AB688" s="179">
        <v>0</v>
      </c>
      <c r="AC688" s="179">
        <v>0</v>
      </c>
      <c r="AD688" s="179">
        <v>0</v>
      </c>
      <c r="AE688" s="179">
        <v>101332031</v>
      </c>
      <c r="AF688" s="179">
        <v>101332031</v>
      </c>
      <c r="AG688" s="179">
        <v>220457469</v>
      </c>
      <c r="AH688" s="179">
        <v>0</v>
      </c>
      <c r="AI688" s="180" t="s">
        <v>217</v>
      </c>
      <c r="AJ688" s="180" t="s">
        <v>218</v>
      </c>
      <c r="AK688" s="3"/>
      <c r="AL688" s="551" t="s">
        <v>54</v>
      </c>
      <c r="AM688" s="174" t="e">
        <v>#REF!</v>
      </c>
      <c r="AN688" s="174" t="e">
        <v>#REF!</v>
      </c>
    </row>
    <row r="689" spans="1:40" s="174" customFormat="1" ht="15" customHeight="1" outlineLevel="2" x14ac:dyDescent="0.25">
      <c r="A689" s="176">
        <v>24</v>
      </c>
      <c r="B689" s="176" t="s">
        <v>57</v>
      </c>
      <c r="C689" s="176" t="s">
        <v>78</v>
      </c>
      <c r="D689" s="176" t="s">
        <v>405</v>
      </c>
      <c r="E689" s="176" t="s">
        <v>545</v>
      </c>
      <c r="F689" s="176" t="s">
        <v>58</v>
      </c>
      <c r="G689" s="176" t="s">
        <v>52</v>
      </c>
      <c r="H689" s="177" t="s">
        <v>215</v>
      </c>
      <c r="I689" s="531" t="s">
        <v>1619</v>
      </c>
      <c r="J689" s="531" t="s">
        <v>215</v>
      </c>
      <c r="K689" s="531"/>
      <c r="L689" s="531">
        <v>24</v>
      </c>
      <c r="M689" s="531" t="s">
        <v>545</v>
      </c>
      <c r="N689" s="531"/>
      <c r="O689" s="531" t="e">
        <v>#REF!</v>
      </c>
      <c r="P689" s="176" t="s">
        <v>220</v>
      </c>
      <c r="Q689" s="178">
        <v>321789500</v>
      </c>
      <c r="R689" s="179">
        <v>0</v>
      </c>
      <c r="S689" s="179">
        <v>321789500</v>
      </c>
      <c r="T689" s="530">
        <v>0</v>
      </c>
      <c r="U689" s="530">
        <v>0</v>
      </c>
      <c r="V689" s="530">
        <v>0</v>
      </c>
      <c r="W689" s="530">
        <v>0</v>
      </c>
      <c r="X689" s="530">
        <v>0</v>
      </c>
      <c r="Y689" s="530">
        <v>0</v>
      </c>
      <c r="Z689" s="530">
        <v>0</v>
      </c>
      <c r="AA689" s="530">
        <v>0</v>
      </c>
      <c r="AB689" s="179">
        <v>0</v>
      </c>
      <c r="AC689" s="179">
        <v>0</v>
      </c>
      <c r="AD689" s="179">
        <v>0</v>
      </c>
      <c r="AE689" s="179">
        <v>117278497.5</v>
      </c>
      <c r="AF689" s="179">
        <v>117278497.5</v>
      </c>
      <c r="AG689" s="179">
        <v>204511002.5</v>
      </c>
      <c r="AH689" s="179">
        <v>0</v>
      </c>
      <c r="AI689" s="180" t="s">
        <v>217</v>
      </c>
      <c r="AJ689" s="180" t="s">
        <v>218</v>
      </c>
      <c r="AK689" s="3"/>
      <c r="AL689" s="551" t="s">
        <v>54</v>
      </c>
      <c r="AM689" s="174" t="e">
        <v>#REF!</v>
      </c>
      <c r="AN689" s="174" t="e">
        <v>#REF!</v>
      </c>
    </row>
    <row r="690" spans="1:40" ht="15" customHeight="1" outlineLevel="2" x14ac:dyDescent="0.25">
      <c r="A690" s="4"/>
      <c r="B690" s="4"/>
      <c r="C690" s="4"/>
      <c r="D690" s="4"/>
      <c r="E690" s="4"/>
      <c r="F690" s="4"/>
      <c r="G690" s="4"/>
      <c r="H690" s="7"/>
      <c r="I690" s="7"/>
      <c r="J690" s="7"/>
      <c r="K690" s="7"/>
      <c r="L690" s="7"/>
      <c r="M690" s="7"/>
      <c r="N690" s="7"/>
      <c r="O690" s="7"/>
      <c r="P690" s="10" t="s">
        <v>105</v>
      </c>
      <c r="Q690" s="17">
        <v>7436339500</v>
      </c>
      <c r="R690" s="17">
        <v>0</v>
      </c>
      <c r="S690" s="17">
        <v>1048068500</v>
      </c>
      <c r="T690" s="17">
        <v>0</v>
      </c>
      <c r="U690" s="17">
        <v>0</v>
      </c>
      <c r="V690" s="17">
        <v>0</v>
      </c>
      <c r="W690" s="17">
        <v>0</v>
      </c>
      <c r="X690" s="17">
        <v>810468</v>
      </c>
      <c r="Y690" s="17">
        <v>64889</v>
      </c>
      <c r="Z690" s="17">
        <v>28000000</v>
      </c>
      <c r="AA690" s="17">
        <v>28875357</v>
      </c>
      <c r="AB690" s="17">
        <v>28875357</v>
      </c>
      <c r="AC690" s="17">
        <v>0</v>
      </c>
      <c r="AD690" s="17">
        <v>0</v>
      </c>
      <c r="AE690" s="17">
        <v>253508505.25</v>
      </c>
      <c r="AF690" s="17">
        <v>282383862.25</v>
      </c>
      <c r="AG690" s="17">
        <v>765684637.75</v>
      </c>
      <c r="AH690" s="17">
        <v>6388271000</v>
      </c>
      <c r="AI690" s="16"/>
      <c r="AJ690" s="16"/>
      <c r="AM690" s="174" t="e">
        <v>#REF!</v>
      </c>
    </row>
    <row r="691" spans="1:40" ht="15" customHeight="1" outlineLevel="2" x14ac:dyDescent="0.25">
      <c r="A691" s="521"/>
      <c r="B691" s="521"/>
      <c r="C691" s="521"/>
      <c r="D691" s="521"/>
      <c r="E691" s="521"/>
      <c r="F691" s="521"/>
      <c r="G691" s="521"/>
      <c r="H691" s="522"/>
      <c r="I691" s="522"/>
      <c r="J691" s="522"/>
      <c r="K691" s="522"/>
      <c r="L691" s="522"/>
      <c r="M691" s="522"/>
      <c r="N691" s="522"/>
      <c r="O691" s="522"/>
      <c r="P691" s="521"/>
      <c r="Q691" s="527"/>
      <c r="R691" s="526"/>
      <c r="S691" s="526"/>
      <c r="T691" s="526"/>
      <c r="U691" s="526"/>
      <c r="V691" s="526"/>
      <c r="W691" s="526"/>
      <c r="X691" s="526"/>
      <c r="Y691" s="526"/>
      <c r="Z691" s="526"/>
      <c r="AA691" s="526"/>
      <c r="AB691" s="526"/>
      <c r="AC691" s="526"/>
      <c r="AD691" s="526"/>
      <c r="AE691" s="526"/>
      <c r="AF691" s="526"/>
      <c r="AG691" s="526"/>
      <c r="AH691" s="526"/>
      <c r="AI691" s="524"/>
      <c r="AJ691" s="524"/>
      <c r="AM691" s="174" t="e">
        <v>#REF!</v>
      </c>
    </row>
    <row r="692" spans="1:40" ht="15" customHeight="1" outlineLevel="1" x14ac:dyDescent="0.25">
      <c r="A692" s="521"/>
      <c r="B692" s="521"/>
      <c r="C692" s="521"/>
      <c r="D692" s="521"/>
      <c r="E692" s="520"/>
      <c r="F692" s="521"/>
      <c r="G692" s="521"/>
      <c r="H692" s="522"/>
      <c r="I692" s="522"/>
      <c r="J692" s="522"/>
      <c r="K692" s="522"/>
      <c r="L692" s="522"/>
      <c r="M692" s="522"/>
      <c r="N692" s="522"/>
      <c r="O692" s="522"/>
      <c r="P692" s="9" t="s">
        <v>561</v>
      </c>
      <c r="Q692" s="15">
        <v>32652810636</v>
      </c>
      <c r="R692" s="15">
        <v>8106564183</v>
      </c>
      <c r="S692" s="15">
        <v>7960099042</v>
      </c>
      <c r="T692" s="15">
        <v>0</v>
      </c>
      <c r="U692" s="15">
        <v>195672093</v>
      </c>
      <c r="V692" s="15">
        <v>1369170867</v>
      </c>
      <c r="W692" s="15">
        <v>1564842960</v>
      </c>
      <c r="X692" s="15">
        <v>478678038</v>
      </c>
      <c r="Y692" s="15">
        <v>292315757</v>
      </c>
      <c r="Z692" s="15">
        <v>1018151233</v>
      </c>
      <c r="AA692" s="15">
        <v>1789145028</v>
      </c>
      <c r="AB692" s="15">
        <v>3353987988</v>
      </c>
      <c r="AC692" s="15">
        <v>74164056</v>
      </c>
      <c r="AD692" s="15">
        <v>189813625</v>
      </c>
      <c r="AE692" s="15">
        <v>369416172.25</v>
      </c>
      <c r="AF692" s="15">
        <v>3987381841.25</v>
      </c>
      <c r="AG692" s="15">
        <v>3972717200.75</v>
      </c>
      <c r="AH692" s="15">
        <v>16586147411</v>
      </c>
      <c r="AI692" s="524"/>
      <c r="AJ692" s="524"/>
      <c r="AM692" s="174" t="e">
        <v>#REF!</v>
      </c>
    </row>
    <row r="693" spans="1:40" ht="15" customHeight="1" outlineLevel="1" x14ac:dyDescent="0.25">
      <c r="A693" s="521"/>
      <c r="B693" s="521"/>
      <c r="C693" s="521"/>
      <c r="D693" s="521"/>
      <c r="E693" s="520"/>
      <c r="F693" s="521"/>
      <c r="G693" s="521"/>
      <c r="H693" s="522"/>
      <c r="I693" s="522"/>
      <c r="J693" s="522"/>
      <c r="K693" s="522"/>
      <c r="L693" s="522"/>
      <c r="M693" s="522"/>
      <c r="N693" s="522"/>
      <c r="O693" s="522"/>
      <c r="P693" s="520"/>
      <c r="Q693" s="518"/>
      <c r="R693" s="519"/>
      <c r="S693" s="519"/>
      <c r="T693" s="519"/>
      <c r="U693" s="519"/>
      <c r="V693" s="519"/>
      <c r="W693" s="519"/>
      <c r="X693" s="519"/>
      <c r="Y693" s="519"/>
      <c r="Z693" s="519"/>
      <c r="AA693" s="519"/>
      <c r="AB693" s="519"/>
      <c r="AC693" s="519"/>
      <c r="AD693" s="519"/>
      <c r="AE693" s="519"/>
      <c r="AF693" s="519"/>
      <c r="AG693" s="519"/>
      <c r="AH693" s="519"/>
      <c r="AI693" s="524"/>
      <c r="AJ693" s="524"/>
      <c r="AM693" s="174" t="e">
        <v>#REF!</v>
      </c>
    </row>
    <row r="694" spans="1:40" ht="18.75" customHeight="1" outlineLevel="1" x14ac:dyDescent="0.3">
      <c r="A694" s="521"/>
      <c r="B694" s="521"/>
      <c r="C694" s="521"/>
      <c r="D694" s="521"/>
      <c r="E694" s="520"/>
      <c r="F694" s="521"/>
      <c r="G694" s="521"/>
      <c r="H694" s="522"/>
      <c r="I694" s="522"/>
      <c r="J694" s="522"/>
      <c r="K694" s="522"/>
      <c r="L694" s="522"/>
      <c r="M694" s="522"/>
      <c r="N694" s="522"/>
      <c r="O694" s="522"/>
      <c r="P694" s="26" t="s">
        <v>562</v>
      </c>
      <c r="Q694" s="27">
        <v>96780356499</v>
      </c>
      <c r="R694" s="27">
        <v>30882585803</v>
      </c>
      <c r="S694" s="27">
        <v>23423323869</v>
      </c>
      <c r="T694" s="27">
        <v>301312990</v>
      </c>
      <c r="U694" s="27">
        <v>1003937107</v>
      </c>
      <c r="V694" s="27">
        <v>2834937959</v>
      </c>
      <c r="W694" s="27">
        <v>4140188056</v>
      </c>
      <c r="X694" s="27">
        <v>1391818908</v>
      </c>
      <c r="Y694" s="27">
        <v>1467413601</v>
      </c>
      <c r="Z694" s="27">
        <v>3249954903</v>
      </c>
      <c r="AA694" s="27">
        <v>6109187412</v>
      </c>
      <c r="AB694" s="27">
        <v>10249375468</v>
      </c>
      <c r="AC694" s="27">
        <v>830511055</v>
      </c>
      <c r="AD694" s="27">
        <v>1052003859</v>
      </c>
      <c r="AE694" s="27">
        <v>643807710.25</v>
      </c>
      <c r="AF694" s="27">
        <v>12775698092.25</v>
      </c>
      <c r="AG694" s="27">
        <v>10647625776.75</v>
      </c>
      <c r="AH694" s="27">
        <v>42474446827</v>
      </c>
      <c r="AI694" s="524"/>
      <c r="AJ694" s="524"/>
      <c r="AM694" s="174" t="e">
        <v>#REF!</v>
      </c>
    </row>
    <row r="695" spans="1:40" ht="15" customHeight="1" outlineLevel="1" x14ac:dyDescent="0.25">
      <c r="A695" s="4"/>
      <c r="B695" s="4"/>
      <c r="C695" s="4"/>
      <c r="D695" s="4"/>
      <c r="E695" s="5"/>
      <c r="F695" s="4"/>
      <c r="G695" s="4"/>
      <c r="H695" s="7"/>
      <c r="I695" s="7"/>
      <c r="J695" s="7"/>
      <c r="K695" s="7"/>
      <c r="L695" s="7"/>
      <c r="M695" s="7"/>
      <c r="N695" s="7"/>
      <c r="O695" s="7"/>
      <c r="P695" s="520"/>
      <c r="Q695" s="518"/>
      <c r="R695" s="519"/>
      <c r="S695" s="519"/>
      <c r="T695" s="519"/>
      <c r="U695" s="519"/>
      <c r="V695" s="519"/>
      <c r="W695" s="519"/>
      <c r="X695" s="519"/>
      <c r="Y695" s="519"/>
      <c r="Z695" s="519"/>
      <c r="AA695" s="519"/>
      <c r="AB695" s="519"/>
      <c r="AC695" s="519"/>
      <c r="AD695" s="519"/>
      <c r="AE695" s="519"/>
      <c r="AF695" s="519"/>
      <c r="AG695" s="519"/>
      <c r="AH695" s="519"/>
      <c r="AI695" s="28"/>
      <c r="AJ695" s="28"/>
      <c r="AM695" s="174" t="e">
        <v>#REF!</v>
      </c>
    </row>
    <row r="696" spans="1:40" ht="26.25" customHeight="1" outlineLevel="1" x14ac:dyDescent="0.4">
      <c r="A696" s="521"/>
      <c r="B696" s="521"/>
      <c r="C696" s="521"/>
      <c r="D696" s="521"/>
      <c r="E696" s="520"/>
      <c r="F696" s="521"/>
      <c r="G696" s="521"/>
      <c r="H696" s="522"/>
      <c r="I696" s="522"/>
      <c r="J696" s="522"/>
      <c r="K696" s="522"/>
      <c r="L696" s="522"/>
      <c r="M696" s="522"/>
      <c r="N696" s="522"/>
      <c r="O696" s="522"/>
      <c r="P696" s="35" t="s">
        <v>563</v>
      </c>
      <c r="Q696" s="518"/>
      <c r="R696" s="519"/>
      <c r="S696" s="519"/>
      <c r="T696" s="519"/>
      <c r="U696" s="519"/>
      <c r="V696" s="519"/>
      <c r="W696" s="519"/>
      <c r="X696" s="519"/>
      <c r="Y696" s="519"/>
      <c r="Z696" s="519"/>
      <c r="AA696" s="519"/>
      <c r="AB696" s="519"/>
      <c r="AC696" s="519"/>
      <c r="AD696" s="519"/>
      <c r="AE696" s="519"/>
      <c r="AF696" s="519"/>
      <c r="AG696" s="519"/>
      <c r="AH696" s="519"/>
      <c r="AI696" s="524"/>
      <c r="AJ696" s="524"/>
      <c r="AM696" s="174" t="e">
        <v>#REF!</v>
      </c>
    </row>
    <row r="697" spans="1:40" ht="15" customHeight="1" outlineLevel="1" x14ac:dyDescent="0.25">
      <c r="A697" s="521"/>
      <c r="B697" s="521"/>
      <c r="C697" s="521"/>
      <c r="D697" s="521"/>
      <c r="E697" s="520"/>
      <c r="F697" s="521"/>
      <c r="G697" s="521"/>
      <c r="H697" s="522"/>
      <c r="I697" s="522"/>
      <c r="J697" s="522"/>
      <c r="K697" s="522"/>
      <c r="L697" s="522"/>
      <c r="M697" s="522"/>
      <c r="N697" s="522"/>
      <c r="O697" s="522"/>
      <c r="P697" s="11" t="s">
        <v>47</v>
      </c>
      <c r="Q697" s="518"/>
      <c r="R697" s="519"/>
      <c r="S697" s="519"/>
      <c r="T697" s="519"/>
      <c r="U697" s="519"/>
      <c r="V697" s="519"/>
      <c r="W697" s="519"/>
      <c r="X697" s="519"/>
      <c r="Y697" s="519"/>
      <c r="Z697" s="519"/>
      <c r="AA697" s="519"/>
      <c r="AB697" s="519"/>
      <c r="AC697" s="519"/>
      <c r="AD697" s="519"/>
      <c r="AE697" s="519"/>
      <c r="AF697" s="519"/>
      <c r="AG697" s="519"/>
      <c r="AH697" s="519"/>
      <c r="AI697" s="524"/>
      <c r="AJ697" s="524"/>
      <c r="AM697" s="174" t="e">
        <v>#REF!</v>
      </c>
    </row>
    <row r="698" spans="1:40" s="174" customFormat="1" ht="15" customHeight="1" outlineLevel="2" x14ac:dyDescent="0.25">
      <c r="A698" s="176">
        <v>31</v>
      </c>
      <c r="B698" s="176" t="s">
        <v>48</v>
      </c>
      <c r="C698" s="176" t="s">
        <v>61</v>
      </c>
      <c r="D698" s="176" t="s">
        <v>564</v>
      </c>
      <c r="E698" s="176" t="s">
        <v>565</v>
      </c>
      <c r="F698" s="176" t="s">
        <v>288</v>
      </c>
      <c r="G698" s="176" t="s">
        <v>52</v>
      </c>
      <c r="H698" s="177">
        <v>30082185</v>
      </c>
      <c r="I698" s="531" t="s">
        <v>2045</v>
      </c>
      <c r="J698" s="531" t="s">
        <v>2046</v>
      </c>
      <c r="K698" s="531"/>
      <c r="L698" s="531">
        <v>31</v>
      </c>
      <c r="M698" s="531" t="s">
        <v>565</v>
      </c>
      <c r="N698" s="531"/>
      <c r="O698" s="531" t="e">
        <v>#REF!</v>
      </c>
      <c r="P698" s="176" t="s">
        <v>566</v>
      </c>
      <c r="Q698" s="178">
        <v>581129687</v>
      </c>
      <c r="R698" s="179">
        <v>519795995</v>
      </c>
      <c r="S698" s="179">
        <v>16014885</v>
      </c>
      <c r="T698" s="530">
        <v>0</v>
      </c>
      <c r="U698" s="530">
        <v>0</v>
      </c>
      <c r="V698" s="530">
        <v>0</v>
      </c>
      <c r="W698" s="530">
        <v>0</v>
      </c>
      <c r="X698" s="530">
        <v>0</v>
      </c>
      <c r="Y698" s="530">
        <v>16014885</v>
      </c>
      <c r="Z698" s="530">
        <v>0</v>
      </c>
      <c r="AA698" s="530">
        <v>16014885</v>
      </c>
      <c r="AB698" s="179">
        <v>16014885</v>
      </c>
      <c r="AC698" s="179">
        <v>0</v>
      </c>
      <c r="AD698" s="179">
        <v>0</v>
      </c>
      <c r="AE698" s="179">
        <v>0</v>
      </c>
      <c r="AF698" s="179">
        <v>16014885</v>
      </c>
      <c r="AG698" s="179">
        <v>0</v>
      </c>
      <c r="AH698" s="179">
        <v>45318807</v>
      </c>
      <c r="AI698" s="180" t="s">
        <v>54</v>
      </c>
      <c r="AJ698" s="180" t="s">
        <v>55</v>
      </c>
      <c r="AK698" s="3" t="s">
        <v>567</v>
      </c>
      <c r="AL698" s="554" t="s">
        <v>1497</v>
      </c>
      <c r="AM698" s="174" t="e">
        <v>#REF!</v>
      </c>
      <c r="AN698" s="174" t="e">
        <v>#REF!</v>
      </c>
    </row>
    <row r="699" spans="1:40" s="174" customFormat="1" ht="15" customHeight="1" outlineLevel="2" x14ac:dyDescent="0.25">
      <c r="A699" s="176">
        <v>29</v>
      </c>
      <c r="B699" s="176" t="s">
        <v>67</v>
      </c>
      <c r="C699" s="176" t="s">
        <v>65</v>
      </c>
      <c r="D699" s="176" t="s">
        <v>564</v>
      </c>
      <c r="E699" s="176" t="s">
        <v>565</v>
      </c>
      <c r="F699" s="176" t="s">
        <v>58</v>
      </c>
      <c r="G699" s="176" t="s">
        <v>52</v>
      </c>
      <c r="H699" s="177">
        <v>30342976</v>
      </c>
      <c r="I699" s="531" t="s">
        <v>2047</v>
      </c>
      <c r="J699" s="531" t="s">
        <v>2048</v>
      </c>
      <c r="K699" s="531"/>
      <c r="L699" s="531">
        <v>29</v>
      </c>
      <c r="M699" s="531" t="s">
        <v>565</v>
      </c>
      <c r="N699" s="531"/>
      <c r="O699" s="531" t="e">
        <v>#REF!</v>
      </c>
      <c r="P699" s="176" t="s">
        <v>1312</v>
      </c>
      <c r="Q699" s="178">
        <v>236139000</v>
      </c>
      <c r="R699" s="179">
        <v>0</v>
      </c>
      <c r="S699" s="179">
        <v>28169735</v>
      </c>
      <c r="T699" s="530">
        <v>0</v>
      </c>
      <c r="U699" s="530">
        <v>0</v>
      </c>
      <c r="V699" s="530">
        <v>0</v>
      </c>
      <c r="W699" s="530">
        <v>0</v>
      </c>
      <c r="X699" s="530">
        <v>0</v>
      </c>
      <c r="Y699" s="530">
        <v>0</v>
      </c>
      <c r="Z699" s="530">
        <v>28169735</v>
      </c>
      <c r="AA699" s="530">
        <v>28169735</v>
      </c>
      <c r="AB699" s="179">
        <v>28169735</v>
      </c>
      <c r="AC699" s="179">
        <v>0</v>
      </c>
      <c r="AD699" s="179">
        <v>0</v>
      </c>
      <c r="AE699" s="179">
        <v>0</v>
      </c>
      <c r="AF699" s="179">
        <v>28169735</v>
      </c>
      <c r="AG699" s="179">
        <v>0</v>
      </c>
      <c r="AH699" s="179">
        <v>207969265</v>
      </c>
      <c r="AI699" s="180" t="s">
        <v>54</v>
      </c>
      <c r="AJ699" s="180" t="s">
        <v>64</v>
      </c>
      <c r="AK699" s="3"/>
      <c r="AL699" s="551" t="s">
        <v>1496</v>
      </c>
      <c r="AM699" s="174" t="e">
        <v>#REF!</v>
      </c>
      <c r="AN699" s="174" t="e">
        <v>#REF!</v>
      </c>
    </row>
    <row r="700" spans="1:40" ht="15" customHeight="1" outlineLevel="2" x14ac:dyDescent="0.25">
      <c r="A700" s="521"/>
      <c r="B700" s="521"/>
      <c r="C700" s="521"/>
      <c r="D700" s="521"/>
      <c r="E700" s="521"/>
      <c r="F700" s="521"/>
      <c r="G700" s="521"/>
      <c r="H700" s="522"/>
      <c r="I700" s="522"/>
      <c r="J700" s="522"/>
      <c r="K700" s="522"/>
      <c r="L700" s="522"/>
      <c r="M700" s="522"/>
      <c r="N700" s="522"/>
      <c r="O700" s="522"/>
      <c r="P700" s="10" t="s">
        <v>73</v>
      </c>
      <c r="Q700" s="17">
        <v>817268687</v>
      </c>
      <c r="R700" s="17">
        <v>519795995</v>
      </c>
      <c r="S700" s="17">
        <v>44184620</v>
      </c>
      <c r="T700" s="17">
        <v>0</v>
      </c>
      <c r="U700" s="17">
        <v>0</v>
      </c>
      <c r="V700" s="17">
        <v>0</v>
      </c>
      <c r="W700" s="17">
        <v>0</v>
      </c>
      <c r="X700" s="17">
        <v>0</v>
      </c>
      <c r="Y700" s="17">
        <v>16014885</v>
      </c>
      <c r="Z700" s="17">
        <v>28169735</v>
      </c>
      <c r="AA700" s="17">
        <v>44184620</v>
      </c>
      <c r="AB700" s="17">
        <v>44184620</v>
      </c>
      <c r="AC700" s="17">
        <v>0</v>
      </c>
      <c r="AD700" s="17">
        <v>0</v>
      </c>
      <c r="AE700" s="17">
        <v>0</v>
      </c>
      <c r="AF700" s="17">
        <v>44184620</v>
      </c>
      <c r="AG700" s="17">
        <v>0</v>
      </c>
      <c r="AH700" s="17">
        <v>253288072</v>
      </c>
      <c r="AI700" s="524"/>
      <c r="AJ700" s="524"/>
      <c r="AM700" s="174" t="e">
        <v>#REF!</v>
      </c>
    </row>
    <row r="701" spans="1:40" ht="15" customHeight="1" outlineLevel="2" x14ac:dyDescent="0.25">
      <c r="A701" s="521"/>
      <c r="B701" s="521"/>
      <c r="C701" s="521"/>
      <c r="D701" s="521"/>
      <c r="E701" s="521"/>
      <c r="F701" s="521"/>
      <c r="G701" s="521"/>
      <c r="H701" s="522"/>
      <c r="I701" s="522"/>
      <c r="J701" s="522"/>
      <c r="K701" s="522"/>
      <c r="L701" s="522"/>
      <c r="M701" s="522"/>
      <c r="N701" s="522"/>
      <c r="O701" s="522"/>
      <c r="P701" s="521"/>
      <c r="Q701" s="527"/>
      <c r="R701" s="526"/>
      <c r="S701" s="526"/>
      <c r="T701" s="526"/>
      <c r="U701" s="526"/>
      <c r="V701" s="526"/>
      <c r="W701" s="526"/>
      <c r="X701" s="526"/>
      <c r="Y701" s="526"/>
      <c r="Z701" s="526"/>
      <c r="AA701" s="526"/>
      <c r="AB701" s="526"/>
      <c r="AC701" s="526"/>
      <c r="AD701" s="526"/>
      <c r="AE701" s="526"/>
      <c r="AF701" s="526"/>
      <c r="AG701" s="526"/>
      <c r="AH701" s="526"/>
      <c r="AI701" s="524"/>
      <c r="AJ701" s="524"/>
      <c r="AM701" s="174" t="e">
        <v>#REF!</v>
      </c>
    </row>
    <row r="702" spans="1:40" ht="15" customHeight="1" outlineLevel="2" x14ac:dyDescent="0.25">
      <c r="A702" s="521"/>
      <c r="B702" s="521"/>
      <c r="C702" s="521"/>
      <c r="D702" s="521"/>
      <c r="E702" s="521"/>
      <c r="F702" s="521"/>
      <c r="G702" s="521"/>
      <c r="H702" s="522"/>
      <c r="I702" s="522"/>
      <c r="J702" s="522"/>
      <c r="K702" s="522"/>
      <c r="L702" s="522"/>
      <c r="M702" s="522"/>
      <c r="N702" s="522"/>
      <c r="O702" s="522"/>
      <c r="P702" s="11" t="s">
        <v>129</v>
      </c>
      <c r="Q702" s="527"/>
      <c r="R702" s="526"/>
      <c r="S702" s="526"/>
      <c r="T702" s="526"/>
      <c r="U702" s="526"/>
      <c r="V702" s="526"/>
      <c r="W702" s="526"/>
      <c r="X702" s="526"/>
      <c r="Y702" s="526"/>
      <c r="Z702" s="526"/>
      <c r="AA702" s="526"/>
      <c r="AB702" s="526"/>
      <c r="AC702" s="526"/>
      <c r="AD702" s="526"/>
      <c r="AE702" s="526"/>
      <c r="AF702" s="526"/>
      <c r="AG702" s="526"/>
      <c r="AH702" s="526"/>
      <c r="AI702" s="524"/>
      <c r="AJ702" s="524"/>
      <c r="AM702" s="174" t="e">
        <v>#REF!</v>
      </c>
    </row>
    <row r="703" spans="1:40" s="174" customFormat="1" ht="15" customHeight="1" outlineLevel="2" x14ac:dyDescent="0.25">
      <c r="A703" s="176">
        <v>31</v>
      </c>
      <c r="B703" s="176" t="s">
        <v>48</v>
      </c>
      <c r="C703" s="176" t="s">
        <v>65</v>
      </c>
      <c r="D703" s="176" t="s">
        <v>564</v>
      </c>
      <c r="E703" s="176" t="s">
        <v>565</v>
      </c>
      <c r="F703" s="176" t="s">
        <v>288</v>
      </c>
      <c r="G703" s="176" t="s">
        <v>52</v>
      </c>
      <c r="H703" s="177">
        <v>30342727</v>
      </c>
      <c r="I703" s="531" t="s">
        <v>2049</v>
      </c>
      <c r="J703" s="531" t="s">
        <v>2050</v>
      </c>
      <c r="K703" s="531"/>
      <c r="L703" s="531">
        <v>31</v>
      </c>
      <c r="M703" s="531" t="s">
        <v>565</v>
      </c>
      <c r="N703" s="531"/>
      <c r="O703" s="531" t="e">
        <v>#REF!</v>
      </c>
      <c r="P703" s="176" t="s">
        <v>569</v>
      </c>
      <c r="Q703" s="178">
        <v>1524137492</v>
      </c>
      <c r="R703" s="179">
        <v>1371654075</v>
      </c>
      <c r="S703" s="179">
        <v>152483417</v>
      </c>
      <c r="T703" s="530">
        <v>70108794</v>
      </c>
      <c r="U703" s="530">
        <v>0</v>
      </c>
      <c r="V703" s="530">
        <v>82374623</v>
      </c>
      <c r="W703" s="530">
        <v>152483417</v>
      </c>
      <c r="X703" s="530">
        <v>0</v>
      </c>
      <c r="Y703" s="530">
        <v>0</v>
      </c>
      <c r="Z703" s="530">
        <v>0</v>
      </c>
      <c r="AA703" s="530">
        <v>0</v>
      </c>
      <c r="AB703" s="179">
        <v>152483417</v>
      </c>
      <c r="AC703" s="179">
        <v>0</v>
      </c>
      <c r="AD703" s="179">
        <v>0</v>
      </c>
      <c r="AE703" s="179">
        <v>0</v>
      </c>
      <c r="AF703" s="179">
        <v>152483417</v>
      </c>
      <c r="AG703" s="179">
        <v>0</v>
      </c>
      <c r="AH703" s="179">
        <v>0</v>
      </c>
      <c r="AI703" s="180" t="s">
        <v>131</v>
      </c>
      <c r="AJ703" s="180" t="s">
        <v>64</v>
      </c>
      <c r="AK703" s="3"/>
      <c r="AL703" s="551" t="s">
        <v>1360</v>
      </c>
      <c r="AM703" s="174" t="e">
        <v>#REF!</v>
      </c>
      <c r="AN703" s="174" t="e">
        <v>#REF!</v>
      </c>
    </row>
    <row r="704" spans="1:40" s="174" customFormat="1" ht="15" customHeight="1" outlineLevel="2" x14ac:dyDescent="0.25">
      <c r="A704" s="176">
        <v>31</v>
      </c>
      <c r="B704" s="176" t="s">
        <v>57</v>
      </c>
      <c r="C704" s="176" t="s">
        <v>61</v>
      </c>
      <c r="D704" s="176" t="s">
        <v>564</v>
      </c>
      <c r="E704" s="176" t="s">
        <v>565</v>
      </c>
      <c r="F704" s="176" t="s">
        <v>288</v>
      </c>
      <c r="G704" s="176" t="s">
        <v>52</v>
      </c>
      <c r="H704" s="177">
        <v>30135078</v>
      </c>
      <c r="I704" s="531" t="s">
        <v>2051</v>
      </c>
      <c r="J704" s="531" t="s">
        <v>2052</v>
      </c>
      <c r="K704" s="531"/>
      <c r="L704" s="531">
        <v>31</v>
      </c>
      <c r="M704" s="531" t="s">
        <v>565</v>
      </c>
      <c r="N704" s="531"/>
      <c r="O704" s="531" t="e">
        <v>#REF!</v>
      </c>
      <c r="P704" s="176" t="s">
        <v>568</v>
      </c>
      <c r="Q704" s="178">
        <v>536864979</v>
      </c>
      <c r="R704" s="179">
        <v>0</v>
      </c>
      <c r="S704" s="179">
        <v>536864979</v>
      </c>
      <c r="T704" s="530">
        <v>0</v>
      </c>
      <c r="U704" s="530">
        <v>0</v>
      </c>
      <c r="V704" s="530">
        <v>0</v>
      </c>
      <c r="W704" s="530">
        <v>0</v>
      </c>
      <c r="X704" s="530">
        <v>200000000</v>
      </c>
      <c r="Y704" s="530">
        <v>180339000</v>
      </c>
      <c r="Z704" s="530">
        <v>123894200</v>
      </c>
      <c r="AA704" s="530">
        <v>504233200</v>
      </c>
      <c r="AB704" s="179">
        <v>504233200</v>
      </c>
      <c r="AC704" s="179">
        <v>0</v>
      </c>
      <c r="AD704" s="179">
        <v>32631779</v>
      </c>
      <c r="AE704" s="179">
        <v>0</v>
      </c>
      <c r="AF704" s="179">
        <v>536864979</v>
      </c>
      <c r="AG704" s="179">
        <v>0</v>
      </c>
      <c r="AH704" s="179">
        <v>0</v>
      </c>
      <c r="AI704" s="180" t="s">
        <v>131</v>
      </c>
      <c r="AJ704" s="180" t="s">
        <v>55</v>
      </c>
      <c r="AK704" s="3" t="s">
        <v>567</v>
      </c>
      <c r="AL704" s="554" t="s">
        <v>1497</v>
      </c>
      <c r="AM704" s="174" t="e">
        <v>#REF!</v>
      </c>
      <c r="AN704" s="174" t="e">
        <v>#REF!</v>
      </c>
    </row>
    <row r="705" spans="1:40" s="174" customFormat="1" ht="15" customHeight="1" outlineLevel="2" x14ac:dyDescent="0.25">
      <c r="A705" s="176">
        <v>31</v>
      </c>
      <c r="B705" s="176" t="s">
        <v>67</v>
      </c>
      <c r="C705" s="176" t="s">
        <v>68</v>
      </c>
      <c r="D705" s="176" t="s">
        <v>564</v>
      </c>
      <c r="E705" s="176" t="s">
        <v>565</v>
      </c>
      <c r="F705" s="176" t="s">
        <v>69</v>
      </c>
      <c r="G705" s="176" t="s">
        <v>52</v>
      </c>
      <c r="H705" s="177">
        <v>30482336</v>
      </c>
      <c r="I705" s="531" t="s">
        <v>2053</v>
      </c>
      <c r="J705" s="531" t="s">
        <v>2054</v>
      </c>
      <c r="K705" s="531"/>
      <c r="L705" s="531">
        <v>31</v>
      </c>
      <c r="M705" s="531" t="s">
        <v>565</v>
      </c>
      <c r="N705" s="531"/>
      <c r="O705" s="531" t="e">
        <v>#REF!</v>
      </c>
      <c r="P705" s="176" t="s">
        <v>1303</v>
      </c>
      <c r="Q705" s="178">
        <v>209242000</v>
      </c>
      <c r="R705" s="179">
        <v>0</v>
      </c>
      <c r="S705" s="179">
        <v>209242000</v>
      </c>
      <c r="T705" s="530">
        <v>0</v>
      </c>
      <c r="U705" s="530">
        <v>0</v>
      </c>
      <c r="V705" s="530">
        <v>0</v>
      </c>
      <c r="W705" s="530">
        <v>0</v>
      </c>
      <c r="X705" s="530">
        <v>0</v>
      </c>
      <c r="Y705" s="530">
        <v>0</v>
      </c>
      <c r="Z705" s="530">
        <v>0</v>
      </c>
      <c r="AA705" s="530">
        <v>0</v>
      </c>
      <c r="AB705" s="179">
        <v>0</v>
      </c>
      <c r="AC705" s="179">
        <v>209242000</v>
      </c>
      <c r="AD705" s="179">
        <v>0</v>
      </c>
      <c r="AE705" s="179">
        <v>0</v>
      </c>
      <c r="AF705" s="179">
        <v>209242000</v>
      </c>
      <c r="AG705" s="179">
        <v>0</v>
      </c>
      <c r="AH705" s="179">
        <v>0</v>
      </c>
      <c r="AI705" s="180" t="s">
        <v>131</v>
      </c>
      <c r="AJ705" s="180" t="s">
        <v>55</v>
      </c>
      <c r="AK705" s="3"/>
      <c r="AL705" s="551" t="s">
        <v>1402</v>
      </c>
      <c r="AM705" s="174" t="e">
        <v>#REF!</v>
      </c>
      <c r="AN705" s="174" t="e">
        <v>#REF!</v>
      </c>
    </row>
    <row r="706" spans="1:40" ht="15" customHeight="1" outlineLevel="2" x14ac:dyDescent="0.25">
      <c r="A706" s="4"/>
      <c r="B706" s="4"/>
      <c r="C706" s="4"/>
      <c r="D706" s="4"/>
      <c r="E706" s="4"/>
      <c r="F706" s="4"/>
      <c r="G706" s="4"/>
      <c r="H706" s="7"/>
      <c r="I706" s="7"/>
      <c r="J706" s="7"/>
      <c r="K706" s="7"/>
      <c r="L706" s="7"/>
      <c r="M706" s="7"/>
      <c r="N706" s="7"/>
      <c r="O706" s="7"/>
      <c r="P706" s="10" t="s">
        <v>133</v>
      </c>
      <c r="Q706" s="17">
        <v>2270244471</v>
      </c>
      <c r="R706" s="17">
        <v>1371654075</v>
      </c>
      <c r="S706" s="17">
        <v>898590396</v>
      </c>
      <c r="T706" s="17">
        <v>70108794</v>
      </c>
      <c r="U706" s="17">
        <v>0</v>
      </c>
      <c r="V706" s="17">
        <v>82374623</v>
      </c>
      <c r="W706" s="17">
        <v>152483417</v>
      </c>
      <c r="X706" s="17">
        <v>200000000</v>
      </c>
      <c r="Y706" s="17">
        <v>180339000</v>
      </c>
      <c r="Z706" s="17">
        <v>123894200</v>
      </c>
      <c r="AA706" s="17">
        <v>504233200</v>
      </c>
      <c r="AB706" s="17">
        <v>656716617</v>
      </c>
      <c r="AC706" s="17">
        <v>209242000</v>
      </c>
      <c r="AD706" s="17">
        <v>32631779</v>
      </c>
      <c r="AE706" s="17">
        <v>0</v>
      </c>
      <c r="AF706" s="17">
        <v>898590396</v>
      </c>
      <c r="AG706" s="17">
        <v>0</v>
      </c>
      <c r="AH706" s="17">
        <v>0</v>
      </c>
      <c r="AI706" s="28"/>
      <c r="AJ706" s="28"/>
      <c r="AM706" s="174" t="e">
        <v>#REF!</v>
      </c>
    </row>
    <row r="707" spans="1:40" ht="15" customHeight="1" outlineLevel="2" x14ac:dyDescent="0.25">
      <c r="A707" s="521"/>
      <c r="B707" s="521"/>
      <c r="C707" s="521"/>
      <c r="D707" s="521"/>
      <c r="E707" s="521"/>
      <c r="F707" s="521"/>
      <c r="G707" s="521"/>
      <c r="H707" s="522"/>
      <c r="I707" s="522"/>
      <c r="J707" s="522"/>
      <c r="K707" s="522"/>
      <c r="L707" s="522"/>
      <c r="M707" s="522"/>
      <c r="N707" s="522"/>
      <c r="O707" s="522"/>
      <c r="P707" s="521"/>
      <c r="Q707" s="527"/>
      <c r="R707" s="526"/>
      <c r="S707" s="526"/>
      <c r="T707" s="526"/>
      <c r="U707" s="526"/>
      <c r="V707" s="526"/>
      <c r="W707" s="526"/>
      <c r="X707" s="526"/>
      <c r="Y707" s="526"/>
      <c r="Z707" s="526"/>
      <c r="AA707" s="526"/>
      <c r="AB707" s="526"/>
      <c r="AC707" s="526"/>
      <c r="AD707" s="526"/>
      <c r="AE707" s="526"/>
      <c r="AF707" s="526"/>
      <c r="AG707" s="526"/>
      <c r="AH707" s="526"/>
      <c r="AI707" s="524"/>
      <c r="AJ707" s="524"/>
      <c r="AM707" s="174" t="e">
        <v>#REF!</v>
      </c>
    </row>
    <row r="708" spans="1:40" ht="15" customHeight="1" outlineLevel="2" x14ac:dyDescent="0.25">
      <c r="A708" s="521"/>
      <c r="B708" s="521"/>
      <c r="C708" s="521"/>
      <c r="D708" s="521"/>
      <c r="E708" s="521"/>
      <c r="F708" s="521"/>
      <c r="G708" s="521"/>
      <c r="H708" s="522"/>
      <c r="I708" s="522"/>
      <c r="J708" s="522"/>
      <c r="K708" s="522"/>
      <c r="L708" s="522"/>
      <c r="M708" s="522"/>
      <c r="N708" s="522"/>
      <c r="O708" s="522"/>
      <c r="P708" s="11" t="s">
        <v>74</v>
      </c>
      <c r="Q708" s="527"/>
      <c r="R708" s="526"/>
      <c r="S708" s="526"/>
      <c r="T708" s="526"/>
      <c r="U708" s="526"/>
      <c r="V708" s="526"/>
      <c r="W708" s="526"/>
      <c r="X708" s="526"/>
      <c r="Y708" s="526"/>
      <c r="Z708" s="526"/>
      <c r="AA708" s="526"/>
      <c r="AB708" s="526"/>
      <c r="AC708" s="526"/>
      <c r="AD708" s="526"/>
      <c r="AE708" s="526"/>
      <c r="AF708" s="526"/>
      <c r="AG708" s="526"/>
      <c r="AH708" s="526"/>
      <c r="AI708" s="524"/>
      <c r="AJ708" s="524"/>
      <c r="AM708" s="174" t="e">
        <v>#REF!</v>
      </c>
    </row>
    <row r="709" spans="1:40" s="174" customFormat="1" ht="15" customHeight="1" outlineLevel="2" x14ac:dyDescent="0.25">
      <c r="A709" s="176">
        <v>31</v>
      </c>
      <c r="B709" s="176" t="s">
        <v>57</v>
      </c>
      <c r="C709" s="176" t="s">
        <v>61</v>
      </c>
      <c r="D709" s="176" t="s">
        <v>564</v>
      </c>
      <c r="E709" s="176" t="s">
        <v>565</v>
      </c>
      <c r="F709" s="176" t="s">
        <v>288</v>
      </c>
      <c r="G709" s="176" t="s">
        <v>52</v>
      </c>
      <c r="H709" s="177">
        <v>30342276</v>
      </c>
      <c r="I709" s="531" t="s">
        <v>2055</v>
      </c>
      <c r="J709" s="531" t="s">
        <v>2056</v>
      </c>
      <c r="K709" s="531"/>
      <c r="L709" s="531">
        <v>31</v>
      </c>
      <c r="M709" s="531" t="s">
        <v>565</v>
      </c>
      <c r="N709" s="531"/>
      <c r="O709" s="531" t="e">
        <v>#REF!</v>
      </c>
      <c r="P709" s="176" t="s">
        <v>570</v>
      </c>
      <c r="Q709" s="178">
        <v>551663000</v>
      </c>
      <c r="R709" s="179">
        <v>0</v>
      </c>
      <c r="S709" s="179">
        <v>0</v>
      </c>
      <c r="T709" s="530">
        <v>0</v>
      </c>
      <c r="U709" s="530">
        <v>0</v>
      </c>
      <c r="V709" s="530">
        <v>0</v>
      </c>
      <c r="W709" s="530">
        <v>0</v>
      </c>
      <c r="X709" s="530">
        <v>0</v>
      </c>
      <c r="Y709" s="530">
        <v>0</v>
      </c>
      <c r="Z709" s="530">
        <v>0</v>
      </c>
      <c r="AA709" s="530">
        <v>0</v>
      </c>
      <c r="AB709" s="179">
        <v>0</v>
      </c>
      <c r="AC709" s="179">
        <v>0</v>
      </c>
      <c r="AD709" s="179">
        <v>0</v>
      </c>
      <c r="AE709" s="179">
        <v>0</v>
      </c>
      <c r="AF709" s="179">
        <v>0</v>
      </c>
      <c r="AG709" s="179">
        <v>0</v>
      </c>
      <c r="AH709" s="179">
        <v>551663000</v>
      </c>
      <c r="AI709" s="180" t="s">
        <v>77</v>
      </c>
      <c r="AJ709" s="180" t="s">
        <v>64</v>
      </c>
      <c r="AK709" s="3" t="s">
        <v>567</v>
      </c>
      <c r="AL709" s="551" t="s">
        <v>1345</v>
      </c>
      <c r="AM709" s="174" t="e">
        <v>#REF!</v>
      </c>
      <c r="AN709" s="174" t="e">
        <v>#REF!</v>
      </c>
    </row>
    <row r="710" spans="1:40" ht="15" customHeight="1" outlineLevel="2" x14ac:dyDescent="0.25">
      <c r="A710" s="521"/>
      <c r="B710" s="521"/>
      <c r="C710" s="521"/>
      <c r="D710" s="521"/>
      <c r="E710" s="521"/>
      <c r="F710" s="521"/>
      <c r="G710" s="521"/>
      <c r="H710" s="522"/>
      <c r="I710" s="522"/>
      <c r="J710" s="522"/>
      <c r="K710" s="522"/>
      <c r="L710" s="522"/>
      <c r="M710" s="522"/>
      <c r="N710" s="522"/>
      <c r="O710" s="522"/>
      <c r="P710" s="10" t="s">
        <v>81</v>
      </c>
      <c r="Q710" s="17">
        <v>551663000</v>
      </c>
      <c r="R710" s="17">
        <v>0</v>
      </c>
      <c r="S710" s="17">
        <v>0</v>
      </c>
      <c r="T710" s="17">
        <v>0</v>
      </c>
      <c r="U710" s="17">
        <v>0</v>
      </c>
      <c r="V710" s="17">
        <v>0</v>
      </c>
      <c r="W710" s="17">
        <v>0</v>
      </c>
      <c r="X710" s="17">
        <v>0</v>
      </c>
      <c r="Y710" s="17">
        <v>0</v>
      </c>
      <c r="Z710" s="17">
        <v>0</v>
      </c>
      <c r="AA710" s="17">
        <v>0</v>
      </c>
      <c r="AB710" s="17">
        <v>0</v>
      </c>
      <c r="AC710" s="17">
        <v>0</v>
      </c>
      <c r="AD710" s="17">
        <v>0</v>
      </c>
      <c r="AE710" s="17">
        <v>0</v>
      </c>
      <c r="AF710" s="17">
        <v>0</v>
      </c>
      <c r="AG710" s="17">
        <v>0</v>
      </c>
      <c r="AH710" s="17">
        <v>551663000</v>
      </c>
      <c r="AI710" s="524"/>
      <c r="AJ710" s="524"/>
      <c r="AM710" s="174" t="e">
        <v>#REF!</v>
      </c>
    </row>
    <row r="711" spans="1:40" ht="15" customHeight="1" outlineLevel="2" x14ac:dyDescent="0.25">
      <c r="A711" s="4"/>
      <c r="B711" s="4"/>
      <c r="C711" s="4"/>
      <c r="D711" s="4"/>
      <c r="E711" s="4"/>
      <c r="F711" s="4"/>
      <c r="G711" s="4"/>
      <c r="H711" s="7"/>
      <c r="I711" s="7"/>
      <c r="J711" s="7"/>
      <c r="K711" s="7"/>
      <c r="L711" s="7"/>
      <c r="M711" s="7"/>
      <c r="N711" s="7"/>
      <c r="O711" s="7"/>
      <c r="P711" s="521"/>
      <c r="Q711" s="527"/>
      <c r="R711" s="526"/>
      <c r="S711" s="526"/>
      <c r="T711" s="526"/>
      <c r="U711" s="526"/>
      <c r="V711" s="526"/>
      <c r="W711" s="526"/>
      <c r="X711" s="526"/>
      <c r="Y711" s="526"/>
      <c r="Z711" s="526"/>
      <c r="AA711" s="526"/>
      <c r="AB711" s="526"/>
      <c r="AC711" s="526"/>
      <c r="AD711" s="526"/>
      <c r="AE711" s="526"/>
      <c r="AF711" s="526"/>
      <c r="AG711" s="526"/>
      <c r="AH711" s="526"/>
      <c r="AI711" s="28"/>
      <c r="AJ711" s="28"/>
      <c r="AM711" s="174" t="e">
        <v>#REF!</v>
      </c>
    </row>
    <row r="712" spans="1:40" ht="15" customHeight="1" outlineLevel="2" x14ac:dyDescent="0.25">
      <c r="A712" s="521"/>
      <c r="B712" s="521"/>
      <c r="C712" s="521"/>
      <c r="D712" s="521"/>
      <c r="E712" s="521"/>
      <c r="F712" s="521"/>
      <c r="G712" s="521"/>
      <c r="H712" s="522"/>
      <c r="I712" s="522"/>
      <c r="J712" s="522"/>
      <c r="K712" s="522"/>
      <c r="L712" s="522"/>
      <c r="M712" s="522"/>
      <c r="N712" s="522"/>
      <c r="O712" s="522"/>
      <c r="P712" s="11" t="s">
        <v>82</v>
      </c>
      <c r="Q712" s="527"/>
      <c r="R712" s="526"/>
      <c r="S712" s="526"/>
      <c r="T712" s="526"/>
      <c r="U712" s="526"/>
      <c r="V712" s="526"/>
      <c r="W712" s="526"/>
      <c r="X712" s="526"/>
      <c r="Y712" s="526"/>
      <c r="Z712" s="526"/>
      <c r="AA712" s="526"/>
      <c r="AB712" s="526"/>
      <c r="AC712" s="526"/>
      <c r="AD712" s="526"/>
      <c r="AE712" s="526"/>
      <c r="AF712" s="526"/>
      <c r="AG712" s="526"/>
      <c r="AH712" s="526"/>
      <c r="AI712" s="524"/>
      <c r="AJ712" s="524"/>
      <c r="AM712" s="174" t="e">
        <v>#REF!</v>
      </c>
    </row>
    <row r="713" spans="1:40" s="174" customFormat="1" ht="15" customHeight="1" outlineLevel="2" x14ac:dyDescent="0.25">
      <c r="A713" s="176">
        <v>31</v>
      </c>
      <c r="B713" s="176" t="s">
        <v>67</v>
      </c>
      <c r="C713" s="176" t="s">
        <v>65</v>
      </c>
      <c r="D713" s="176" t="s">
        <v>564</v>
      </c>
      <c r="E713" s="176" t="s">
        <v>565</v>
      </c>
      <c r="F713" s="176" t="s">
        <v>288</v>
      </c>
      <c r="G713" s="176" t="s">
        <v>52</v>
      </c>
      <c r="H713" s="177">
        <v>30371674</v>
      </c>
      <c r="I713" s="531" t="s">
        <v>2057</v>
      </c>
      <c r="J713" s="531" t="s">
        <v>2058</v>
      </c>
      <c r="K713" s="531"/>
      <c r="L713" s="531">
        <v>31</v>
      </c>
      <c r="M713" s="531" t="s">
        <v>565</v>
      </c>
      <c r="N713" s="531"/>
      <c r="O713" s="531" t="e">
        <v>#REF!</v>
      </c>
      <c r="P713" s="176" t="s">
        <v>571</v>
      </c>
      <c r="Q713" s="178">
        <v>2762402000</v>
      </c>
      <c r="R713" s="179">
        <v>0</v>
      </c>
      <c r="S713" s="179">
        <v>50000000</v>
      </c>
      <c r="T713" s="530">
        <v>0</v>
      </c>
      <c r="U713" s="530">
        <v>0</v>
      </c>
      <c r="V713" s="530">
        <v>0</v>
      </c>
      <c r="W713" s="530">
        <v>0</v>
      </c>
      <c r="X713" s="530">
        <v>0</v>
      </c>
      <c r="Y713" s="530">
        <v>0</v>
      </c>
      <c r="Z713" s="530">
        <v>0</v>
      </c>
      <c r="AA713" s="530">
        <v>0</v>
      </c>
      <c r="AB713" s="179">
        <v>0</v>
      </c>
      <c r="AC713" s="179">
        <v>0</v>
      </c>
      <c r="AD713" s="179">
        <v>0</v>
      </c>
      <c r="AE713" s="179">
        <v>0</v>
      </c>
      <c r="AF713" s="179">
        <v>0</v>
      </c>
      <c r="AG713" s="179">
        <v>50000000</v>
      </c>
      <c r="AH713" s="179">
        <v>2712402000</v>
      </c>
      <c r="AI713" s="180" t="s">
        <v>135</v>
      </c>
      <c r="AJ713" s="180" t="s">
        <v>55</v>
      </c>
      <c r="AK713" s="3" t="s">
        <v>567</v>
      </c>
      <c r="AL713" s="551" t="s">
        <v>1361</v>
      </c>
      <c r="AM713" s="174" t="e">
        <v>#REF!</v>
      </c>
      <c r="AN713" s="174" t="e">
        <v>#REF!</v>
      </c>
    </row>
    <row r="714" spans="1:40" s="174" customFormat="1" ht="15" customHeight="1" outlineLevel="2" x14ac:dyDescent="0.25">
      <c r="A714" s="176">
        <v>31</v>
      </c>
      <c r="B714" s="176" t="s">
        <v>67</v>
      </c>
      <c r="C714" s="176" t="s">
        <v>83</v>
      </c>
      <c r="D714" s="176" t="s">
        <v>564</v>
      </c>
      <c r="E714" s="176" t="s">
        <v>565</v>
      </c>
      <c r="F714" s="176" t="s">
        <v>58</v>
      </c>
      <c r="G714" s="176" t="s">
        <v>98</v>
      </c>
      <c r="H714" s="177">
        <v>30103541</v>
      </c>
      <c r="I714" s="531" t="s">
        <v>2059</v>
      </c>
      <c r="J714" s="531" t="s">
        <v>2060</v>
      </c>
      <c r="K714" s="531"/>
      <c r="L714" s="531">
        <v>31</v>
      </c>
      <c r="M714" s="531" t="s">
        <v>565</v>
      </c>
      <c r="N714" s="531"/>
      <c r="O714" s="531" t="e">
        <v>#REF!</v>
      </c>
      <c r="P714" s="176" t="s">
        <v>730</v>
      </c>
      <c r="Q714" s="178">
        <v>137807000</v>
      </c>
      <c r="R714" s="179">
        <v>0</v>
      </c>
      <c r="S714" s="179">
        <v>7407000</v>
      </c>
      <c r="T714" s="530">
        <v>0</v>
      </c>
      <c r="U714" s="530">
        <v>0</v>
      </c>
      <c r="V714" s="530">
        <v>0</v>
      </c>
      <c r="W714" s="530">
        <v>0</v>
      </c>
      <c r="X714" s="530">
        <v>0</v>
      </c>
      <c r="Y714" s="530">
        <v>0</v>
      </c>
      <c r="Z714" s="530">
        <v>0</v>
      </c>
      <c r="AA714" s="530">
        <v>0</v>
      </c>
      <c r="AB714" s="179">
        <v>0</v>
      </c>
      <c r="AC714" s="179">
        <v>7407000</v>
      </c>
      <c r="AD714" s="179">
        <v>0</v>
      </c>
      <c r="AE714" s="179">
        <v>0</v>
      </c>
      <c r="AF714" s="179">
        <v>7407000</v>
      </c>
      <c r="AG714" s="179">
        <v>0</v>
      </c>
      <c r="AH714" s="179">
        <v>130400000</v>
      </c>
      <c r="AI714" s="180" t="s">
        <v>80</v>
      </c>
      <c r="AJ714" s="180" t="s">
        <v>55</v>
      </c>
      <c r="AK714" s="3"/>
      <c r="AL714" s="551" t="s">
        <v>1361</v>
      </c>
      <c r="AM714" s="174" t="e">
        <v>#REF!</v>
      </c>
      <c r="AN714" s="174" t="e">
        <v>#REF!</v>
      </c>
    </row>
    <row r="715" spans="1:40" s="174" customFormat="1" ht="15" customHeight="1" outlineLevel="2" x14ac:dyDescent="0.25">
      <c r="A715" s="176">
        <v>31</v>
      </c>
      <c r="B715" s="176" t="s">
        <v>57</v>
      </c>
      <c r="C715" s="176" t="s">
        <v>65</v>
      </c>
      <c r="D715" s="176" t="s">
        <v>564</v>
      </c>
      <c r="E715" s="176" t="s">
        <v>565</v>
      </c>
      <c r="F715" s="176" t="s">
        <v>288</v>
      </c>
      <c r="G715" s="176" t="s">
        <v>52</v>
      </c>
      <c r="H715" s="177">
        <v>30342679</v>
      </c>
      <c r="I715" s="531" t="s">
        <v>2061</v>
      </c>
      <c r="J715" s="531" t="s">
        <v>2062</v>
      </c>
      <c r="K715" s="531"/>
      <c r="L715" s="531">
        <v>31</v>
      </c>
      <c r="M715" s="531" t="s">
        <v>565</v>
      </c>
      <c r="N715" s="531"/>
      <c r="O715" s="531" t="e">
        <v>#REF!</v>
      </c>
      <c r="P715" s="176" t="s">
        <v>572</v>
      </c>
      <c r="Q715" s="178">
        <v>4572317000</v>
      </c>
      <c r="R715" s="179">
        <v>0</v>
      </c>
      <c r="S715" s="179">
        <v>105000000</v>
      </c>
      <c r="T715" s="530">
        <v>0</v>
      </c>
      <c r="U715" s="530">
        <v>0</v>
      </c>
      <c r="V715" s="530">
        <v>0</v>
      </c>
      <c r="W715" s="530">
        <v>0</v>
      </c>
      <c r="X715" s="530">
        <v>0</v>
      </c>
      <c r="Y715" s="530">
        <v>0</v>
      </c>
      <c r="Z715" s="530">
        <v>0</v>
      </c>
      <c r="AA715" s="530">
        <v>0</v>
      </c>
      <c r="AB715" s="179">
        <v>0</v>
      </c>
      <c r="AC715" s="179">
        <v>0</v>
      </c>
      <c r="AD715" s="179">
        <v>0</v>
      </c>
      <c r="AE715" s="179">
        <v>0</v>
      </c>
      <c r="AF715" s="179">
        <v>0</v>
      </c>
      <c r="AG715" s="179">
        <v>105000000</v>
      </c>
      <c r="AH715" s="179">
        <v>4467317000</v>
      </c>
      <c r="AI715" s="180" t="s">
        <v>135</v>
      </c>
      <c r="AJ715" s="180" t="s">
        <v>64</v>
      </c>
      <c r="AK715" s="3" t="s">
        <v>567</v>
      </c>
      <c r="AL715" s="551" t="s">
        <v>1361</v>
      </c>
      <c r="AM715" s="174" t="e">
        <v>#REF!</v>
      </c>
      <c r="AN715" s="174" t="e">
        <v>#REF!</v>
      </c>
    </row>
    <row r="716" spans="1:40" ht="15" customHeight="1" outlineLevel="2" x14ac:dyDescent="0.25">
      <c r="A716" s="4"/>
      <c r="B716" s="4"/>
      <c r="C716" s="4"/>
      <c r="D716" s="4"/>
      <c r="E716" s="4"/>
      <c r="F716" s="4"/>
      <c r="G716" s="4"/>
      <c r="H716" s="7"/>
      <c r="I716" s="7"/>
      <c r="J716" s="7"/>
      <c r="K716" s="7"/>
      <c r="L716" s="7"/>
      <c r="M716" s="7"/>
      <c r="N716" s="7"/>
      <c r="O716" s="7"/>
      <c r="P716" s="10" t="s">
        <v>86</v>
      </c>
      <c r="Q716" s="17">
        <v>7472526000</v>
      </c>
      <c r="R716" s="17">
        <v>0</v>
      </c>
      <c r="S716" s="17">
        <v>162407000</v>
      </c>
      <c r="T716" s="17">
        <v>0</v>
      </c>
      <c r="U716" s="17">
        <v>0</v>
      </c>
      <c r="V716" s="17">
        <v>0</v>
      </c>
      <c r="W716" s="17">
        <v>0</v>
      </c>
      <c r="X716" s="17">
        <v>0</v>
      </c>
      <c r="Y716" s="17">
        <v>0</v>
      </c>
      <c r="Z716" s="17">
        <v>0</v>
      </c>
      <c r="AA716" s="17">
        <v>0</v>
      </c>
      <c r="AB716" s="17">
        <v>0</v>
      </c>
      <c r="AC716" s="17">
        <v>7407000</v>
      </c>
      <c r="AD716" s="17">
        <v>0</v>
      </c>
      <c r="AE716" s="17">
        <v>0</v>
      </c>
      <c r="AF716" s="17">
        <v>7407000</v>
      </c>
      <c r="AG716" s="17">
        <v>155000000</v>
      </c>
      <c r="AH716" s="17">
        <v>7310119000</v>
      </c>
      <c r="AI716" s="28"/>
      <c r="AJ716" s="28"/>
      <c r="AM716" s="174" t="e">
        <v>#REF!</v>
      </c>
    </row>
    <row r="717" spans="1:40" ht="15" customHeight="1" outlineLevel="2" x14ac:dyDescent="0.25">
      <c r="A717" s="521"/>
      <c r="B717" s="521"/>
      <c r="C717" s="521"/>
      <c r="D717" s="521"/>
      <c r="E717" s="521"/>
      <c r="F717" s="521"/>
      <c r="G717" s="521"/>
      <c r="H717" s="522"/>
      <c r="I717" s="522"/>
      <c r="J717" s="522"/>
      <c r="K717" s="522"/>
      <c r="L717" s="522"/>
      <c r="M717" s="522"/>
      <c r="N717" s="522"/>
      <c r="O717" s="522"/>
      <c r="P717" s="521"/>
      <c r="Q717" s="527"/>
      <c r="R717" s="526"/>
      <c r="S717" s="526"/>
      <c r="T717" s="526"/>
      <c r="U717" s="526"/>
      <c r="V717" s="526"/>
      <c r="W717" s="526"/>
      <c r="X717" s="526"/>
      <c r="Y717" s="526"/>
      <c r="Z717" s="526"/>
      <c r="AA717" s="526"/>
      <c r="AB717" s="526"/>
      <c r="AC717" s="526"/>
      <c r="AD717" s="526"/>
      <c r="AE717" s="526"/>
      <c r="AF717" s="526"/>
      <c r="AG717" s="526"/>
      <c r="AH717" s="526"/>
      <c r="AI717" s="524"/>
      <c r="AJ717" s="524"/>
      <c r="AM717" s="174" t="e">
        <v>#REF!</v>
      </c>
    </row>
    <row r="718" spans="1:40" ht="15" customHeight="1" outlineLevel="2" x14ac:dyDescent="0.25">
      <c r="A718" s="521"/>
      <c r="B718" s="521"/>
      <c r="C718" s="521"/>
      <c r="D718" s="521"/>
      <c r="E718" s="521"/>
      <c r="F718" s="521"/>
      <c r="G718" s="521"/>
      <c r="H718" s="522"/>
      <c r="I718" s="522"/>
      <c r="J718" s="522"/>
      <c r="K718" s="522"/>
      <c r="L718" s="522"/>
      <c r="M718" s="522"/>
      <c r="N718" s="522"/>
      <c r="O718" s="522"/>
      <c r="P718" s="11" t="s">
        <v>87</v>
      </c>
      <c r="Q718" s="527"/>
      <c r="R718" s="526"/>
      <c r="S718" s="526"/>
      <c r="T718" s="526"/>
      <c r="U718" s="526"/>
      <c r="V718" s="526"/>
      <c r="W718" s="526"/>
      <c r="X718" s="526"/>
      <c r="Y718" s="526"/>
      <c r="Z718" s="526"/>
      <c r="AA718" s="526"/>
      <c r="AB718" s="526"/>
      <c r="AC718" s="526"/>
      <c r="AD718" s="526"/>
      <c r="AE718" s="526"/>
      <c r="AF718" s="526"/>
      <c r="AG718" s="526"/>
      <c r="AH718" s="526"/>
      <c r="AI718" s="524"/>
      <c r="AJ718" s="524"/>
      <c r="AM718" s="174" t="e">
        <v>#REF!</v>
      </c>
    </row>
    <row r="719" spans="1:40" s="174" customFormat="1" ht="15" customHeight="1" outlineLevel="2" x14ac:dyDescent="0.25">
      <c r="A719" s="176">
        <v>31</v>
      </c>
      <c r="B719" s="176" t="s">
        <v>67</v>
      </c>
      <c r="C719" s="176" t="s">
        <v>65</v>
      </c>
      <c r="D719" s="176" t="s">
        <v>564</v>
      </c>
      <c r="E719" s="176" t="s">
        <v>565</v>
      </c>
      <c r="F719" s="176" t="s">
        <v>58</v>
      </c>
      <c r="G719" s="176" t="s">
        <v>102</v>
      </c>
      <c r="H719" s="177">
        <v>30186523</v>
      </c>
      <c r="I719" s="531" t="s">
        <v>2063</v>
      </c>
      <c r="J719" s="531" t="s">
        <v>2064</v>
      </c>
      <c r="K719" s="531"/>
      <c r="L719" s="531">
        <v>31</v>
      </c>
      <c r="M719" s="531" t="s">
        <v>565</v>
      </c>
      <c r="N719" s="531"/>
      <c r="O719" s="531" t="e">
        <v>#REF!</v>
      </c>
      <c r="P719" s="176" t="s">
        <v>573</v>
      </c>
      <c r="Q719" s="178">
        <v>465005000</v>
      </c>
      <c r="R719" s="179">
        <v>0</v>
      </c>
      <c r="S719" s="179">
        <v>0</v>
      </c>
      <c r="T719" s="530">
        <v>0</v>
      </c>
      <c r="U719" s="530">
        <v>0</v>
      </c>
      <c r="V719" s="530">
        <v>0</v>
      </c>
      <c r="W719" s="530">
        <v>0</v>
      </c>
      <c r="X719" s="530">
        <v>0</v>
      </c>
      <c r="Y719" s="530">
        <v>0</v>
      </c>
      <c r="Z719" s="530">
        <v>0</v>
      </c>
      <c r="AA719" s="530">
        <v>0</v>
      </c>
      <c r="AB719" s="179">
        <v>0</v>
      </c>
      <c r="AC719" s="179">
        <v>0</v>
      </c>
      <c r="AD719" s="179">
        <v>0</v>
      </c>
      <c r="AE719" s="179">
        <v>0</v>
      </c>
      <c r="AF719" s="179">
        <v>0</v>
      </c>
      <c r="AG719" s="179">
        <v>0</v>
      </c>
      <c r="AH719" s="179">
        <v>465005000</v>
      </c>
      <c r="AI719" s="180" t="s">
        <v>1516</v>
      </c>
      <c r="AJ719" s="180" t="s">
        <v>55</v>
      </c>
      <c r="AK719" s="3"/>
      <c r="AL719" s="551" t="s">
        <v>1362</v>
      </c>
      <c r="AM719" s="174" t="e">
        <v>#REF!</v>
      </c>
      <c r="AN719" s="174" t="e">
        <v>#REF!</v>
      </c>
    </row>
    <row r="720" spans="1:40" s="174" customFormat="1" ht="15" customHeight="1" outlineLevel="2" x14ac:dyDescent="0.25">
      <c r="A720" s="176">
        <v>31</v>
      </c>
      <c r="B720" s="176" t="s">
        <v>67</v>
      </c>
      <c r="C720" s="176" t="s">
        <v>65</v>
      </c>
      <c r="D720" s="176" t="s">
        <v>564</v>
      </c>
      <c r="E720" s="176" t="s">
        <v>565</v>
      </c>
      <c r="F720" s="176" t="s">
        <v>51</v>
      </c>
      <c r="G720" s="176" t="s">
        <v>52</v>
      </c>
      <c r="H720" s="177">
        <v>30458729</v>
      </c>
      <c r="I720" s="531" t="s">
        <v>2065</v>
      </c>
      <c r="J720" s="531" t="s">
        <v>2066</v>
      </c>
      <c r="K720" s="531"/>
      <c r="L720" s="531">
        <v>31</v>
      </c>
      <c r="M720" s="531" t="s">
        <v>565</v>
      </c>
      <c r="N720" s="531"/>
      <c r="O720" s="531" t="e">
        <v>#REF!</v>
      </c>
      <c r="P720" s="176" t="s">
        <v>574</v>
      </c>
      <c r="Q720" s="178">
        <v>523000000</v>
      </c>
      <c r="R720" s="179">
        <v>0</v>
      </c>
      <c r="S720" s="179">
        <v>0</v>
      </c>
      <c r="T720" s="530">
        <v>0</v>
      </c>
      <c r="U720" s="530">
        <v>0</v>
      </c>
      <c r="V720" s="530">
        <v>0</v>
      </c>
      <c r="W720" s="530">
        <v>0</v>
      </c>
      <c r="X720" s="530">
        <v>0</v>
      </c>
      <c r="Y720" s="530">
        <v>0</v>
      </c>
      <c r="Z720" s="530">
        <v>0</v>
      </c>
      <c r="AA720" s="530">
        <v>0</v>
      </c>
      <c r="AB720" s="179">
        <v>0</v>
      </c>
      <c r="AC720" s="179">
        <v>0</v>
      </c>
      <c r="AD720" s="179">
        <v>0</v>
      </c>
      <c r="AE720" s="179">
        <v>0</v>
      </c>
      <c r="AF720" s="179">
        <v>0</v>
      </c>
      <c r="AG720" s="179">
        <v>0</v>
      </c>
      <c r="AH720" s="179">
        <v>523000000</v>
      </c>
      <c r="AI720" s="180" t="s">
        <v>1516</v>
      </c>
      <c r="AJ720" s="180" t="s">
        <v>55</v>
      </c>
      <c r="AK720" s="3"/>
      <c r="AL720" s="551" t="s">
        <v>1362</v>
      </c>
      <c r="AM720" s="174" t="e">
        <v>#REF!</v>
      </c>
      <c r="AN720" s="174" t="e">
        <v>#REF!</v>
      </c>
    </row>
    <row r="721" spans="1:40" ht="15" customHeight="1" outlineLevel="2" x14ac:dyDescent="0.25">
      <c r="A721" s="521"/>
      <c r="B721" s="521"/>
      <c r="C721" s="521"/>
      <c r="D721" s="521"/>
      <c r="E721" s="521"/>
      <c r="F721" s="521"/>
      <c r="G721" s="521"/>
      <c r="H721" s="522"/>
      <c r="I721" s="522"/>
      <c r="J721" s="522"/>
      <c r="K721" s="522"/>
      <c r="L721" s="522"/>
      <c r="M721" s="522"/>
      <c r="N721" s="522"/>
      <c r="O721" s="522"/>
      <c r="P721" s="10" t="s">
        <v>105</v>
      </c>
      <c r="Q721" s="17">
        <v>988005000</v>
      </c>
      <c r="R721" s="17">
        <v>0</v>
      </c>
      <c r="S721" s="17">
        <v>0</v>
      </c>
      <c r="T721" s="17">
        <v>0</v>
      </c>
      <c r="U721" s="17">
        <v>0</v>
      </c>
      <c r="V721" s="17">
        <v>0</v>
      </c>
      <c r="W721" s="17">
        <v>0</v>
      </c>
      <c r="X721" s="17">
        <v>0</v>
      </c>
      <c r="Y721" s="17">
        <v>0</v>
      </c>
      <c r="Z721" s="17">
        <v>0</v>
      </c>
      <c r="AA721" s="17">
        <v>0</v>
      </c>
      <c r="AB721" s="17">
        <v>0</v>
      </c>
      <c r="AC721" s="17">
        <v>0</v>
      </c>
      <c r="AD721" s="17">
        <v>0</v>
      </c>
      <c r="AE721" s="17">
        <v>0</v>
      </c>
      <c r="AF721" s="17">
        <v>0</v>
      </c>
      <c r="AG721" s="17">
        <v>0</v>
      </c>
      <c r="AH721" s="17">
        <v>988005000</v>
      </c>
      <c r="AI721" s="524"/>
      <c r="AJ721" s="524"/>
      <c r="AM721" s="174" t="e">
        <v>#REF!</v>
      </c>
    </row>
    <row r="722" spans="1:40" ht="15" customHeight="1" outlineLevel="2" x14ac:dyDescent="0.25">
      <c r="A722" s="4"/>
      <c r="B722" s="4"/>
      <c r="C722" s="4"/>
      <c r="D722" s="4"/>
      <c r="E722" s="4"/>
      <c r="F722" s="4"/>
      <c r="G722" s="4"/>
      <c r="H722" s="7"/>
      <c r="I722" s="7"/>
      <c r="J722" s="7"/>
      <c r="K722" s="7"/>
      <c r="L722" s="7"/>
      <c r="M722" s="7"/>
      <c r="N722" s="7"/>
      <c r="O722" s="7"/>
      <c r="P722" s="521"/>
      <c r="Q722" s="527"/>
      <c r="R722" s="526"/>
      <c r="S722" s="526"/>
      <c r="T722" s="526"/>
      <c r="U722" s="526"/>
      <c r="V722" s="526"/>
      <c r="W722" s="526"/>
      <c r="X722" s="526"/>
      <c r="Y722" s="526"/>
      <c r="Z722" s="526"/>
      <c r="AA722" s="526"/>
      <c r="AB722" s="526"/>
      <c r="AC722" s="526"/>
      <c r="AD722" s="526"/>
      <c r="AE722" s="526"/>
      <c r="AF722" s="526"/>
      <c r="AG722" s="526"/>
      <c r="AH722" s="526"/>
      <c r="AI722" s="28"/>
      <c r="AJ722" s="28"/>
      <c r="AM722" s="174" t="e">
        <v>#REF!</v>
      </c>
    </row>
    <row r="723" spans="1:40" ht="18.75" customHeight="1" outlineLevel="1" x14ac:dyDescent="0.3">
      <c r="A723" s="4"/>
      <c r="B723" s="4"/>
      <c r="C723" s="4"/>
      <c r="D723" s="4"/>
      <c r="E723" s="5"/>
      <c r="F723" s="4"/>
      <c r="G723" s="4"/>
      <c r="H723" s="7"/>
      <c r="I723" s="7"/>
      <c r="J723" s="7"/>
      <c r="K723" s="7"/>
      <c r="L723" s="7"/>
      <c r="M723" s="7"/>
      <c r="N723" s="7"/>
      <c r="O723" s="7"/>
      <c r="P723" s="26" t="s">
        <v>578</v>
      </c>
      <c r="Q723" s="27">
        <v>12099707158</v>
      </c>
      <c r="R723" s="27">
        <v>1891450070</v>
      </c>
      <c r="S723" s="27">
        <v>1105182016</v>
      </c>
      <c r="T723" s="27">
        <v>70108794</v>
      </c>
      <c r="U723" s="27">
        <v>0</v>
      </c>
      <c r="V723" s="27">
        <v>82374623</v>
      </c>
      <c r="W723" s="27">
        <v>152483417</v>
      </c>
      <c r="X723" s="27">
        <v>200000000</v>
      </c>
      <c r="Y723" s="27">
        <v>196353885</v>
      </c>
      <c r="Z723" s="27">
        <v>152063935</v>
      </c>
      <c r="AA723" s="27">
        <v>548417820</v>
      </c>
      <c r="AB723" s="27">
        <v>700901237</v>
      </c>
      <c r="AC723" s="27">
        <v>216649000</v>
      </c>
      <c r="AD723" s="27">
        <v>32631779</v>
      </c>
      <c r="AE723" s="27">
        <v>0</v>
      </c>
      <c r="AF723" s="27">
        <v>950182016</v>
      </c>
      <c r="AG723" s="27">
        <v>155000000</v>
      </c>
      <c r="AH723" s="27">
        <v>9103075072</v>
      </c>
      <c r="AI723" s="28"/>
      <c r="AJ723" s="28"/>
      <c r="AM723" s="174" t="e">
        <v>#REF!</v>
      </c>
    </row>
    <row r="724" spans="1:40" ht="15" customHeight="1" outlineLevel="1" x14ac:dyDescent="0.25">
      <c r="A724" s="4"/>
      <c r="B724" s="4"/>
      <c r="C724" s="4"/>
      <c r="D724" s="4"/>
      <c r="E724" s="5"/>
      <c r="F724" s="4"/>
      <c r="G724" s="4"/>
      <c r="H724" s="7"/>
      <c r="I724" s="7"/>
      <c r="J724" s="7"/>
      <c r="K724" s="7"/>
      <c r="L724" s="7"/>
      <c r="M724" s="7"/>
      <c r="N724" s="7"/>
      <c r="O724" s="7"/>
      <c r="P724" s="520"/>
      <c r="Q724" s="518"/>
      <c r="R724" s="519"/>
      <c r="S724" s="519"/>
      <c r="T724" s="519"/>
      <c r="U724" s="519"/>
      <c r="V724" s="519"/>
      <c r="W724" s="519"/>
      <c r="X724" s="519"/>
      <c r="Y724" s="519"/>
      <c r="Z724" s="519"/>
      <c r="AA724" s="519"/>
      <c r="AB724" s="519"/>
      <c r="AC724" s="519"/>
      <c r="AD724" s="519"/>
      <c r="AE724" s="519"/>
      <c r="AF724" s="519"/>
      <c r="AG724" s="519"/>
      <c r="AH724" s="519"/>
      <c r="AI724" s="28"/>
      <c r="AJ724" s="28"/>
      <c r="AM724" s="174" t="e">
        <v>#REF!</v>
      </c>
    </row>
    <row r="725" spans="1:40" ht="26.25" customHeight="1" outlineLevel="1" x14ac:dyDescent="0.4">
      <c r="A725" s="4"/>
      <c r="B725" s="4"/>
      <c r="C725" s="4"/>
      <c r="D725" s="4"/>
      <c r="E725" s="5"/>
      <c r="F725" s="4"/>
      <c r="G725" s="4"/>
      <c r="H725" s="7"/>
      <c r="I725" s="7"/>
      <c r="J725" s="7"/>
      <c r="K725" s="7"/>
      <c r="L725" s="7"/>
      <c r="M725" s="7"/>
      <c r="N725" s="7"/>
      <c r="O725" s="7"/>
      <c r="P725" s="35" t="s">
        <v>579</v>
      </c>
      <c r="Q725" s="16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8"/>
      <c r="AJ725" s="28"/>
      <c r="AM725" s="174" t="e">
        <v>#REF!</v>
      </c>
    </row>
    <row r="726" spans="1:40" ht="15" customHeight="1" outlineLevel="1" x14ac:dyDescent="0.25">
      <c r="A726" s="521"/>
      <c r="B726" s="521"/>
      <c r="C726" s="521"/>
      <c r="D726" s="521"/>
      <c r="E726" s="520"/>
      <c r="F726" s="521"/>
      <c r="G726" s="521"/>
      <c r="H726" s="522"/>
      <c r="I726" s="522"/>
      <c r="J726" s="522"/>
      <c r="K726" s="522"/>
      <c r="L726" s="522"/>
      <c r="M726" s="522"/>
      <c r="N726" s="522"/>
      <c r="O726" s="522"/>
      <c r="P726" s="11" t="s">
        <v>47</v>
      </c>
      <c r="Q726" s="518"/>
      <c r="R726" s="519"/>
      <c r="S726" s="519"/>
      <c r="T726" s="519"/>
      <c r="U726" s="519"/>
      <c r="V726" s="519"/>
      <c r="W726" s="519"/>
      <c r="X726" s="519"/>
      <c r="Y726" s="519"/>
      <c r="Z726" s="519"/>
      <c r="AA726" s="519"/>
      <c r="AB726" s="519"/>
      <c r="AC726" s="519"/>
      <c r="AD726" s="519"/>
      <c r="AE726" s="519"/>
      <c r="AF726" s="519"/>
      <c r="AG726" s="519"/>
      <c r="AH726" s="519"/>
      <c r="AI726" s="524"/>
      <c r="AJ726" s="524"/>
      <c r="AM726" s="174" t="e">
        <v>#REF!</v>
      </c>
    </row>
    <row r="727" spans="1:40" s="174" customFormat="1" ht="15" customHeight="1" outlineLevel="2" x14ac:dyDescent="0.25">
      <c r="A727" s="176">
        <v>31</v>
      </c>
      <c r="B727" s="176" t="s">
        <v>48</v>
      </c>
      <c r="C727" s="176" t="s">
        <v>88</v>
      </c>
      <c r="D727" s="176" t="s">
        <v>564</v>
      </c>
      <c r="E727" s="176" t="s">
        <v>580</v>
      </c>
      <c r="F727" s="176" t="s">
        <v>288</v>
      </c>
      <c r="G727" s="176" t="s">
        <v>52</v>
      </c>
      <c r="H727" s="177">
        <v>30072372</v>
      </c>
      <c r="I727" s="531" t="s">
        <v>2067</v>
      </c>
      <c r="J727" s="531" t="s">
        <v>2068</v>
      </c>
      <c r="K727" s="531"/>
      <c r="L727" s="531">
        <v>31</v>
      </c>
      <c r="M727" s="531" t="s">
        <v>580</v>
      </c>
      <c r="N727" s="531"/>
      <c r="O727" s="531" t="e">
        <v>#REF!</v>
      </c>
      <c r="P727" s="176" t="s">
        <v>581</v>
      </c>
      <c r="Q727" s="178">
        <v>4036745000</v>
      </c>
      <c r="R727" s="179">
        <v>261225924</v>
      </c>
      <c r="S727" s="179">
        <v>3459248459</v>
      </c>
      <c r="T727" s="530">
        <v>0</v>
      </c>
      <c r="U727" s="530">
        <v>717733008</v>
      </c>
      <c r="V727" s="530">
        <v>220435329</v>
      </c>
      <c r="W727" s="530">
        <v>938168337</v>
      </c>
      <c r="X727" s="530">
        <v>496648192</v>
      </c>
      <c r="Y727" s="530">
        <v>543891790</v>
      </c>
      <c r="Z727" s="530">
        <v>2084993</v>
      </c>
      <c r="AA727" s="530">
        <v>1042624975</v>
      </c>
      <c r="AB727" s="179">
        <v>1980793312</v>
      </c>
      <c r="AC727" s="179">
        <v>543891790</v>
      </c>
      <c r="AD727" s="179">
        <v>3395034</v>
      </c>
      <c r="AE727" s="179">
        <v>0</v>
      </c>
      <c r="AF727" s="179">
        <v>2528080136</v>
      </c>
      <c r="AG727" s="179">
        <v>931168323</v>
      </c>
      <c r="AH727" s="179">
        <v>316270617</v>
      </c>
      <c r="AI727" s="180" t="s">
        <v>54</v>
      </c>
      <c r="AJ727" s="180" t="s">
        <v>55</v>
      </c>
      <c r="AK727" s="3" t="s">
        <v>567</v>
      </c>
      <c r="AL727" s="551" t="s">
        <v>1363</v>
      </c>
      <c r="AM727" s="174" t="e">
        <v>#REF!</v>
      </c>
      <c r="AN727" s="174" t="e">
        <v>#REF!</v>
      </c>
    </row>
    <row r="728" spans="1:40" s="174" customFormat="1" ht="15" customHeight="1" outlineLevel="2" x14ac:dyDescent="0.25">
      <c r="A728" s="176">
        <v>31</v>
      </c>
      <c r="B728" s="176" t="s">
        <v>57</v>
      </c>
      <c r="C728" s="176" t="s">
        <v>65</v>
      </c>
      <c r="D728" s="176" t="s">
        <v>564</v>
      </c>
      <c r="E728" s="176" t="s">
        <v>580</v>
      </c>
      <c r="F728" s="176" t="s">
        <v>288</v>
      </c>
      <c r="G728" s="176" t="s">
        <v>52</v>
      </c>
      <c r="H728" s="177">
        <v>30102779</v>
      </c>
      <c r="I728" s="531" t="s">
        <v>2069</v>
      </c>
      <c r="J728" s="531" t="s">
        <v>2070</v>
      </c>
      <c r="K728" s="531"/>
      <c r="L728" s="531">
        <v>31</v>
      </c>
      <c r="M728" s="531" t="s">
        <v>580</v>
      </c>
      <c r="N728" s="531"/>
      <c r="O728" s="531" t="e">
        <v>#REF!</v>
      </c>
      <c r="P728" s="176" t="s">
        <v>583</v>
      </c>
      <c r="Q728" s="178">
        <v>569153000</v>
      </c>
      <c r="R728" s="179">
        <v>0</v>
      </c>
      <c r="S728" s="179">
        <v>338844151</v>
      </c>
      <c r="T728" s="530">
        <v>0</v>
      </c>
      <c r="U728" s="530">
        <v>0</v>
      </c>
      <c r="V728" s="530">
        <v>0</v>
      </c>
      <c r="W728" s="530">
        <v>0</v>
      </c>
      <c r="X728" s="530">
        <v>0</v>
      </c>
      <c r="Y728" s="530">
        <v>0</v>
      </c>
      <c r="Z728" s="530">
        <v>71844151</v>
      </c>
      <c r="AA728" s="530">
        <v>71844151</v>
      </c>
      <c r="AB728" s="179">
        <v>71844151</v>
      </c>
      <c r="AC728" s="179">
        <v>51018483</v>
      </c>
      <c r="AD728" s="179">
        <v>35141565</v>
      </c>
      <c r="AE728" s="179">
        <v>1500000</v>
      </c>
      <c r="AF728" s="179">
        <v>159504199</v>
      </c>
      <c r="AG728" s="179">
        <v>179339952</v>
      </c>
      <c r="AH728" s="179">
        <v>230308849</v>
      </c>
      <c r="AI728" s="180" t="s">
        <v>54</v>
      </c>
      <c r="AJ728" s="180" t="s">
        <v>55</v>
      </c>
      <c r="AK728" s="3" t="s">
        <v>567</v>
      </c>
      <c r="AL728" s="551" t="s">
        <v>1364</v>
      </c>
      <c r="AM728" s="174" t="e">
        <v>#REF!</v>
      </c>
      <c r="AN728" s="174" t="e">
        <v>#REF!</v>
      </c>
    </row>
    <row r="729" spans="1:40" ht="15" customHeight="1" outlineLevel="2" x14ac:dyDescent="0.25">
      <c r="A729" s="4"/>
      <c r="B729" s="4"/>
      <c r="C729" s="4"/>
      <c r="D729" s="4"/>
      <c r="E729" s="4"/>
      <c r="F729" s="4"/>
      <c r="G729" s="4"/>
      <c r="H729" s="7"/>
      <c r="I729" s="7"/>
      <c r="J729" s="7"/>
      <c r="K729" s="7"/>
      <c r="L729" s="7"/>
      <c r="M729" s="7"/>
      <c r="N729" s="7"/>
      <c r="O729" s="7"/>
      <c r="P729" s="10" t="s">
        <v>73</v>
      </c>
      <c r="Q729" s="17">
        <v>4605898000</v>
      </c>
      <c r="R729" s="17">
        <v>261225924</v>
      </c>
      <c r="S729" s="17">
        <v>3798092610</v>
      </c>
      <c r="T729" s="17">
        <v>0</v>
      </c>
      <c r="U729" s="17">
        <v>717733008</v>
      </c>
      <c r="V729" s="17">
        <v>220435329</v>
      </c>
      <c r="W729" s="17">
        <v>938168337</v>
      </c>
      <c r="X729" s="17">
        <v>496648192</v>
      </c>
      <c r="Y729" s="17">
        <v>543891790</v>
      </c>
      <c r="Z729" s="17">
        <v>73929144</v>
      </c>
      <c r="AA729" s="17">
        <v>1114469126</v>
      </c>
      <c r="AB729" s="17">
        <v>2052637463</v>
      </c>
      <c r="AC729" s="17">
        <v>594910273</v>
      </c>
      <c r="AD729" s="17">
        <v>38536599</v>
      </c>
      <c r="AE729" s="17">
        <v>1500000</v>
      </c>
      <c r="AF729" s="17">
        <v>2687584335</v>
      </c>
      <c r="AG729" s="17">
        <v>1110508275</v>
      </c>
      <c r="AH729" s="17">
        <v>546579466</v>
      </c>
      <c r="AI729" s="28"/>
      <c r="AJ729" s="28"/>
      <c r="AM729" s="174" t="e">
        <v>#REF!</v>
      </c>
    </row>
    <row r="730" spans="1:40" ht="15" customHeight="1" outlineLevel="2" x14ac:dyDescent="0.25">
      <c r="A730" s="521"/>
      <c r="B730" s="521"/>
      <c r="C730" s="521"/>
      <c r="D730" s="521"/>
      <c r="E730" s="521"/>
      <c r="F730" s="521"/>
      <c r="G730" s="521"/>
      <c r="H730" s="522"/>
      <c r="I730" s="522"/>
      <c r="J730" s="522"/>
      <c r="K730" s="522"/>
      <c r="L730" s="522"/>
      <c r="M730" s="522"/>
      <c r="N730" s="522"/>
      <c r="O730" s="522"/>
      <c r="P730" s="521"/>
      <c r="Q730" s="527"/>
      <c r="R730" s="526"/>
      <c r="S730" s="526"/>
      <c r="T730" s="526"/>
      <c r="U730" s="526"/>
      <c r="V730" s="526"/>
      <c r="W730" s="526"/>
      <c r="X730" s="526"/>
      <c r="Y730" s="526"/>
      <c r="Z730" s="526"/>
      <c r="AA730" s="526"/>
      <c r="AB730" s="526"/>
      <c r="AC730" s="526"/>
      <c r="AD730" s="526"/>
      <c r="AE730" s="526"/>
      <c r="AF730" s="526"/>
      <c r="AG730" s="526"/>
      <c r="AH730" s="526"/>
      <c r="AI730" s="524"/>
      <c r="AJ730" s="524"/>
      <c r="AM730" s="174" t="e">
        <v>#REF!</v>
      </c>
    </row>
    <row r="731" spans="1:40" ht="15" customHeight="1" outlineLevel="2" x14ac:dyDescent="0.25">
      <c r="A731" s="521"/>
      <c r="B731" s="521"/>
      <c r="C731" s="521"/>
      <c r="D731" s="521"/>
      <c r="E731" s="521"/>
      <c r="F731" s="521"/>
      <c r="G731" s="521"/>
      <c r="H731" s="522"/>
      <c r="I731" s="522"/>
      <c r="J731" s="522"/>
      <c r="K731" s="522"/>
      <c r="L731" s="522"/>
      <c r="M731" s="522"/>
      <c r="N731" s="522"/>
      <c r="O731" s="522"/>
      <c r="P731" s="11" t="s">
        <v>74</v>
      </c>
      <c r="Q731" s="527"/>
      <c r="R731" s="526"/>
      <c r="S731" s="526"/>
      <c r="T731" s="526"/>
      <c r="U731" s="526"/>
      <c r="V731" s="526"/>
      <c r="W731" s="526"/>
      <c r="X731" s="526"/>
      <c r="Y731" s="526"/>
      <c r="Z731" s="526"/>
      <c r="AA731" s="526"/>
      <c r="AB731" s="526"/>
      <c r="AC731" s="526"/>
      <c r="AD731" s="526"/>
      <c r="AE731" s="526"/>
      <c r="AF731" s="526"/>
      <c r="AG731" s="526"/>
      <c r="AH731" s="526"/>
      <c r="AI731" s="524"/>
      <c r="AJ731" s="524"/>
      <c r="AM731" s="174" t="e">
        <v>#REF!</v>
      </c>
    </row>
    <row r="732" spans="1:40" s="174" customFormat="1" ht="15" customHeight="1" outlineLevel="2" x14ac:dyDescent="0.25">
      <c r="A732" s="176">
        <v>31</v>
      </c>
      <c r="B732" s="176" t="s">
        <v>48</v>
      </c>
      <c r="C732" s="176" t="s">
        <v>140</v>
      </c>
      <c r="D732" s="176" t="s">
        <v>564</v>
      </c>
      <c r="E732" s="176" t="s">
        <v>580</v>
      </c>
      <c r="F732" s="176" t="s">
        <v>288</v>
      </c>
      <c r="G732" s="176" t="s">
        <v>52</v>
      </c>
      <c r="H732" s="177">
        <v>30086361</v>
      </c>
      <c r="I732" s="531" t="s">
        <v>2071</v>
      </c>
      <c r="J732" s="531" t="s">
        <v>2072</v>
      </c>
      <c r="K732" s="531"/>
      <c r="L732" s="531">
        <v>31</v>
      </c>
      <c r="M732" s="531" t="s">
        <v>580</v>
      </c>
      <c r="N732" s="531"/>
      <c r="O732" s="531" t="e">
        <v>#REF!</v>
      </c>
      <c r="P732" s="176" t="s">
        <v>586</v>
      </c>
      <c r="Q732" s="178">
        <v>3913388000</v>
      </c>
      <c r="R732" s="179">
        <v>38538000</v>
      </c>
      <c r="S732" s="179">
        <v>123843000</v>
      </c>
      <c r="T732" s="530">
        <v>0</v>
      </c>
      <c r="U732" s="530">
        <v>0</v>
      </c>
      <c r="V732" s="530">
        <v>0</v>
      </c>
      <c r="W732" s="530">
        <v>0</v>
      </c>
      <c r="X732" s="530">
        <v>0</v>
      </c>
      <c r="Y732" s="530">
        <v>0</v>
      </c>
      <c r="Z732" s="530">
        <v>0</v>
      </c>
      <c r="AA732" s="530">
        <v>0</v>
      </c>
      <c r="AB732" s="179">
        <v>0</v>
      </c>
      <c r="AC732" s="179">
        <v>0</v>
      </c>
      <c r="AD732" s="179">
        <v>0</v>
      </c>
      <c r="AE732" s="179">
        <v>0</v>
      </c>
      <c r="AF732" s="179">
        <v>0</v>
      </c>
      <c r="AG732" s="179">
        <v>123843000</v>
      </c>
      <c r="AH732" s="179">
        <v>3751007000</v>
      </c>
      <c r="AI732" s="180" t="s">
        <v>77</v>
      </c>
      <c r="AJ732" s="180" t="s">
        <v>55</v>
      </c>
      <c r="AK732" s="3" t="s">
        <v>567</v>
      </c>
      <c r="AL732" s="551" t="s">
        <v>1499</v>
      </c>
      <c r="AM732" s="174" t="e">
        <v>#REF!</v>
      </c>
      <c r="AN732" s="174" t="e">
        <v>#REF!</v>
      </c>
    </row>
    <row r="733" spans="1:40" ht="15" customHeight="1" outlineLevel="2" x14ac:dyDescent="0.25">
      <c r="A733" s="521"/>
      <c r="B733" s="521"/>
      <c r="C733" s="521"/>
      <c r="D733" s="521"/>
      <c r="E733" s="521"/>
      <c r="F733" s="521"/>
      <c r="G733" s="521"/>
      <c r="H733" s="522"/>
      <c r="I733" s="522"/>
      <c r="J733" s="522"/>
      <c r="K733" s="522"/>
      <c r="L733" s="522"/>
      <c r="M733" s="522"/>
      <c r="N733" s="522"/>
      <c r="O733" s="522"/>
      <c r="P733" s="10" t="s">
        <v>81</v>
      </c>
      <c r="Q733" s="17">
        <v>3913388000</v>
      </c>
      <c r="R733" s="17">
        <v>38538000</v>
      </c>
      <c r="S733" s="17">
        <v>123843000</v>
      </c>
      <c r="T733" s="17">
        <v>0</v>
      </c>
      <c r="U733" s="17">
        <v>0</v>
      </c>
      <c r="V733" s="17">
        <v>0</v>
      </c>
      <c r="W733" s="17">
        <v>0</v>
      </c>
      <c r="X733" s="17">
        <v>0</v>
      </c>
      <c r="Y733" s="17">
        <v>0</v>
      </c>
      <c r="Z733" s="17">
        <v>0</v>
      </c>
      <c r="AA733" s="17">
        <v>0</v>
      </c>
      <c r="AB733" s="17">
        <v>0</v>
      </c>
      <c r="AC733" s="17">
        <v>0</v>
      </c>
      <c r="AD733" s="17">
        <v>0</v>
      </c>
      <c r="AE733" s="17">
        <v>0</v>
      </c>
      <c r="AF733" s="17">
        <v>0</v>
      </c>
      <c r="AG733" s="17">
        <v>123843000</v>
      </c>
      <c r="AH733" s="17">
        <v>3751007000</v>
      </c>
      <c r="AI733" s="524"/>
      <c r="AJ733" s="524"/>
      <c r="AM733" s="174" t="e">
        <v>#REF!</v>
      </c>
    </row>
    <row r="734" spans="1:40" ht="15" customHeight="1" outlineLevel="2" x14ac:dyDescent="0.25">
      <c r="A734" s="521"/>
      <c r="B734" s="521"/>
      <c r="C734" s="521"/>
      <c r="D734" s="521"/>
      <c r="E734" s="521"/>
      <c r="F734" s="521"/>
      <c r="G734" s="521"/>
      <c r="H734" s="522"/>
      <c r="I734" s="522"/>
      <c r="J734" s="522"/>
      <c r="K734" s="522"/>
      <c r="L734" s="522"/>
      <c r="M734" s="522"/>
      <c r="N734" s="522"/>
      <c r="O734" s="522"/>
      <c r="P734" s="521"/>
      <c r="Q734" s="527"/>
      <c r="R734" s="526"/>
      <c r="S734" s="526"/>
      <c r="T734" s="526"/>
      <c r="U734" s="526"/>
      <c r="V734" s="526"/>
      <c r="W734" s="526"/>
      <c r="X734" s="526"/>
      <c r="Y734" s="526"/>
      <c r="Z734" s="526"/>
      <c r="AA734" s="526"/>
      <c r="AB734" s="526"/>
      <c r="AC734" s="526"/>
      <c r="AD734" s="526"/>
      <c r="AE734" s="526"/>
      <c r="AF734" s="526"/>
      <c r="AG734" s="526"/>
      <c r="AH734" s="526"/>
      <c r="AI734" s="524"/>
      <c r="AJ734" s="524"/>
      <c r="AM734" s="174" t="e">
        <v>#REF!</v>
      </c>
    </row>
    <row r="735" spans="1:40" ht="15" customHeight="1" outlineLevel="2" x14ac:dyDescent="0.25">
      <c r="A735" s="521"/>
      <c r="B735" s="521"/>
      <c r="C735" s="521"/>
      <c r="D735" s="521"/>
      <c r="E735" s="521"/>
      <c r="F735" s="521"/>
      <c r="G735" s="521"/>
      <c r="H735" s="522"/>
      <c r="I735" s="522"/>
      <c r="J735" s="522"/>
      <c r="K735" s="522"/>
      <c r="L735" s="522"/>
      <c r="M735" s="522"/>
      <c r="N735" s="522"/>
      <c r="O735" s="522"/>
      <c r="P735" s="11" t="s">
        <v>129</v>
      </c>
      <c r="Q735" s="527"/>
      <c r="R735" s="526"/>
      <c r="S735" s="526"/>
      <c r="T735" s="526"/>
      <c r="U735" s="526"/>
      <c r="V735" s="526"/>
      <c r="W735" s="526"/>
      <c r="X735" s="526"/>
      <c r="Y735" s="526"/>
      <c r="Z735" s="526"/>
      <c r="AA735" s="526"/>
      <c r="AB735" s="526"/>
      <c r="AC735" s="526"/>
      <c r="AD735" s="526"/>
      <c r="AE735" s="526"/>
      <c r="AF735" s="526"/>
      <c r="AG735" s="526"/>
      <c r="AH735" s="526"/>
      <c r="AI735" s="524"/>
      <c r="AJ735" s="524"/>
      <c r="AM735" s="174" t="e">
        <v>#REF!</v>
      </c>
    </row>
    <row r="736" spans="1:40" s="174" customFormat="1" ht="15" customHeight="1" outlineLevel="2" x14ac:dyDescent="0.25">
      <c r="A736" s="176">
        <v>31</v>
      </c>
      <c r="B736" s="176" t="s">
        <v>48</v>
      </c>
      <c r="C736" s="176" t="s">
        <v>83</v>
      </c>
      <c r="D736" s="176" t="s">
        <v>564</v>
      </c>
      <c r="E736" s="176" t="s">
        <v>580</v>
      </c>
      <c r="F736" s="176" t="s">
        <v>288</v>
      </c>
      <c r="G736" s="176" t="s">
        <v>52</v>
      </c>
      <c r="H736" s="177">
        <v>30288773</v>
      </c>
      <c r="I736" s="531" t="s">
        <v>2073</v>
      </c>
      <c r="J736" s="531" t="s">
        <v>2074</v>
      </c>
      <c r="K736" s="531"/>
      <c r="L736" s="531">
        <v>31</v>
      </c>
      <c r="M736" s="531" t="s">
        <v>580</v>
      </c>
      <c r="N736" s="531"/>
      <c r="O736" s="531" t="e">
        <v>#REF!</v>
      </c>
      <c r="P736" s="176" t="s">
        <v>582</v>
      </c>
      <c r="Q736" s="178">
        <v>1168712051</v>
      </c>
      <c r="R736" s="179">
        <v>1024889053</v>
      </c>
      <c r="S736" s="179">
        <v>143822998</v>
      </c>
      <c r="T736" s="530">
        <v>0</v>
      </c>
      <c r="U736" s="530">
        <v>0</v>
      </c>
      <c r="V736" s="530">
        <v>143822998</v>
      </c>
      <c r="W736" s="530">
        <v>143822998</v>
      </c>
      <c r="X736" s="530">
        <v>0</v>
      </c>
      <c r="Y736" s="530">
        <v>0</v>
      </c>
      <c r="Z736" s="530">
        <v>0</v>
      </c>
      <c r="AA736" s="530">
        <v>0</v>
      </c>
      <c r="AB736" s="179">
        <v>143822998</v>
      </c>
      <c r="AC736" s="179">
        <v>0</v>
      </c>
      <c r="AD736" s="179">
        <v>0</v>
      </c>
      <c r="AE736" s="179">
        <v>0</v>
      </c>
      <c r="AF736" s="179">
        <v>143822998</v>
      </c>
      <c r="AG736" s="179">
        <v>0</v>
      </c>
      <c r="AH736" s="179">
        <v>0</v>
      </c>
      <c r="AI736" s="180" t="s">
        <v>131</v>
      </c>
      <c r="AJ736" s="180" t="s">
        <v>55</v>
      </c>
      <c r="AK736" s="3"/>
      <c r="AL736" s="551" t="s">
        <v>1511</v>
      </c>
      <c r="AM736" s="174" t="e">
        <v>#REF!</v>
      </c>
      <c r="AN736" s="174" t="e">
        <v>#REF!</v>
      </c>
    </row>
    <row r="737" spans="1:40" ht="15" customHeight="1" outlineLevel="2" x14ac:dyDescent="0.25">
      <c r="A737" s="521"/>
      <c r="B737" s="521"/>
      <c r="C737" s="521"/>
      <c r="D737" s="521"/>
      <c r="E737" s="521"/>
      <c r="F737" s="521"/>
      <c r="G737" s="521"/>
      <c r="H737" s="522"/>
      <c r="I737" s="522"/>
      <c r="J737" s="522"/>
      <c r="K737" s="522"/>
      <c r="L737" s="522"/>
      <c r="M737" s="522"/>
      <c r="N737" s="522"/>
      <c r="O737" s="522"/>
      <c r="P737" s="10" t="s">
        <v>133</v>
      </c>
      <c r="Q737" s="17">
        <v>1168712051</v>
      </c>
      <c r="R737" s="17">
        <v>1024889053</v>
      </c>
      <c r="S737" s="17">
        <v>143822998</v>
      </c>
      <c r="T737" s="17">
        <v>0</v>
      </c>
      <c r="U737" s="17">
        <v>0</v>
      </c>
      <c r="V737" s="17">
        <v>143822998</v>
      </c>
      <c r="W737" s="17">
        <v>143822998</v>
      </c>
      <c r="X737" s="17">
        <v>0</v>
      </c>
      <c r="Y737" s="17">
        <v>0</v>
      </c>
      <c r="Z737" s="17">
        <v>0</v>
      </c>
      <c r="AA737" s="17">
        <v>0</v>
      </c>
      <c r="AB737" s="17">
        <v>143822998</v>
      </c>
      <c r="AC737" s="17">
        <v>0</v>
      </c>
      <c r="AD737" s="17">
        <v>0</v>
      </c>
      <c r="AE737" s="17">
        <v>0</v>
      </c>
      <c r="AF737" s="17">
        <v>143822998</v>
      </c>
      <c r="AG737" s="17">
        <v>0</v>
      </c>
      <c r="AH737" s="17">
        <v>0</v>
      </c>
      <c r="AI737" s="524"/>
      <c r="AJ737" s="524"/>
      <c r="AM737" s="174" t="e">
        <v>#REF!</v>
      </c>
    </row>
    <row r="738" spans="1:40" ht="15" customHeight="1" outlineLevel="2" x14ac:dyDescent="0.25">
      <c r="A738" s="521"/>
      <c r="B738" s="521"/>
      <c r="C738" s="521"/>
      <c r="D738" s="521"/>
      <c r="E738" s="521"/>
      <c r="F738" s="521"/>
      <c r="G738" s="521"/>
      <c r="H738" s="522"/>
      <c r="I738" s="522"/>
      <c r="J738" s="522"/>
      <c r="K738" s="522"/>
      <c r="L738" s="522"/>
      <c r="M738" s="522"/>
      <c r="N738" s="522"/>
      <c r="O738" s="522"/>
      <c r="P738" s="521"/>
      <c r="Q738" s="527"/>
      <c r="R738" s="526"/>
      <c r="S738" s="526"/>
      <c r="T738" s="526"/>
      <c r="U738" s="526"/>
      <c r="V738" s="526"/>
      <c r="W738" s="526"/>
      <c r="X738" s="526"/>
      <c r="Y738" s="526"/>
      <c r="Z738" s="526"/>
      <c r="AA738" s="526"/>
      <c r="AB738" s="526"/>
      <c r="AC738" s="526"/>
      <c r="AD738" s="526"/>
      <c r="AE738" s="526"/>
      <c r="AF738" s="526"/>
      <c r="AG738" s="526"/>
      <c r="AH738" s="526"/>
      <c r="AI738" s="524"/>
      <c r="AJ738" s="524"/>
      <c r="AM738" s="174" t="e">
        <v>#REF!</v>
      </c>
    </row>
    <row r="739" spans="1:40" ht="15" customHeight="1" outlineLevel="2" x14ac:dyDescent="0.25">
      <c r="A739" s="521"/>
      <c r="B739" s="521"/>
      <c r="C739" s="521"/>
      <c r="D739" s="521"/>
      <c r="E739" s="521"/>
      <c r="F739" s="521"/>
      <c r="G739" s="521"/>
      <c r="H739" s="522"/>
      <c r="I739" s="522"/>
      <c r="J739" s="522"/>
      <c r="K739" s="522"/>
      <c r="L739" s="522"/>
      <c r="M739" s="522"/>
      <c r="N739" s="522"/>
      <c r="O739" s="522"/>
      <c r="P739" s="11" t="s">
        <v>82</v>
      </c>
      <c r="Q739" s="527"/>
      <c r="R739" s="526"/>
      <c r="S739" s="526"/>
      <c r="T739" s="526"/>
      <c r="U739" s="526"/>
      <c r="V739" s="526"/>
      <c r="W739" s="526"/>
      <c r="X739" s="526"/>
      <c r="Y739" s="526"/>
      <c r="Z739" s="526"/>
      <c r="AA739" s="526"/>
      <c r="AB739" s="526"/>
      <c r="AC739" s="526"/>
      <c r="AD739" s="526"/>
      <c r="AE739" s="526"/>
      <c r="AF739" s="526"/>
      <c r="AG739" s="526"/>
      <c r="AH739" s="526"/>
      <c r="AI739" s="524"/>
      <c r="AJ739" s="524"/>
      <c r="AM739" s="174" t="e">
        <v>#REF!</v>
      </c>
    </row>
    <row r="740" spans="1:40" s="174" customFormat="1" ht="15" customHeight="1" outlineLevel="2" x14ac:dyDescent="0.25">
      <c r="A740" s="176">
        <v>31</v>
      </c>
      <c r="B740" s="176" t="s">
        <v>67</v>
      </c>
      <c r="C740" s="176" t="s">
        <v>65</v>
      </c>
      <c r="D740" s="176" t="s">
        <v>564</v>
      </c>
      <c r="E740" s="176" t="s">
        <v>580</v>
      </c>
      <c r="F740" s="176" t="s">
        <v>288</v>
      </c>
      <c r="G740" s="176" t="s">
        <v>52</v>
      </c>
      <c r="H740" s="177">
        <v>30289730</v>
      </c>
      <c r="I740" s="531" t="s">
        <v>2075</v>
      </c>
      <c r="J740" s="531" t="s">
        <v>2076</v>
      </c>
      <c r="K740" s="531"/>
      <c r="L740" s="531">
        <v>31</v>
      </c>
      <c r="M740" s="531" t="s">
        <v>580</v>
      </c>
      <c r="N740" s="531"/>
      <c r="O740" s="531" t="e">
        <v>#REF!</v>
      </c>
      <c r="P740" s="176" t="s">
        <v>585</v>
      </c>
      <c r="Q740" s="178">
        <v>543354000</v>
      </c>
      <c r="R740" s="179">
        <v>0</v>
      </c>
      <c r="S740" s="179">
        <v>275000000</v>
      </c>
      <c r="T740" s="530">
        <v>0</v>
      </c>
      <c r="U740" s="530">
        <v>0</v>
      </c>
      <c r="V740" s="530">
        <v>0</v>
      </c>
      <c r="W740" s="530">
        <v>0</v>
      </c>
      <c r="X740" s="530">
        <v>0</v>
      </c>
      <c r="Y740" s="530">
        <v>0</v>
      </c>
      <c r="Z740" s="530">
        <v>0</v>
      </c>
      <c r="AA740" s="530">
        <v>0</v>
      </c>
      <c r="AB740" s="179">
        <v>0</v>
      </c>
      <c r="AC740" s="179">
        <v>0</v>
      </c>
      <c r="AD740" s="179">
        <v>0</v>
      </c>
      <c r="AE740" s="179">
        <v>0</v>
      </c>
      <c r="AF740" s="179">
        <v>0</v>
      </c>
      <c r="AG740" s="179">
        <v>275000000</v>
      </c>
      <c r="AH740" s="179">
        <v>268354000</v>
      </c>
      <c r="AI740" s="180" t="s">
        <v>135</v>
      </c>
      <c r="AJ740" s="180" t="s">
        <v>55</v>
      </c>
      <c r="AK740" s="3"/>
      <c r="AL740" s="551" t="s">
        <v>1361</v>
      </c>
      <c r="AM740" s="174" t="e">
        <v>#REF!</v>
      </c>
      <c r="AN740" s="174" t="e">
        <v>#REF!</v>
      </c>
    </row>
    <row r="741" spans="1:40" s="174" customFormat="1" ht="15" customHeight="1" outlineLevel="2" x14ac:dyDescent="0.25">
      <c r="A741" s="176">
        <v>31</v>
      </c>
      <c r="B741" s="176" t="s">
        <v>57</v>
      </c>
      <c r="C741" s="176" t="s">
        <v>68</v>
      </c>
      <c r="D741" s="176" t="s">
        <v>564</v>
      </c>
      <c r="E741" s="176" t="s">
        <v>580</v>
      </c>
      <c r="F741" s="176" t="s">
        <v>58</v>
      </c>
      <c r="G741" s="176" t="s">
        <v>52</v>
      </c>
      <c r="H741" s="177">
        <v>30341784</v>
      </c>
      <c r="I741" s="531" t="s">
        <v>2077</v>
      </c>
      <c r="J741" s="531" t="s">
        <v>2078</v>
      </c>
      <c r="K741" s="531"/>
      <c r="L741" s="531">
        <v>31</v>
      </c>
      <c r="M741" s="531" t="s">
        <v>580</v>
      </c>
      <c r="N741" s="531"/>
      <c r="O741" s="531" t="e">
        <v>#REF!</v>
      </c>
      <c r="P741" s="176" t="s">
        <v>584</v>
      </c>
      <c r="Q741" s="178">
        <v>288053000</v>
      </c>
      <c r="R741" s="179">
        <v>0</v>
      </c>
      <c r="S741" s="179">
        <v>0</v>
      </c>
      <c r="T741" s="530">
        <v>0</v>
      </c>
      <c r="U741" s="530">
        <v>0</v>
      </c>
      <c r="V741" s="530">
        <v>0</v>
      </c>
      <c r="W741" s="530">
        <v>0</v>
      </c>
      <c r="X741" s="530">
        <v>0</v>
      </c>
      <c r="Y741" s="530">
        <v>0</v>
      </c>
      <c r="Z741" s="530">
        <v>0</v>
      </c>
      <c r="AA741" s="530">
        <v>0</v>
      </c>
      <c r="AB741" s="179">
        <v>0</v>
      </c>
      <c r="AC741" s="179">
        <v>0</v>
      </c>
      <c r="AD741" s="179">
        <v>0</v>
      </c>
      <c r="AE741" s="179">
        <v>0</v>
      </c>
      <c r="AF741" s="179">
        <v>0</v>
      </c>
      <c r="AG741" s="179">
        <v>0</v>
      </c>
      <c r="AH741" s="179">
        <v>288053000</v>
      </c>
      <c r="AI741" s="180" t="s">
        <v>261</v>
      </c>
      <c r="AJ741" s="180" t="s">
        <v>55</v>
      </c>
      <c r="AK741" s="3"/>
      <c r="AL741" s="551" t="s">
        <v>1439</v>
      </c>
      <c r="AM741" s="174" t="e">
        <v>#REF!</v>
      </c>
      <c r="AN741" s="174" t="e">
        <v>#REF!</v>
      </c>
    </row>
    <row r="742" spans="1:40" ht="15" customHeight="1" outlineLevel="2" x14ac:dyDescent="0.25">
      <c r="A742" s="521"/>
      <c r="B742" s="521"/>
      <c r="C742" s="521"/>
      <c r="D742" s="521"/>
      <c r="E742" s="521"/>
      <c r="F742" s="521"/>
      <c r="G742" s="521"/>
      <c r="H742" s="522"/>
      <c r="I742" s="522"/>
      <c r="J742" s="522"/>
      <c r="K742" s="522"/>
      <c r="L742" s="522"/>
      <c r="M742" s="522"/>
      <c r="N742" s="522"/>
      <c r="O742" s="522"/>
      <c r="P742" s="10" t="s">
        <v>86</v>
      </c>
      <c r="Q742" s="17">
        <v>831407000</v>
      </c>
      <c r="R742" s="17">
        <v>0</v>
      </c>
      <c r="S742" s="17">
        <v>275000000</v>
      </c>
      <c r="T742" s="17">
        <v>0</v>
      </c>
      <c r="U742" s="17">
        <v>0</v>
      </c>
      <c r="V742" s="17">
        <v>0</v>
      </c>
      <c r="W742" s="17">
        <v>0</v>
      </c>
      <c r="X742" s="17">
        <v>0</v>
      </c>
      <c r="Y742" s="17">
        <v>0</v>
      </c>
      <c r="Z742" s="17">
        <v>0</v>
      </c>
      <c r="AA742" s="17">
        <v>0</v>
      </c>
      <c r="AB742" s="17">
        <v>0</v>
      </c>
      <c r="AC742" s="17">
        <v>0</v>
      </c>
      <c r="AD742" s="17">
        <v>0</v>
      </c>
      <c r="AE742" s="17">
        <v>0</v>
      </c>
      <c r="AF742" s="17">
        <v>0</v>
      </c>
      <c r="AG742" s="17">
        <v>275000000</v>
      </c>
      <c r="AH742" s="17">
        <v>556407000</v>
      </c>
      <c r="AI742" s="524"/>
      <c r="AJ742" s="524"/>
      <c r="AM742" s="174" t="e">
        <v>#REF!</v>
      </c>
    </row>
    <row r="743" spans="1:40" ht="15" customHeight="1" outlineLevel="2" x14ac:dyDescent="0.25">
      <c r="A743" s="521"/>
      <c r="B743" s="521"/>
      <c r="C743" s="521"/>
      <c r="D743" s="521"/>
      <c r="E743" s="521"/>
      <c r="F743" s="521"/>
      <c r="G743" s="521"/>
      <c r="H743" s="522"/>
      <c r="I743" s="522"/>
      <c r="J743" s="522"/>
      <c r="K743" s="522"/>
      <c r="L743" s="522"/>
      <c r="M743" s="522"/>
      <c r="N743" s="522"/>
      <c r="O743" s="522"/>
      <c r="P743" s="521"/>
      <c r="Q743" s="527"/>
      <c r="R743" s="526"/>
      <c r="S743" s="526"/>
      <c r="T743" s="526"/>
      <c r="U743" s="526"/>
      <c r="V743" s="526"/>
      <c r="W743" s="526"/>
      <c r="X743" s="526"/>
      <c r="Y743" s="526"/>
      <c r="Z743" s="526"/>
      <c r="AA743" s="526"/>
      <c r="AB743" s="526"/>
      <c r="AC743" s="526"/>
      <c r="AD743" s="526"/>
      <c r="AE743" s="526"/>
      <c r="AF743" s="526"/>
      <c r="AG743" s="526"/>
      <c r="AH743" s="526"/>
      <c r="AI743" s="524"/>
      <c r="AJ743" s="524"/>
      <c r="AM743" s="174" t="e">
        <v>#REF!</v>
      </c>
    </row>
    <row r="744" spans="1:40" ht="15" customHeight="1" outlineLevel="2" x14ac:dyDescent="0.25">
      <c r="A744" s="521"/>
      <c r="B744" s="521"/>
      <c r="C744" s="521"/>
      <c r="D744" s="521"/>
      <c r="E744" s="521"/>
      <c r="F744" s="521"/>
      <c r="G744" s="521"/>
      <c r="H744" s="522"/>
      <c r="I744" s="522"/>
      <c r="J744" s="522"/>
      <c r="K744" s="522"/>
      <c r="L744" s="522"/>
      <c r="M744" s="522"/>
      <c r="N744" s="522"/>
      <c r="O744" s="522"/>
      <c r="P744" s="11" t="s">
        <v>87</v>
      </c>
      <c r="Q744" s="527"/>
      <c r="R744" s="526"/>
      <c r="S744" s="526"/>
      <c r="T744" s="526"/>
      <c r="U744" s="526"/>
      <c r="V744" s="526"/>
      <c r="W744" s="526"/>
      <c r="X744" s="526"/>
      <c r="Y744" s="526"/>
      <c r="Z744" s="526"/>
      <c r="AA744" s="526"/>
      <c r="AB744" s="526"/>
      <c r="AC744" s="526"/>
      <c r="AD744" s="526"/>
      <c r="AE744" s="526"/>
      <c r="AF744" s="526"/>
      <c r="AG744" s="526"/>
      <c r="AH744" s="526"/>
      <c r="AI744" s="524"/>
      <c r="AJ744" s="524"/>
      <c r="AM744" s="174" t="e">
        <v>#REF!</v>
      </c>
    </row>
    <row r="745" spans="1:40" s="174" customFormat="1" ht="15" customHeight="1" outlineLevel="2" x14ac:dyDescent="0.25">
      <c r="A745" s="176">
        <v>31</v>
      </c>
      <c r="B745" s="176" t="s">
        <v>67</v>
      </c>
      <c r="C745" s="176" t="s">
        <v>83</v>
      </c>
      <c r="D745" s="176" t="s">
        <v>564</v>
      </c>
      <c r="E745" s="176" t="s">
        <v>580</v>
      </c>
      <c r="F745" s="176" t="s">
        <v>58</v>
      </c>
      <c r="G745" s="176" t="s">
        <v>52</v>
      </c>
      <c r="H745" s="177">
        <v>30341678</v>
      </c>
      <c r="I745" s="531" t="s">
        <v>2079</v>
      </c>
      <c r="J745" s="531" t="s">
        <v>2080</v>
      </c>
      <c r="K745" s="531"/>
      <c r="L745" s="531">
        <v>31</v>
      </c>
      <c r="M745" s="531" t="s">
        <v>580</v>
      </c>
      <c r="N745" s="531"/>
      <c r="O745" s="531" t="e">
        <v>#REF!</v>
      </c>
      <c r="P745" s="176" t="s">
        <v>587</v>
      </c>
      <c r="Q745" s="178">
        <v>126058000</v>
      </c>
      <c r="R745" s="179">
        <v>0</v>
      </c>
      <c r="S745" s="179">
        <v>0</v>
      </c>
      <c r="T745" s="530">
        <v>0</v>
      </c>
      <c r="U745" s="530">
        <v>0</v>
      </c>
      <c r="V745" s="530">
        <v>0</v>
      </c>
      <c r="W745" s="530">
        <v>0</v>
      </c>
      <c r="X745" s="530">
        <v>0</v>
      </c>
      <c r="Y745" s="530">
        <v>0</v>
      </c>
      <c r="Z745" s="530">
        <v>0</v>
      </c>
      <c r="AA745" s="530">
        <v>0</v>
      </c>
      <c r="AB745" s="179">
        <v>0</v>
      </c>
      <c r="AC745" s="179">
        <v>0</v>
      </c>
      <c r="AD745" s="179">
        <v>0</v>
      </c>
      <c r="AE745" s="179">
        <v>0</v>
      </c>
      <c r="AF745" s="179">
        <v>0</v>
      </c>
      <c r="AG745" s="179">
        <v>0</v>
      </c>
      <c r="AH745" s="179">
        <v>126058000</v>
      </c>
      <c r="AI745" s="180" t="s">
        <v>478</v>
      </c>
      <c r="AJ745" s="180" t="s">
        <v>55</v>
      </c>
      <c r="AK745" s="3"/>
      <c r="AL745" s="551" t="s">
        <v>1362</v>
      </c>
      <c r="AM745" s="174" t="e">
        <v>#REF!</v>
      </c>
      <c r="AN745" s="174" t="e">
        <v>#REF!</v>
      </c>
    </row>
    <row r="746" spans="1:40" s="174" customFormat="1" ht="15" customHeight="1" outlineLevel="2" x14ac:dyDescent="0.25">
      <c r="A746" s="176">
        <v>31</v>
      </c>
      <c r="B746" s="176" t="s">
        <v>67</v>
      </c>
      <c r="C746" s="176" t="s">
        <v>140</v>
      </c>
      <c r="D746" s="176" t="s">
        <v>564</v>
      </c>
      <c r="E746" s="176" t="s">
        <v>580</v>
      </c>
      <c r="F746" s="176" t="s">
        <v>58</v>
      </c>
      <c r="G746" s="176" t="s">
        <v>98</v>
      </c>
      <c r="H746" s="177">
        <v>30352430</v>
      </c>
      <c r="I746" s="531" t="s">
        <v>2286</v>
      </c>
      <c r="J746" s="531" t="s">
        <v>2287</v>
      </c>
      <c r="K746" s="531"/>
      <c r="L746" s="531"/>
      <c r="M746" s="531"/>
      <c r="N746" s="531"/>
      <c r="O746" s="531"/>
      <c r="P746" s="176" t="s">
        <v>2273</v>
      </c>
      <c r="Q746" s="178">
        <v>118160000</v>
      </c>
      <c r="R746" s="179">
        <v>0</v>
      </c>
      <c r="S746" s="179">
        <v>0</v>
      </c>
      <c r="T746" s="530">
        <v>0</v>
      </c>
      <c r="U746" s="530">
        <v>0</v>
      </c>
      <c r="V746" s="530">
        <v>0</v>
      </c>
      <c r="W746" s="530">
        <v>0</v>
      </c>
      <c r="X746" s="530">
        <v>0</v>
      </c>
      <c r="Y746" s="530">
        <v>0</v>
      </c>
      <c r="Z746" s="530">
        <v>0</v>
      </c>
      <c r="AA746" s="530">
        <v>0</v>
      </c>
      <c r="AB746" s="179">
        <v>0</v>
      </c>
      <c r="AC746" s="179"/>
      <c r="AD746" s="179">
        <v>0</v>
      </c>
      <c r="AE746" s="179">
        <v>0</v>
      </c>
      <c r="AF746" s="179">
        <v>0</v>
      </c>
      <c r="AG746" s="179">
        <v>0</v>
      </c>
      <c r="AH746" s="179">
        <v>118160000</v>
      </c>
      <c r="AI746" s="180" t="s">
        <v>264</v>
      </c>
      <c r="AJ746" s="180" t="s">
        <v>55</v>
      </c>
      <c r="AK746" s="3"/>
      <c r="AL746" s="551"/>
      <c r="AN746" s="174" t="e">
        <v>#REF!</v>
      </c>
    </row>
    <row r="747" spans="1:40" ht="15" customHeight="1" outlineLevel="2" x14ac:dyDescent="0.25">
      <c r="A747" s="4"/>
      <c r="B747" s="4"/>
      <c r="C747" s="4"/>
      <c r="D747" s="4"/>
      <c r="E747" s="4"/>
      <c r="F747" s="4"/>
      <c r="G747" s="4"/>
      <c r="H747" s="7"/>
      <c r="I747" s="7"/>
      <c r="J747" s="7"/>
      <c r="K747" s="7"/>
      <c r="L747" s="7"/>
      <c r="M747" s="7"/>
      <c r="N747" s="7"/>
      <c r="O747" s="7"/>
      <c r="P747" s="10" t="s">
        <v>105</v>
      </c>
      <c r="Q747" s="17">
        <v>244218000</v>
      </c>
      <c r="R747" s="17">
        <v>0</v>
      </c>
      <c r="S747" s="17">
        <v>0</v>
      </c>
      <c r="T747" s="17">
        <v>0</v>
      </c>
      <c r="U747" s="17">
        <v>0</v>
      </c>
      <c r="V747" s="17">
        <v>0</v>
      </c>
      <c r="W747" s="17">
        <v>0</v>
      </c>
      <c r="X747" s="17">
        <v>0</v>
      </c>
      <c r="Y747" s="17">
        <v>0</v>
      </c>
      <c r="Z747" s="17">
        <v>0</v>
      </c>
      <c r="AA747" s="17">
        <v>0</v>
      </c>
      <c r="AB747" s="17">
        <v>0</v>
      </c>
      <c r="AC747" s="17">
        <v>0</v>
      </c>
      <c r="AD747" s="17">
        <v>0</v>
      </c>
      <c r="AE747" s="17">
        <v>0</v>
      </c>
      <c r="AF747" s="17">
        <v>0</v>
      </c>
      <c r="AG747" s="17">
        <v>0</v>
      </c>
      <c r="AH747" s="17">
        <v>244218000</v>
      </c>
      <c r="AI747" s="28"/>
      <c r="AJ747" s="28"/>
      <c r="AM747" s="174" t="e">
        <v>#REF!</v>
      </c>
    </row>
    <row r="748" spans="1:40" ht="15" customHeight="1" outlineLevel="2" x14ac:dyDescent="0.25">
      <c r="A748" s="4"/>
      <c r="B748" s="4"/>
      <c r="C748" s="4"/>
      <c r="D748" s="4"/>
      <c r="E748" s="4"/>
      <c r="F748" s="4"/>
      <c r="G748" s="4"/>
      <c r="H748" s="7"/>
      <c r="I748" s="7"/>
      <c r="J748" s="7"/>
      <c r="K748" s="7"/>
      <c r="L748" s="7"/>
      <c r="M748" s="7"/>
      <c r="N748" s="7"/>
      <c r="O748" s="7"/>
      <c r="P748" s="521"/>
      <c r="Q748" s="527"/>
      <c r="R748" s="526"/>
      <c r="S748" s="526"/>
      <c r="T748" s="526"/>
      <c r="U748" s="526"/>
      <c r="V748" s="526"/>
      <c r="W748" s="526"/>
      <c r="X748" s="526"/>
      <c r="Y748" s="526"/>
      <c r="Z748" s="526"/>
      <c r="AA748" s="526"/>
      <c r="AB748" s="526"/>
      <c r="AC748" s="526"/>
      <c r="AD748" s="526"/>
      <c r="AE748" s="526"/>
      <c r="AF748" s="526"/>
      <c r="AG748" s="526"/>
      <c r="AH748" s="526"/>
      <c r="AI748" s="28"/>
      <c r="AJ748" s="28"/>
      <c r="AM748" s="174" t="e">
        <v>#REF!</v>
      </c>
    </row>
    <row r="749" spans="1:40" ht="18.75" customHeight="1" outlineLevel="1" x14ac:dyDescent="0.3">
      <c r="A749" s="4"/>
      <c r="B749" s="4"/>
      <c r="C749" s="4"/>
      <c r="D749" s="4"/>
      <c r="E749" s="5"/>
      <c r="F749" s="4"/>
      <c r="G749" s="4"/>
      <c r="H749" s="7"/>
      <c r="I749" s="7"/>
      <c r="J749" s="7"/>
      <c r="K749" s="7"/>
      <c r="L749" s="7"/>
      <c r="M749" s="7"/>
      <c r="N749" s="7"/>
      <c r="O749" s="7"/>
      <c r="P749" s="26" t="s">
        <v>590</v>
      </c>
      <c r="Q749" s="27">
        <v>10763623051</v>
      </c>
      <c r="R749" s="27">
        <v>1324652977</v>
      </c>
      <c r="S749" s="27">
        <v>4340758608</v>
      </c>
      <c r="T749" s="27">
        <v>0</v>
      </c>
      <c r="U749" s="27">
        <v>717733008</v>
      </c>
      <c r="V749" s="27">
        <v>364258327</v>
      </c>
      <c r="W749" s="27">
        <v>1081991335</v>
      </c>
      <c r="X749" s="27">
        <v>496648192</v>
      </c>
      <c r="Y749" s="27">
        <v>543891790</v>
      </c>
      <c r="Z749" s="27">
        <v>73929144</v>
      </c>
      <c r="AA749" s="27">
        <v>1114469126</v>
      </c>
      <c r="AB749" s="27">
        <v>2196460461</v>
      </c>
      <c r="AC749" s="27">
        <v>594910273</v>
      </c>
      <c r="AD749" s="27">
        <v>38536599</v>
      </c>
      <c r="AE749" s="27">
        <v>1500000</v>
      </c>
      <c r="AF749" s="27">
        <v>2831407333</v>
      </c>
      <c r="AG749" s="27">
        <v>1509351275</v>
      </c>
      <c r="AH749" s="27">
        <v>5098211466</v>
      </c>
      <c r="AI749" s="28"/>
      <c r="AJ749" s="28"/>
      <c r="AM749" s="174" t="e">
        <v>#REF!</v>
      </c>
    </row>
    <row r="750" spans="1:40" ht="15" customHeight="1" outlineLevel="1" x14ac:dyDescent="0.25">
      <c r="A750" s="521"/>
      <c r="B750" s="521"/>
      <c r="C750" s="521"/>
      <c r="D750" s="521"/>
      <c r="E750" s="520"/>
      <c r="F750" s="521"/>
      <c r="G750" s="521"/>
      <c r="H750" s="522"/>
      <c r="I750" s="522"/>
      <c r="J750" s="522"/>
      <c r="K750" s="522"/>
      <c r="L750" s="522"/>
      <c r="M750" s="522"/>
      <c r="N750" s="522"/>
      <c r="O750" s="522"/>
      <c r="P750" s="520"/>
      <c r="Q750" s="518"/>
      <c r="R750" s="519"/>
      <c r="S750" s="519"/>
      <c r="T750" s="519"/>
      <c r="U750" s="519"/>
      <c r="V750" s="519"/>
      <c r="W750" s="519"/>
      <c r="X750" s="519"/>
      <c r="Y750" s="519"/>
      <c r="Z750" s="519"/>
      <c r="AA750" s="519"/>
      <c r="AB750" s="519"/>
      <c r="AC750" s="519"/>
      <c r="AD750" s="519"/>
      <c r="AE750" s="519"/>
      <c r="AF750" s="519"/>
      <c r="AG750" s="519"/>
      <c r="AH750" s="519"/>
      <c r="AI750" s="524"/>
      <c r="AJ750" s="524"/>
      <c r="AM750" s="174" t="e">
        <v>#REF!</v>
      </c>
    </row>
    <row r="751" spans="1:40" ht="26.25" customHeight="1" outlineLevel="1" x14ac:dyDescent="0.4">
      <c r="A751" s="521"/>
      <c r="B751" s="521"/>
      <c r="C751" s="521"/>
      <c r="D751" s="521"/>
      <c r="E751" s="520"/>
      <c r="F751" s="521"/>
      <c r="G751" s="521"/>
      <c r="H751" s="522"/>
      <c r="I751" s="522"/>
      <c r="J751" s="522"/>
      <c r="K751" s="522"/>
      <c r="L751" s="522"/>
      <c r="M751" s="522"/>
      <c r="N751" s="522"/>
      <c r="O751" s="522"/>
      <c r="P751" s="35" t="s">
        <v>591</v>
      </c>
      <c r="Q751" s="518"/>
      <c r="R751" s="519"/>
      <c r="S751" s="519"/>
      <c r="T751" s="519"/>
      <c r="U751" s="519"/>
      <c r="V751" s="519"/>
      <c r="W751" s="519"/>
      <c r="X751" s="519"/>
      <c r="Y751" s="519"/>
      <c r="Z751" s="519"/>
      <c r="AA751" s="519"/>
      <c r="AB751" s="519"/>
      <c r="AC751" s="519"/>
      <c r="AD751" s="519"/>
      <c r="AE751" s="519"/>
      <c r="AF751" s="519"/>
      <c r="AG751" s="519"/>
      <c r="AH751" s="519"/>
      <c r="AI751" s="524"/>
      <c r="AJ751" s="524"/>
      <c r="AM751" s="174" t="e">
        <v>#REF!</v>
      </c>
    </row>
    <row r="752" spans="1:40" ht="15" customHeight="1" outlineLevel="2" x14ac:dyDescent="0.25">
      <c r="A752" s="521"/>
      <c r="B752" s="521"/>
      <c r="C752" s="521"/>
      <c r="D752" s="521"/>
      <c r="E752" s="521"/>
      <c r="F752" s="521"/>
      <c r="G752" s="521"/>
      <c r="H752" s="522"/>
      <c r="I752" s="522"/>
      <c r="J752" s="522"/>
      <c r="K752" s="522"/>
      <c r="L752" s="522"/>
      <c r="M752" s="522"/>
      <c r="N752" s="522"/>
      <c r="O752" s="522"/>
      <c r="P752" s="11" t="s">
        <v>47</v>
      </c>
      <c r="Q752" s="527"/>
      <c r="R752" s="526"/>
      <c r="S752" s="526"/>
      <c r="T752" s="526"/>
      <c r="U752" s="526"/>
      <c r="V752" s="526"/>
      <c r="W752" s="526"/>
      <c r="X752" s="526"/>
      <c r="Y752" s="526"/>
      <c r="Z752" s="526"/>
      <c r="AA752" s="526"/>
      <c r="AB752" s="526"/>
      <c r="AC752" s="526"/>
      <c r="AD752" s="526"/>
      <c r="AE752" s="526"/>
      <c r="AF752" s="526"/>
      <c r="AG752" s="526"/>
      <c r="AH752" s="526"/>
      <c r="AI752" s="524"/>
      <c r="AJ752" s="524"/>
      <c r="AM752" s="174" t="e">
        <v>#REF!</v>
      </c>
    </row>
    <row r="753" spans="1:40" s="174" customFormat="1" ht="15" customHeight="1" outlineLevel="2" x14ac:dyDescent="0.25">
      <c r="A753" s="176">
        <v>31</v>
      </c>
      <c r="B753" s="176" t="s">
        <v>67</v>
      </c>
      <c r="C753" s="176" t="s">
        <v>49</v>
      </c>
      <c r="D753" s="176" t="s">
        <v>564</v>
      </c>
      <c r="E753" s="176" t="s">
        <v>592</v>
      </c>
      <c r="F753" s="176" t="s">
        <v>288</v>
      </c>
      <c r="G753" s="176" t="s">
        <v>52</v>
      </c>
      <c r="H753" s="177">
        <v>30311722</v>
      </c>
      <c r="I753" s="531" t="s">
        <v>2081</v>
      </c>
      <c r="J753" s="531" t="s">
        <v>2082</v>
      </c>
      <c r="K753" s="531" t="s">
        <v>596</v>
      </c>
      <c r="L753" s="531">
        <v>31</v>
      </c>
      <c r="M753" s="531" t="s">
        <v>592</v>
      </c>
      <c r="N753" s="531"/>
      <c r="O753" s="531" t="e">
        <v>#REF!</v>
      </c>
      <c r="P753" s="176" t="s">
        <v>597</v>
      </c>
      <c r="Q753" s="178">
        <v>614592000</v>
      </c>
      <c r="R753" s="179">
        <v>0</v>
      </c>
      <c r="S753" s="179">
        <v>212014000</v>
      </c>
      <c r="T753" s="530">
        <v>0</v>
      </c>
      <c r="U753" s="530">
        <v>0</v>
      </c>
      <c r="V753" s="530">
        <v>0</v>
      </c>
      <c r="W753" s="530">
        <v>0</v>
      </c>
      <c r="X753" s="530">
        <v>0</v>
      </c>
      <c r="Y753" s="530">
        <v>0</v>
      </c>
      <c r="Z753" s="530">
        <v>0</v>
      </c>
      <c r="AA753" s="530">
        <v>0</v>
      </c>
      <c r="AB753" s="179">
        <v>0</v>
      </c>
      <c r="AC753" s="179">
        <v>0</v>
      </c>
      <c r="AD753" s="179">
        <v>1795375</v>
      </c>
      <c r="AE753" s="179">
        <v>1795375</v>
      </c>
      <c r="AF753" s="179">
        <v>3590750</v>
      </c>
      <c r="AG753" s="179">
        <v>208423250</v>
      </c>
      <c r="AH753" s="179">
        <v>402578000</v>
      </c>
      <c r="AI753" s="180" t="s">
        <v>54</v>
      </c>
      <c r="AJ753" s="180" t="s">
        <v>55</v>
      </c>
      <c r="AK753" s="3" t="s">
        <v>567</v>
      </c>
      <c r="AL753" s="551" t="s">
        <v>1498</v>
      </c>
      <c r="AM753" s="174" t="e">
        <v>#REF!</v>
      </c>
      <c r="AN753" s="174" t="e">
        <v>#REF!</v>
      </c>
    </row>
    <row r="754" spans="1:40" s="174" customFormat="1" ht="15" customHeight="1" outlineLevel="2" x14ac:dyDescent="0.25">
      <c r="A754" s="176">
        <v>31</v>
      </c>
      <c r="B754" s="176" t="s">
        <v>57</v>
      </c>
      <c r="C754" s="176" t="s">
        <v>49</v>
      </c>
      <c r="D754" s="176" t="s">
        <v>564</v>
      </c>
      <c r="E754" s="176" t="s">
        <v>592</v>
      </c>
      <c r="F754" s="176" t="s">
        <v>58</v>
      </c>
      <c r="G754" s="176" t="s">
        <v>52</v>
      </c>
      <c r="H754" s="177">
        <v>30455973</v>
      </c>
      <c r="I754" s="531" t="s">
        <v>2083</v>
      </c>
      <c r="J754" s="531" t="s">
        <v>2084</v>
      </c>
      <c r="K754" s="531"/>
      <c r="L754" s="531">
        <v>31</v>
      </c>
      <c r="M754" s="531" t="s">
        <v>592</v>
      </c>
      <c r="N754" s="531"/>
      <c r="O754" s="531" t="e">
        <v>#REF!</v>
      </c>
      <c r="P754" s="176" t="s">
        <v>594</v>
      </c>
      <c r="Q754" s="178">
        <v>102408525</v>
      </c>
      <c r="R754" s="179">
        <v>0</v>
      </c>
      <c r="S754" s="179">
        <v>89715885</v>
      </c>
      <c r="T754" s="530">
        <v>0</v>
      </c>
      <c r="U754" s="530">
        <v>0</v>
      </c>
      <c r="V754" s="530">
        <v>0</v>
      </c>
      <c r="W754" s="530">
        <v>0</v>
      </c>
      <c r="X754" s="530">
        <v>24635975</v>
      </c>
      <c r="Y754" s="530">
        <v>20420400</v>
      </c>
      <c r="Z754" s="530">
        <v>0</v>
      </c>
      <c r="AA754" s="530">
        <v>45056375</v>
      </c>
      <c r="AB754" s="179">
        <v>45056375</v>
      </c>
      <c r="AC754" s="179">
        <v>17307360</v>
      </c>
      <c r="AD754" s="179">
        <v>0</v>
      </c>
      <c r="AE754" s="179">
        <v>0</v>
      </c>
      <c r="AF754" s="179">
        <v>62363735</v>
      </c>
      <c r="AG754" s="179">
        <v>27352150</v>
      </c>
      <c r="AH754" s="179">
        <v>12692640</v>
      </c>
      <c r="AI754" s="180" t="s">
        <v>54</v>
      </c>
      <c r="AJ754" s="180" t="s">
        <v>55</v>
      </c>
      <c r="AK754" s="3" t="s">
        <v>567</v>
      </c>
      <c r="AL754" s="551" t="s">
        <v>1366</v>
      </c>
      <c r="AM754" s="174" t="e">
        <v>#REF!</v>
      </c>
      <c r="AN754" s="174" t="e">
        <v>#REF!</v>
      </c>
    </row>
    <row r="755" spans="1:40" s="174" customFormat="1" ht="15" customHeight="1" outlineLevel="2" x14ac:dyDescent="0.25">
      <c r="A755" s="176">
        <v>31</v>
      </c>
      <c r="B755" s="176" t="s">
        <v>57</v>
      </c>
      <c r="C755" s="176" t="s">
        <v>88</v>
      </c>
      <c r="D755" s="176" t="s">
        <v>564</v>
      </c>
      <c r="E755" s="176" t="s">
        <v>592</v>
      </c>
      <c r="F755" s="176" t="s">
        <v>89</v>
      </c>
      <c r="G755" s="176" t="s">
        <v>52</v>
      </c>
      <c r="H755" s="177">
        <v>30277425</v>
      </c>
      <c r="I755" s="531" t="s">
        <v>2085</v>
      </c>
      <c r="J755" s="531" t="s">
        <v>2086</v>
      </c>
      <c r="K755" s="531"/>
      <c r="L755" s="531">
        <v>31</v>
      </c>
      <c r="M755" s="531" t="s">
        <v>592</v>
      </c>
      <c r="N755" s="531"/>
      <c r="O755" s="531" t="e">
        <v>#REF!</v>
      </c>
      <c r="P755" s="176" t="s">
        <v>593</v>
      </c>
      <c r="Q755" s="178">
        <v>228248000</v>
      </c>
      <c r="R755" s="179">
        <v>0</v>
      </c>
      <c r="S755" s="179">
        <v>228248000</v>
      </c>
      <c r="T755" s="530">
        <v>0</v>
      </c>
      <c r="U755" s="530">
        <v>0</v>
      </c>
      <c r="V755" s="530">
        <v>3970778</v>
      </c>
      <c r="W755" s="530">
        <v>3970778</v>
      </c>
      <c r="X755" s="530">
        <v>33602786</v>
      </c>
      <c r="Y755" s="530">
        <v>23322984</v>
      </c>
      <c r="Z755" s="530">
        <v>60751793</v>
      </c>
      <c r="AA755" s="530">
        <v>117677563</v>
      </c>
      <c r="AB755" s="179">
        <v>121648341</v>
      </c>
      <c r="AC755" s="179">
        <v>31132046</v>
      </c>
      <c r="AD755" s="179">
        <v>0</v>
      </c>
      <c r="AE755" s="179">
        <v>0</v>
      </c>
      <c r="AF755" s="179">
        <v>152780387</v>
      </c>
      <c r="AG755" s="179">
        <v>75467613</v>
      </c>
      <c r="AH755" s="179">
        <v>0</v>
      </c>
      <c r="AI755" s="180" t="s">
        <v>413</v>
      </c>
      <c r="AJ755" s="180" t="s">
        <v>64</v>
      </c>
      <c r="AK755" s="3" t="s">
        <v>567</v>
      </c>
      <c r="AL755" s="551" t="s">
        <v>1365</v>
      </c>
      <c r="AM755" s="174" t="e">
        <v>#REF!</v>
      </c>
      <c r="AN755" s="174" t="e">
        <v>#REF!</v>
      </c>
    </row>
    <row r="756" spans="1:40" ht="15" customHeight="1" outlineLevel="2" x14ac:dyDescent="0.25">
      <c r="A756" s="4"/>
      <c r="B756" s="4"/>
      <c r="C756" s="4"/>
      <c r="D756" s="4"/>
      <c r="E756" s="4"/>
      <c r="F756" s="4"/>
      <c r="G756" s="4"/>
      <c r="H756" s="7"/>
      <c r="I756" s="7"/>
      <c r="J756" s="7"/>
      <c r="K756" s="7"/>
      <c r="L756" s="7"/>
      <c r="M756" s="7"/>
      <c r="N756" s="7"/>
      <c r="O756" s="7"/>
      <c r="P756" s="10" t="s">
        <v>73</v>
      </c>
      <c r="Q756" s="17">
        <v>945248525</v>
      </c>
      <c r="R756" s="17">
        <v>0</v>
      </c>
      <c r="S756" s="17">
        <v>529977885</v>
      </c>
      <c r="T756" s="17">
        <v>0</v>
      </c>
      <c r="U756" s="17">
        <v>0</v>
      </c>
      <c r="V756" s="17">
        <v>3970778</v>
      </c>
      <c r="W756" s="17">
        <v>3970778</v>
      </c>
      <c r="X756" s="17">
        <v>58238761</v>
      </c>
      <c r="Y756" s="17">
        <v>43743384</v>
      </c>
      <c r="Z756" s="17">
        <v>60751793</v>
      </c>
      <c r="AA756" s="17">
        <v>162733938</v>
      </c>
      <c r="AB756" s="17">
        <v>166704716</v>
      </c>
      <c r="AC756" s="17">
        <v>48439406</v>
      </c>
      <c r="AD756" s="17">
        <v>1795375</v>
      </c>
      <c r="AE756" s="17">
        <v>1795375</v>
      </c>
      <c r="AF756" s="17">
        <v>218734872</v>
      </c>
      <c r="AG756" s="17">
        <v>311243013</v>
      </c>
      <c r="AH756" s="17">
        <v>415270640</v>
      </c>
      <c r="AI756" s="28"/>
      <c r="AJ756" s="28"/>
      <c r="AM756" s="174" t="e">
        <v>#REF!</v>
      </c>
    </row>
    <row r="757" spans="1:40" ht="15" customHeight="1" outlineLevel="2" x14ac:dyDescent="0.25">
      <c r="A757" s="4"/>
      <c r="B757" s="4"/>
      <c r="C757" s="4"/>
      <c r="D757" s="4"/>
      <c r="E757" s="4"/>
      <c r="F757" s="4"/>
      <c r="G757" s="4"/>
      <c r="H757" s="7"/>
      <c r="P757" s="520"/>
      <c r="Q757" s="12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8"/>
      <c r="AJ757" s="28"/>
      <c r="AM757" s="174" t="e">
        <v>#REF!</v>
      </c>
    </row>
    <row r="758" spans="1:40" ht="15" customHeight="1" outlineLevel="2" x14ac:dyDescent="0.25">
      <c r="A758" s="521"/>
      <c r="B758" s="521"/>
      <c r="C758" s="521"/>
      <c r="D758" s="521"/>
      <c r="E758" s="521"/>
      <c r="F758" s="521"/>
      <c r="G758" s="521"/>
      <c r="H758" s="522"/>
      <c r="I758" s="522"/>
      <c r="J758" s="522"/>
      <c r="K758" s="522"/>
      <c r="L758" s="522"/>
      <c r="M758" s="522"/>
      <c r="N758" s="522"/>
      <c r="O758" s="522"/>
      <c r="P758" s="11" t="s">
        <v>82</v>
      </c>
      <c r="Q758" s="527"/>
      <c r="R758" s="526"/>
      <c r="S758" s="526"/>
      <c r="T758" s="526"/>
      <c r="U758" s="526"/>
      <c r="V758" s="526"/>
      <c r="W758" s="526"/>
      <c r="X758" s="526"/>
      <c r="Y758" s="526"/>
      <c r="Z758" s="526"/>
      <c r="AA758" s="526"/>
      <c r="AB758" s="526"/>
      <c r="AC758" s="526"/>
      <c r="AD758" s="526"/>
      <c r="AE758" s="526"/>
      <c r="AF758" s="526"/>
      <c r="AG758" s="526"/>
      <c r="AH758" s="526"/>
      <c r="AI758" s="524"/>
      <c r="AJ758" s="524"/>
      <c r="AM758" s="174" t="e">
        <v>#REF!</v>
      </c>
    </row>
    <row r="759" spans="1:40" s="174" customFormat="1" ht="15" customHeight="1" outlineLevel="2" x14ac:dyDescent="0.25">
      <c r="A759" s="176">
        <v>31</v>
      </c>
      <c r="B759" s="176" t="s">
        <v>57</v>
      </c>
      <c r="C759" s="176" t="s">
        <v>83</v>
      </c>
      <c r="D759" s="176" t="s">
        <v>564</v>
      </c>
      <c r="E759" s="176" t="s">
        <v>592</v>
      </c>
      <c r="F759" s="176" t="s">
        <v>58</v>
      </c>
      <c r="G759" s="176" t="s">
        <v>52</v>
      </c>
      <c r="H759" s="177">
        <v>30395825</v>
      </c>
      <c r="I759" s="531" t="s">
        <v>2087</v>
      </c>
      <c r="J759" s="531" t="s">
        <v>2088</v>
      </c>
      <c r="K759" s="531"/>
      <c r="L759" s="531">
        <v>31</v>
      </c>
      <c r="M759" s="531" t="s">
        <v>592</v>
      </c>
      <c r="N759" s="531"/>
      <c r="O759" s="531" t="e">
        <v>#REF!</v>
      </c>
      <c r="P759" s="176" t="s">
        <v>595</v>
      </c>
      <c r="Q759" s="178">
        <v>113663000</v>
      </c>
      <c r="R759" s="179">
        <v>0</v>
      </c>
      <c r="S759" s="179">
        <v>0</v>
      </c>
      <c r="T759" s="530">
        <v>0</v>
      </c>
      <c r="U759" s="530">
        <v>0</v>
      </c>
      <c r="V759" s="530">
        <v>0</v>
      </c>
      <c r="W759" s="530">
        <v>0</v>
      </c>
      <c r="X759" s="530">
        <v>0</v>
      </c>
      <c r="Y759" s="530">
        <v>0</v>
      </c>
      <c r="Z759" s="530">
        <v>0</v>
      </c>
      <c r="AA759" s="530">
        <v>0</v>
      </c>
      <c r="AB759" s="179">
        <v>0</v>
      </c>
      <c r="AC759" s="179">
        <v>0</v>
      </c>
      <c r="AD759" s="179">
        <v>0</v>
      </c>
      <c r="AE759" s="179">
        <v>0</v>
      </c>
      <c r="AF759" s="179">
        <v>0</v>
      </c>
      <c r="AG759" s="179">
        <v>0</v>
      </c>
      <c r="AH759" s="179">
        <v>113663000</v>
      </c>
      <c r="AI759" s="180" t="s">
        <v>135</v>
      </c>
      <c r="AJ759" s="180" t="s">
        <v>64</v>
      </c>
      <c r="AK759" s="3"/>
      <c r="AL759" s="551" t="s">
        <v>1361</v>
      </c>
      <c r="AM759" s="174" t="e">
        <v>#REF!</v>
      </c>
      <c r="AN759" s="174" t="e">
        <v>#REF!</v>
      </c>
    </row>
    <row r="760" spans="1:40" s="174" customFormat="1" ht="15" customHeight="1" outlineLevel="2" x14ac:dyDescent="0.25">
      <c r="A760" s="176">
        <v>31</v>
      </c>
      <c r="B760" s="176" t="s">
        <v>67</v>
      </c>
      <c r="C760" s="176" t="s">
        <v>83</v>
      </c>
      <c r="D760" s="176" t="s">
        <v>564</v>
      </c>
      <c r="E760" s="176" t="s">
        <v>592</v>
      </c>
      <c r="F760" s="176" t="s">
        <v>58</v>
      </c>
      <c r="G760" s="176" t="s">
        <v>98</v>
      </c>
      <c r="H760" s="177">
        <v>30340472</v>
      </c>
      <c r="I760" s="531" t="s">
        <v>2089</v>
      </c>
      <c r="J760" s="531" t="s">
        <v>2090</v>
      </c>
      <c r="K760" s="531"/>
      <c r="L760" s="531">
        <v>31</v>
      </c>
      <c r="M760" s="531" t="s">
        <v>592</v>
      </c>
      <c r="N760" s="531"/>
      <c r="O760" s="531" t="e">
        <v>#REF!</v>
      </c>
      <c r="P760" s="176" t="s">
        <v>598</v>
      </c>
      <c r="Q760" s="178">
        <v>44601000</v>
      </c>
      <c r="R760" s="179">
        <v>0</v>
      </c>
      <c r="S760" s="179">
        <v>0</v>
      </c>
      <c r="T760" s="530">
        <v>0</v>
      </c>
      <c r="U760" s="530">
        <v>0</v>
      </c>
      <c r="V760" s="530">
        <v>0</v>
      </c>
      <c r="W760" s="530">
        <v>0</v>
      </c>
      <c r="X760" s="530">
        <v>0</v>
      </c>
      <c r="Y760" s="530">
        <v>0</v>
      </c>
      <c r="Z760" s="530">
        <v>0</v>
      </c>
      <c r="AA760" s="530">
        <v>0</v>
      </c>
      <c r="AB760" s="179">
        <v>0</v>
      </c>
      <c r="AC760" s="179">
        <v>0</v>
      </c>
      <c r="AD760" s="179">
        <v>0</v>
      </c>
      <c r="AE760" s="179">
        <v>0</v>
      </c>
      <c r="AF760" s="179">
        <v>0</v>
      </c>
      <c r="AG760" s="179">
        <v>0</v>
      </c>
      <c r="AH760" s="179">
        <v>44601000</v>
      </c>
      <c r="AI760" s="180" t="s">
        <v>135</v>
      </c>
      <c r="AJ760" s="180" t="s">
        <v>55</v>
      </c>
      <c r="AK760" s="3"/>
      <c r="AL760" s="551" t="s">
        <v>1361</v>
      </c>
      <c r="AM760" s="174" t="e">
        <v>#REF!</v>
      </c>
      <c r="AN760" s="174" t="e">
        <v>#REF!</v>
      </c>
    </row>
    <row r="761" spans="1:40" s="174" customFormat="1" ht="15" customHeight="1" outlineLevel="2" x14ac:dyDescent="0.25">
      <c r="A761" s="176">
        <v>31</v>
      </c>
      <c r="B761" s="176" t="s">
        <v>67</v>
      </c>
      <c r="C761" s="176" t="s">
        <v>112</v>
      </c>
      <c r="D761" s="176" t="s">
        <v>564</v>
      </c>
      <c r="E761" s="176" t="s">
        <v>592</v>
      </c>
      <c r="F761" s="176" t="s">
        <v>58</v>
      </c>
      <c r="G761" s="176" t="s">
        <v>52</v>
      </c>
      <c r="H761" s="177">
        <v>30065600</v>
      </c>
      <c r="I761" s="531" t="s">
        <v>2091</v>
      </c>
      <c r="J761" s="531" t="s">
        <v>2092</v>
      </c>
      <c r="K761" s="531"/>
      <c r="L761" s="531">
        <v>31</v>
      </c>
      <c r="M761" s="531" t="s">
        <v>592</v>
      </c>
      <c r="N761" s="531" t="s">
        <v>1006</v>
      </c>
      <c r="O761" s="531" t="e">
        <v>#REF!</v>
      </c>
      <c r="P761" s="176" t="s">
        <v>604</v>
      </c>
      <c r="Q761" s="178">
        <v>418598000</v>
      </c>
      <c r="R761" s="179">
        <v>0</v>
      </c>
      <c r="S761" s="179">
        <v>0</v>
      </c>
      <c r="T761" s="530">
        <v>0</v>
      </c>
      <c r="U761" s="530">
        <v>0</v>
      </c>
      <c r="V761" s="530">
        <v>0</v>
      </c>
      <c r="W761" s="530">
        <v>0</v>
      </c>
      <c r="X761" s="530">
        <v>0</v>
      </c>
      <c r="Y761" s="530">
        <v>0</v>
      </c>
      <c r="Z761" s="530">
        <v>0</v>
      </c>
      <c r="AA761" s="530">
        <v>0</v>
      </c>
      <c r="AB761" s="179">
        <v>0</v>
      </c>
      <c r="AC761" s="179">
        <v>0</v>
      </c>
      <c r="AD761" s="179">
        <v>0</v>
      </c>
      <c r="AE761" s="179">
        <v>0</v>
      </c>
      <c r="AF761" s="179">
        <v>0</v>
      </c>
      <c r="AG761" s="179">
        <v>0</v>
      </c>
      <c r="AH761" s="179">
        <v>418598000</v>
      </c>
      <c r="AI761" s="180" t="s">
        <v>135</v>
      </c>
      <c r="AJ761" s="180" t="s">
        <v>55</v>
      </c>
      <c r="AK761" s="3"/>
      <c r="AL761" s="551" t="s">
        <v>1361</v>
      </c>
      <c r="AM761" s="174" t="e">
        <v>#REF!</v>
      </c>
      <c r="AN761" s="174" t="e">
        <v>#REF!</v>
      </c>
    </row>
    <row r="762" spans="1:40" s="174" customFormat="1" ht="15" customHeight="1" outlineLevel="2" x14ac:dyDescent="0.25">
      <c r="A762" s="176">
        <v>31</v>
      </c>
      <c r="B762" s="176" t="s">
        <v>57</v>
      </c>
      <c r="C762" s="176" t="s">
        <v>140</v>
      </c>
      <c r="D762" s="176" t="s">
        <v>564</v>
      </c>
      <c r="E762" s="176" t="s">
        <v>592</v>
      </c>
      <c r="F762" s="176" t="s">
        <v>58</v>
      </c>
      <c r="G762" s="176" t="s">
        <v>98</v>
      </c>
      <c r="H762" s="177">
        <v>30393123</v>
      </c>
      <c r="I762" s="531" t="s">
        <v>2093</v>
      </c>
      <c r="J762" s="531" t="s">
        <v>2094</v>
      </c>
      <c r="K762" s="531"/>
      <c r="L762" s="531">
        <v>31</v>
      </c>
      <c r="M762" s="531" t="s">
        <v>592</v>
      </c>
      <c r="N762" s="531"/>
      <c r="O762" s="531" t="e">
        <v>#REF!</v>
      </c>
      <c r="P762" s="176" t="s">
        <v>600</v>
      </c>
      <c r="Q762" s="178">
        <v>30175000</v>
      </c>
      <c r="R762" s="179">
        <v>0</v>
      </c>
      <c r="S762" s="179">
        <v>0</v>
      </c>
      <c r="T762" s="530">
        <v>0</v>
      </c>
      <c r="U762" s="530">
        <v>0</v>
      </c>
      <c r="V762" s="530">
        <v>0</v>
      </c>
      <c r="W762" s="530">
        <v>0</v>
      </c>
      <c r="X762" s="530">
        <v>0</v>
      </c>
      <c r="Y762" s="530">
        <v>0</v>
      </c>
      <c r="Z762" s="530">
        <v>0</v>
      </c>
      <c r="AA762" s="530">
        <v>0</v>
      </c>
      <c r="AB762" s="179">
        <v>0</v>
      </c>
      <c r="AC762" s="179">
        <v>0</v>
      </c>
      <c r="AD762" s="179">
        <v>0</v>
      </c>
      <c r="AE762" s="179">
        <v>0</v>
      </c>
      <c r="AF762" s="179">
        <v>0</v>
      </c>
      <c r="AG762" s="179">
        <v>0</v>
      </c>
      <c r="AH762" s="179">
        <v>30175000</v>
      </c>
      <c r="AI762" s="180" t="s">
        <v>135</v>
      </c>
      <c r="AJ762" s="180" t="s">
        <v>55</v>
      </c>
      <c r="AK762" s="3"/>
      <c r="AL762" s="551" t="s">
        <v>1361</v>
      </c>
      <c r="AM762" s="174" t="e">
        <v>#REF!</v>
      </c>
      <c r="AN762" s="174" t="e">
        <v>#REF!</v>
      </c>
    </row>
    <row r="763" spans="1:40" s="174" customFormat="1" ht="15" customHeight="1" outlineLevel="2" x14ac:dyDescent="0.25">
      <c r="A763" s="176">
        <v>31</v>
      </c>
      <c r="B763" s="176" t="s">
        <v>67</v>
      </c>
      <c r="C763" s="176" t="s">
        <v>65</v>
      </c>
      <c r="D763" s="176" t="s">
        <v>564</v>
      </c>
      <c r="E763" s="176" t="s">
        <v>592</v>
      </c>
      <c r="F763" s="176" t="s">
        <v>51</v>
      </c>
      <c r="G763" s="176" t="s">
        <v>52</v>
      </c>
      <c r="H763" s="177">
        <v>30471092</v>
      </c>
      <c r="I763" s="531" t="s">
        <v>2095</v>
      </c>
      <c r="J763" s="531" t="s">
        <v>2096</v>
      </c>
      <c r="K763" s="531"/>
      <c r="L763" s="531">
        <v>31</v>
      </c>
      <c r="M763" s="531" t="s">
        <v>592</v>
      </c>
      <c r="N763" s="531"/>
      <c r="O763" s="531" t="e">
        <v>#REF!</v>
      </c>
      <c r="P763" s="176" t="s">
        <v>599</v>
      </c>
      <c r="Q763" s="178">
        <v>354649999</v>
      </c>
      <c r="R763" s="179">
        <v>0</v>
      </c>
      <c r="S763" s="179">
        <v>0</v>
      </c>
      <c r="T763" s="530">
        <v>0</v>
      </c>
      <c r="U763" s="530">
        <v>0</v>
      </c>
      <c r="V763" s="530">
        <v>0</v>
      </c>
      <c r="W763" s="530">
        <v>0</v>
      </c>
      <c r="X763" s="530">
        <v>0</v>
      </c>
      <c r="Y763" s="530">
        <v>0</v>
      </c>
      <c r="Z763" s="530">
        <v>0</v>
      </c>
      <c r="AA763" s="530">
        <v>0</v>
      </c>
      <c r="AB763" s="179">
        <v>0</v>
      </c>
      <c r="AC763" s="179">
        <v>0</v>
      </c>
      <c r="AD763" s="179">
        <v>0</v>
      </c>
      <c r="AE763" s="179">
        <v>0</v>
      </c>
      <c r="AF763" s="179">
        <v>0</v>
      </c>
      <c r="AG763" s="179">
        <v>0</v>
      </c>
      <c r="AH763" s="179">
        <v>354649999</v>
      </c>
      <c r="AI763" s="180" t="s">
        <v>261</v>
      </c>
      <c r="AJ763" s="180" t="s">
        <v>64</v>
      </c>
      <c r="AK763" s="3"/>
      <c r="AL763" s="551" t="s">
        <v>1440</v>
      </c>
      <c r="AM763" s="174" t="e">
        <v>#REF!</v>
      </c>
      <c r="AN763" s="174" t="e">
        <v>#REF!</v>
      </c>
    </row>
    <row r="764" spans="1:40" s="174" customFormat="1" ht="15" customHeight="1" outlineLevel="2" x14ac:dyDescent="0.25">
      <c r="A764" s="176">
        <v>31</v>
      </c>
      <c r="B764" s="176" t="s">
        <v>57</v>
      </c>
      <c r="C764" s="176" t="s">
        <v>112</v>
      </c>
      <c r="D764" s="176" t="s">
        <v>564</v>
      </c>
      <c r="E764" s="176" t="s">
        <v>592</v>
      </c>
      <c r="F764" s="176" t="s">
        <v>312</v>
      </c>
      <c r="G764" s="176" t="s">
        <v>98</v>
      </c>
      <c r="H764" s="177">
        <v>30338024</v>
      </c>
      <c r="I764" s="531" t="s">
        <v>2097</v>
      </c>
      <c r="J764" s="531" t="s">
        <v>2098</v>
      </c>
      <c r="K764" s="531"/>
      <c r="L764" s="531">
        <v>31</v>
      </c>
      <c r="M764" s="531" t="s">
        <v>592</v>
      </c>
      <c r="N764" s="531" t="s">
        <v>1006</v>
      </c>
      <c r="O764" s="531" t="e">
        <v>#REF!</v>
      </c>
      <c r="P764" s="176" t="s">
        <v>601</v>
      </c>
      <c r="Q764" s="178">
        <v>33857000</v>
      </c>
      <c r="R764" s="179">
        <v>0</v>
      </c>
      <c r="S764" s="179">
        <v>0</v>
      </c>
      <c r="T764" s="530">
        <v>0</v>
      </c>
      <c r="U764" s="530">
        <v>0</v>
      </c>
      <c r="V764" s="530">
        <v>0</v>
      </c>
      <c r="W764" s="530">
        <v>0</v>
      </c>
      <c r="X764" s="530">
        <v>0</v>
      </c>
      <c r="Y764" s="530">
        <v>0</v>
      </c>
      <c r="Z764" s="530">
        <v>0</v>
      </c>
      <c r="AA764" s="530">
        <v>0</v>
      </c>
      <c r="AB764" s="179">
        <v>0</v>
      </c>
      <c r="AC764" s="179">
        <v>0</v>
      </c>
      <c r="AD764" s="179">
        <v>0</v>
      </c>
      <c r="AE764" s="179">
        <v>0</v>
      </c>
      <c r="AF764" s="179">
        <v>0</v>
      </c>
      <c r="AG764" s="179">
        <v>0</v>
      </c>
      <c r="AH764" s="179">
        <v>33857000</v>
      </c>
      <c r="AI764" s="180" t="s">
        <v>261</v>
      </c>
      <c r="AJ764" s="180" t="s">
        <v>55</v>
      </c>
      <c r="AK764" s="3"/>
      <c r="AL764" s="551" t="s">
        <v>1483</v>
      </c>
      <c r="AM764" s="174" t="e">
        <v>#REF!</v>
      </c>
      <c r="AN764" s="174" t="e">
        <v>#REF!</v>
      </c>
    </row>
    <row r="765" spans="1:40" s="174" customFormat="1" ht="15" customHeight="1" outlineLevel="2" x14ac:dyDescent="0.25">
      <c r="A765" s="176">
        <v>31</v>
      </c>
      <c r="B765" s="176" t="s">
        <v>57</v>
      </c>
      <c r="C765" s="176" t="s">
        <v>112</v>
      </c>
      <c r="D765" s="176" t="s">
        <v>564</v>
      </c>
      <c r="E765" s="176" t="s">
        <v>592</v>
      </c>
      <c r="F765" s="176" t="s">
        <v>124</v>
      </c>
      <c r="G765" s="176" t="s">
        <v>98</v>
      </c>
      <c r="H765" s="177">
        <v>30338523</v>
      </c>
      <c r="I765" s="531" t="s">
        <v>2099</v>
      </c>
      <c r="J765" s="531" t="s">
        <v>2100</v>
      </c>
      <c r="K765" s="531"/>
      <c r="L765" s="531">
        <v>31</v>
      </c>
      <c r="M765" s="531" t="s">
        <v>592</v>
      </c>
      <c r="N765" s="531" t="s">
        <v>1006</v>
      </c>
      <c r="O765" s="531" t="e">
        <v>#REF!</v>
      </c>
      <c r="P765" s="176" t="s">
        <v>602</v>
      </c>
      <c r="Q765" s="178">
        <v>33857000</v>
      </c>
      <c r="R765" s="179">
        <v>0</v>
      </c>
      <c r="S765" s="179">
        <v>0</v>
      </c>
      <c r="T765" s="530">
        <v>0</v>
      </c>
      <c r="U765" s="530">
        <v>0</v>
      </c>
      <c r="V765" s="530">
        <v>0</v>
      </c>
      <c r="W765" s="530">
        <v>0</v>
      </c>
      <c r="X765" s="530">
        <v>0</v>
      </c>
      <c r="Y765" s="530">
        <v>0</v>
      </c>
      <c r="Z765" s="530">
        <v>0</v>
      </c>
      <c r="AA765" s="530">
        <v>0</v>
      </c>
      <c r="AB765" s="179">
        <v>0</v>
      </c>
      <c r="AC765" s="179">
        <v>0</v>
      </c>
      <c r="AD765" s="179">
        <v>0</v>
      </c>
      <c r="AE765" s="179">
        <v>0</v>
      </c>
      <c r="AF765" s="179">
        <v>0</v>
      </c>
      <c r="AG765" s="179">
        <v>0</v>
      </c>
      <c r="AH765" s="179">
        <v>33857000</v>
      </c>
      <c r="AI765" s="180" t="s">
        <v>261</v>
      </c>
      <c r="AJ765" s="180" t="s">
        <v>55</v>
      </c>
      <c r="AK765" s="3"/>
      <c r="AL765" s="551" t="s">
        <v>1483</v>
      </c>
      <c r="AM765" s="174" t="e">
        <v>#REF!</v>
      </c>
      <c r="AN765" s="174" t="e">
        <v>#REF!</v>
      </c>
    </row>
    <row r="766" spans="1:40" ht="15" customHeight="1" outlineLevel="2" x14ac:dyDescent="0.25">
      <c r="A766" s="4"/>
      <c r="B766" s="4"/>
      <c r="C766" s="4"/>
      <c r="D766" s="4"/>
      <c r="E766" s="4"/>
      <c r="F766" s="4"/>
      <c r="G766" s="4"/>
      <c r="H766" s="7"/>
      <c r="I766" s="7"/>
      <c r="J766" s="7"/>
      <c r="K766" s="7"/>
      <c r="L766" s="7"/>
      <c r="M766" s="7"/>
      <c r="N766" s="7"/>
      <c r="O766" s="7"/>
      <c r="P766" s="10" t="s">
        <v>86</v>
      </c>
      <c r="Q766" s="17">
        <v>1029400999</v>
      </c>
      <c r="R766" s="17">
        <v>0</v>
      </c>
      <c r="S766" s="17">
        <v>0</v>
      </c>
      <c r="T766" s="17">
        <v>0</v>
      </c>
      <c r="U766" s="17">
        <v>0</v>
      </c>
      <c r="V766" s="17">
        <v>0</v>
      </c>
      <c r="W766" s="17">
        <v>0</v>
      </c>
      <c r="X766" s="17">
        <v>0</v>
      </c>
      <c r="Y766" s="17">
        <v>0</v>
      </c>
      <c r="Z766" s="17">
        <v>0</v>
      </c>
      <c r="AA766" s="17">
        <v>0</v>
      </c>
      <c r="AB766" s="17">
        <v>0</v>
      </c>
      <c r="AC766" s="17">
        <v>0</v>
      </c>
      <c r="AD766" s="17">
        <v>0</v>
      </c>
      <c r="AE766" s="17">
        <v>0</v>
      </c>
      <c r="AF766" s="17">
        <v>0</v>
      </c>
      <c r="AG766" s="17">
        <v>0</v>
      </c>
      <c r="AH766" s="17">
        <v>1029400999</v>
      </c>
      <c r="AI766" s="28"/>
      <c r="AJ766" s="28"/>
      <c r="AM766" s="174" t="e">
        <v>#REF!</v>
      </c>
    </row>
    <row r="767" spans="1:40" ht="15" customHeight="1" outlineLevel="2" x14ac:dyDescent="0.25">
      <c r="A767" s="4"/>
      <c r="B767" s="4"/>
      <c r="C767" s="4"/>
      <c r="D767" s="4"/>
      <c r="E767" s="4"/>
      <c r="F767" s="4"/>
      <c r="G767" s="4"/>
      <c r="H767" s="7"/>
      <c r="I767" s="7"/>
      <c r="J767" s="7"/>
      <c r="K767" s="7"/>
      <c r="L767" s="7"/>
      <c r="M767" s="7"/>
      <c r="N767" s="7"/>
      <c r="O767" s="7"/>
      <c r="P767" s="521"/>
      <c r="Q767" s="12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8"/>
      <c r="AJ767" s="28"/>
      <c r="AM767" s="174" t="e">
        <v>#REF!</v>
      </c>
    </row>
    <row r="768" spans="1:40" ht="15" customHeight="1" outlineLevel="2" x14ac:dyDescent="0.25">
      <c r="A768" s="521"/>
      <c r="B768" s="521"/>
      <c r="C768" s="521"/>
      <c r="D768" s="521"/>
      <c r="E768" s="521"/>
      <c r="F768" s="521"/>
      <c r="G768" s="521"/>
      <c r="H768" s="522"/>
      <c r="I768" s="522"/>
      <c r="J768" s="522"/>
      <c r="K768" s="522"/>
      <c r="L768" s="522"/>
      <c r="M768" s="522"/>
      <c r="N768" s="522"/>
      <c r="O768" s="522"/>
      <c r="P768" s="11" t="s">
        <v>74</v>
      </c>
      <c r="Q768" s="527"/>
      <c r="R768" s="526"/>
      <c r="S768" s="526"/>
      <c r="T768" s="526"/>
      <c r="U768" s="526"/>
      <c r="V768" s="526"/>
      <c r="W768" s="526"/>
      <c r="X768" s="526"/>
      <c r="Y768" s="526"/>
      <c r="Z768" s="526"/>
      <c r="AA768" s="526"/>
      <c r="AB768" s="526"/>
      <c r="AC768" s="526"/>
      <c r="AD768" s="526"/>
      <c r="AE768" s="526"/>
      <c r="AF768" s="526"/>
      <c r="AG768" s="526"/>
      <c r="AH768" s="526"/>
      <c r="AI768" s="524"/>
      <c r="AJ768" s="524"/>
      <c r="AM768" s="174" t="e">
        <v>#REF!</v>
      </c>
    </row>
    <row r="769" spans="1:40" s="174" customFormat="1" ht="15" customHeight="1" outlineLevel="2" x14ac:dyDescent="0.25">
      <c r="A769" s="176">
        <v>29</v>
      </c>
      <c r="B769" s="176" t="s">
        <v>67</v>
      </c>
      <c r="C769" s="176" t="s">
        <v>83</v>
      </c>
      <c r="D769" s="176" t="s">
        <v>564</v>
      </c>
      <c r="E769" s="176" t="s">
        <v>592</v>
      </c>
      <c r="F769" s="176" t="s">
        <v>288</v>
      </c>
      <c r="G769" s="176" t="s">
        <v>52</v>
      </c>
      <c r="H769" s="177">
        <v>30349931</v>
      </c>
      <c r="I769" s="531" t="s">
        <v>2101</v>
      </c>
      <c r="J769" s="531" t="s">
        <v>2102</v>
      </c>
      <c r="K769" s="531"/>
      <c r="L769" s="531">
        <v>29</v>
      </c>
      <c r="M769" s="531" t="s">
        <v>592</v>
      </c>
      <c r="N769" s="531"/>
      <c r="O769" s="531" t="e">
        <v>#REF!</v>
      </c>
      <c r="P769" s="176" t="s">
        <v>603</v>
      </c>
      <c r="Q769" s="178">
        <v>330966000</v>
      </c>
      <c r="R769" s="179">
        <v>0</v>
      </c>
      <c r="S769" s="179">
        <v>330966000</v>
      </c>
      <c r="T769" s="530">
        <v>0</v>
      </c>
      <c r="U769" s="530">
        <v>0</v>
      </c>
      <c r="V769" s="530">
        <v>0</v>
      </c>
      <c r="W769" s="530">
        <v>0</v>
      </c>
      <c r="X769" s="530">
        <v>0</v>
      </c>
      <c r="Y769" s="530">
        <v>0</v>
      </c>
      <c r="Z769" s="530">
        <v>0</v>
      </c>
      <c r="AA769" s="530">
        <v>0</v>
      </c>
      <c r="AB769" s="179">
        <v>0</v>
      </c>
      <c r="AC769" s="179">
        <v>0</v>
      </c>
      <c r="AD769" s="179">
        <v>0</v>
      </c>
      <c r="AE769" s="179">
        <v>0</v>
      </c>
      <c r="AF769" s="179">
        <v>0</v>
      </c>
      <c r="AG769" s="179">
        <v>330966000</v>
      </c>
      <c r="AH769" s="179">
        <v>0</v>
      </c>
      <c r="AI769" s="180" t="s">
        <v>80</v>
      </c>
      <c r="AJ769" s="180" t="s">
        <v>64</v>
      </c>
      <c r="AK769" s="3"/>
      <c r="AL769" s="551" t="s">
        <v>1361</v>
      </c>
      <c r="AM769" s="174" t="e">
        <v>#REF!</v>
      </c>
      <c r="AN769" s="174" t="e">
        <v>#REF!</v>
      </c>
    </row>
    <row r="770" spans="1:40" ht="15" customHeight="1" outlineLevel="2" x14ac:dyDescent="0.25">
      <c r="A770" s="521"/>
      <c r="B770" s="521"/>
      <c r="C770" s="521"/>
      <c r="D770" s="521"/>
      <c r="E770" s="521"/>
      <c r="F770" s="521"/>
      <c r="G770" s="521"/>
      <c r="H770" s="522"/>
      <c r="I770" s="522"/>
      <c r="J770" s="522"/>
      <c r="K770" s="522"/>
      <c r="L770" s="522"/>
      <c r="M770" s="522"/>
      <c r="N770" s="522"/>
      <c r="O770" s="522"/>
      <c r="P770" s="10" t="s">
        <v>81</v>
      </c>
      <c r="Q770" s="155">
        <v>330966000</v>
      </c>
      <c r="R770" s="155">
        <v>0</v>
      </c>
      <c r="S770" s="155">
        <v>330966000</v>
      </c>
      <c r="T770" s="155">
        <v>0</v>
      </c>
      <c r="U770" s="155">
        <v>0</v>
      </c>
      <c r="V770" s="155">
        <v>0</v>
      </c>
      <c r="W770" s="155">
        <v>0</v>
      </c>
      <c r="X770" s="155">
        <v>0</v>
      </c>
      <c r="Y770" s="155">
        <v>0</v>
      </c>
      <c r="Z770" s="155">
        <v>0</v>
      </c>
      <c r="AA770" s="155">
        <v>0</v>
      </c>
      <c r="AB770" s="155">
        <v>0</v>
      </c>
      <c r="AC770" s="155">
        <v>0</v>
      </c>
      <c r="AD770" s="155">
        <v>0</v>
      </c>
      <c r="AE770" s="155">
        <v>0</v>
      </c>
      <c r="AF770" s="155">
        <v>0</v>
      </c>
      <c r="AG770" s="155">
        <v>330966000</v>
      </c>
      <c r="AH770" s="155">
        <v>0</v>
      </c>
      <c r="AI770" s="524"/>
      <c r="AJ770" s="524"/>
      <c r="AM770" s="174" t="e">
        <v>#REF!</v>
      </c>
    </row>
    <row r="771" spans="1:40" ht="15" customHeight="1" outlineLevel="2" x14ac:dyDescent="0.25">
      <c r="A771" s="521"/>
      <c r="B771" s="521"/>
      <c r="C771" s="521"/>
      <c r="D771" s="521"/>
      <c r="E771" s="521"/>
      <c r="F771" s="521"/>
      <c r="G771" s="521"/>
      <c r="H771" s="522"/>
      <c r="I771" s="522"/>
      <c r="J771" s="522"/>
      <c r="K771" s="522"/>
      <c r="L771" s="522"/>
      <c r="M771" s="522"/>
      <c r="N771" s="522"/>
      <c r="O771" s="522"/>
      <c r="P771" s="521"/>
      <c r="Q771" s="527"/>
      <c r="R771" s="526"/>
      <c r="S771" s="526"/>
      <c r="T771" s="526"/>
      <c r="U771" s="526"/>
      <c r="V771" s="526"/>
      <c r="W771" s="526"/>
      <c r="X771" s="526"/>
      <c r="Y771" s="526"/>
      <c r="Z771" s="526"/>
      <c r="AA771" s="526"/>
      <c r="AB771" s="526"/>
      <c r="AC771" s="526"/>
      <c r="AD771" s="526"/>
      <c r="AE771" s="526"/>
      <c r="AF771" s="526"/>
      <c r="AG771" s="526"/>
      <c r="AH771" s="526"/>
      <c r="AI771" s="524"/>
      <c r="AJ771" s="524"/>
      <c r="AM771" s="174" t="e">
        <v>#REF!</v>
      </c>
    </row>
    <row r="772" spans="1:40" ht="15" customHeight="1" outlineLevel="2" x14ac:dyDescent="0.25">
      <c r="A772" s="521"/>
      <c r="B772" s="521"/>
      <c r="C772" s="521"/>
      <c r="D772" s="521"/>
      <c r="E772" s="521"/>
      <c r="F772" s="521"/>
      <c r="G772" s="521"/>
      <c r="H772" s="522"/>
      <c r="I772" s="522"/>
      <c r="J772" s="522"/>
      <c r="K772" s="522"/>
      <c r="L772" s="522"/>
      <c r="M772" s="522"/>
      <c r="N772" s="522"/>
      <c r="O772" s="522"/>
      <c r="P772" s="11" t="s">
        <v>87</v>
      </c>
      <c r="Q772" s="527"/>
      <c r="R772" s="526"/>
      <c r="S772" s="526"/>
      <c r="T772" s="526"/>
      <c r="U772" s="526"/>
      <c r="V772" s="526"/>
      <c r="W772" s="526"/>
      <c r="X772" s="526"/>
      <c r="Y772" s="526"/>
      <c r="Z772" s="526"/>
      <c r="AA772" s="526"/>
      <c r="AB772" s="526"/>
      <c r="AC772" s="526"/>
      <c r="AD772" s="526"/>
      <c r="AE772" s="526"/>
      <c r="AF772" s="526"/>
      <c r="AG772" s="526"/>
      <c r="AH772" s="526"/>
      <c r="AI772" s="524"/>
      <c r="AJ772" s="524"/>
      <c r="AM772" s="174" t="e">
        <v>#REF!</v>
      </c>
    </row>
    <row r="773" spans="1:40" s="174" customFormat="1" ht="15" customHeight="1" outlineLevel="2" x14ac:dyDescent="0.25">
      <c r="A773" s="176">
        <v>29</v>
      </c>
      <c r="B773" s="176" t="s">
        <v>67</v>
      </c>
      <c r="C773" s="176" t="s">
        <v>65</v>
      </c>
      <c r="D773" s="176" t="s">
        <v>564</v>
      </c>
      <c r="E773" s="176" t="s">
        <v>592</v>
      </c>
      <c r="F773" s="176" t="s">
        <v>51</v>
      </c>
      <c r="G773" s="176" t="s">
        <v>52</v>
      </c>
      <c r="H773" s="177">
        <v>30471865</v>
      </c>
      <c r="I773" s="531" t="s">
        <v>2103</v>
      </c>
      <c r="J773" s="531" t="s">
        <v>2104</v>
      </c>
      <c r="K773" s="531"/>
      <c r="L773" s="531">
        <v>29</v>
      </c>
      <c r="M773" s="531" t="s">
        <v>592</v>
      </c>
      <c r="N773" s="531"/>
      <c r="O773" s="531" t="e">
        <v>#REF!</v>
      </c>
      <c r="P773" s="176" t="s">
        <v>605</v>
      </c>
      <c r="Q773" s="178">
        <v>101104000</v>
      </c>
      <c r="R773" s="179">
        <v>0</v>
      </c>
      <c r="S773" s="179">
        <v>0</v>
      </c>
      <c r="T773" s="530">
        <v>0</v>
      </c>
      <c r="U773" s="530">
        <v>0</v>
      </c>
      <c r="V773" s="530">
        <v>0</v>
      </c>
      <c r="W773" s="530">
        <v>0</v>
      </c>
      <c r="X773" s="530">
        <v>0</v>
      </c>
      <c r="Y773" s="530">
        <v>0</v>
      </c>
      <c r="Z773" s="530">
        <v>0</v>
      </c>
      <c r="AA773" s="530">
        <v>0</v>
      </c>
      <c r="AB773" s="179">
        <v>0</v>
      </c>
      <c r="AC773" s="179">
        <v>0</v>
      </c>
      <c r="AD773" s="179">
        <v>0</v>
      </c>
      <c r="AE773" s="179">
        <v>0</v>
      </c>
      <c r="AF773" s="179">
        <v>0</v>
      </c>
      <c r="AG773" s="179">
        <v>0</v>
      </c>
      <c r="AH773" s="179">
        <v>101104000</v>
      </c>
      <c r="AI773" s="180" t="s">
        <v>478</v>
      </c>
      <c r="AJ773" s="180" t="s">
        <v>64</v>
      </c>
      <c r="AK773" s="3"/>
      <c r="AL773" s="551" t="s">
        <v>1362</v>
      </c>
      <c r="AM773" s="174" t="e">
        <v>#REF!</v>
      </c>
      <c r="AN773" s="174" t="e">
        <v>#REF!</v>
      </c>
    </row>
    <row r="774" spans="1:40" s="174" customFormat="1" ht="15" customHeight="1" outlineLevel="2" x14ac:dyDescent="0.25">
      <c r="A774" s="176">
        <v>29</v>
      </c>
      <c r="B774" s="176" t="s">
        <v>67</v>
      </c>
      <c r="C774" s="176" t="s">
        <v>78</v>
      </c>
      <c r="D774" s="176" t="s">
        <v>564</v>
      </c>
      <c r="E774" s="176" t="s">
        <v>592</v>
      </c>
      <c r="F774" s="176" t="s">
        <v>58</v>
      </c>
      <c r="G774" s="176" t="s">
        <v>52</v>
      </c>
      <c r="H774" s="177">
        <v>30480167</v>
      </c>
      <c r="I774" s="531" t="s">
        <v>2105</v>
      </c>
      <c r="J774" s="531" t="s">
        <v>2106</v>
      </c>
      <c r="K774" s="531"/>
      <c r="L774" s="531">
        <v>29</v>
      </c>
      <c r="M774" s="531" t="s">
        <v>592</v>
      </c>
      <c r="N774" s="531"/>
      <c r="O774" s="531" t="e">
        <v>#REF!</v>
      </c>
      <c r="P774" s="176" t="s">
        <v>606</v>
      </c>
      <c r="Q774" s="178">
        <v>74992000</v>
      </c>
      <c r="R774" s="179">
        <v>0</v>
      </c>
      <c r="S774" s="179">
        <v>0</v>
      </c>
      <c r="T774" s="530">
        <v>0</v>
      </c>
      <c r="U774" s="530">
        <v>0</v>
      </c>
      <c r="V774" s="530">
        <v>0</v>
      </c>
      <c r="W774" s="530">
        <v>0</v>
      </c>
      <c r="X774" s="530">
        <v>0</v>
      </c>
      <c r="Y774" s="530">
        <v>0</v>
      </c>
      <c r="Z774" s="530">
        <v>0</v>
      </c>
      <c r="AA774" s="530">
        <v>0</v>
      </c>
      <c r="AB774" s="179">
        <v>0</v>
      </c>
      <c r="AC774" s="179">
        <v>0</v>
      </c>
      <c r="AD774" s="179">
        <v>0</v>
      </c>
      <c r="AE774" s="179">
        <v>0</v>
      </c>
      <c r="AF774" s="179">
        <v>0</v>
      </c>
      <c r="AG774" s="179">
        <v>0</v>
      </c>
      <c r="AH774" s="179">
        <v>74992000</v>
      </c>
      <c r="AI774" s="180" t="s">
        <v>264</v>
      </c>
      <c r="AJ774" s="180" t="s">
        <v>64</v>
      </c>
      <c r="AK774" s="3"/>
      <c r="AL774" s="551" t="s">
        <v>1362</v>
      </c>
      <c r="AM774" s="174" t="e">
        <v>#REF!</v>
      </c>
      <c r="AN774" s="174" t="e">
        <v>#REF!</v>
      </c>
    </row>
    <row r="775" spans="1:40" ht="15" customHeight="1" outlineLevel="2" x14ac:dyDescent="0.25">
      <c r="A775" s="4"/>
      <c r="B775" s="4"/>
      <c r="C775" s="4"/>
      <c r="D775" s="4"/>
      <c r="E775" s="4"/>
      <c r="F775" s="4"/>
      <c r="G775" s="4"/>
      <c r="H775" s="7"/>
      <c r="I775" s="7"/>
      <c r="J775" s="7"/>
      <c r="K775" s="7"/>
      <c r="L775" s="7"/>
      <c r="M775" s="7"/>
      <c r="N775" s="7"/>
      <c r="O775" s="7"/>
      <c r="P775" s="10" t="s">
        <v>105</v>
      </c>
      <c r="Q775" s="17">
        <v>176096000</v>
      </c>
      <c r="R775" s="17">
        <v>0</v>
      </c>
      <c r="S775" s="17">
        <v>0</v>
      </c>
      <c r="T775" s="17">
        <v>0</v>
      </c>
      <c r="U775" s="17">
        <v>0</v>
      </c>
      <c r="V775" s="17">
        <v>0</v>
      </c>
      <c r="W775" s="17">
        <v>0</v>
      </c>
      <c r="X775" s="17">
        <v>0</v>
      </c>
      <c r="Y775" s="17">
        <v>0</v>
      </c>
      <c r="Z775" s="17">
        <v>0</v>
      </c>
      <c r="AA775" s="17">
        <v>0</v>
      </c>
      <c r="AB775" s="17">
        <v>0</v>
      </c>
      <c r="AC775" s="17">
        <v>0</v>
      </c>
      <c r="AD775" s="17">
        <v>0</v>
      </c>
      <c r="AE775" s="17">
        <v>0</v>
      </c>
      <c r="AF775" s="17">
        <v>0</v>
      </c>
      <c r="AG775" s="17">
        <v>0</v>
      </c>
      <c r="AH775" s="17">
        <v>176096000</v>
      </c>
      <c r="AI775" s="28"/>
      <c r="AJ775" s="28"/>
      <c r="AM775" s="174" t="e">
        <v>#REF!</v>
      </c>
    </row>
    <row r="776" spans="1:40" ht="15" customHeight="1" outlineLevel="2" x14ac:dyDescent="0.25">
      <c r="A776" s="4"/>
      <c r="B776" s="4"/>
      <c r="C776" s="4"/>
      <c r="D776" s="4"/>
      <c r="E776" s="4"/>
      <c r="F776" s="4"/>
      <c r="G776" s="4"/>
      <c r="H776" s="7"/>
      <c r="I776" s="7"/>
      <c r="J776" s="7"/>
      <c r="K776" s="7"/>
      <c r="L776" s="7"/>
      <c r="M776" s="7"/>
      <c r="N776" s="7"/>
      <c r="O776" s="7"/>
      <c r="P776" s="521"/>
      <c r="Q776" s="527"/>
      <c r="R776" s="526"/>
      <c r="S776" s="526"/>
      <c r="T776" s="526"/>
      <c r="U776" s="526"/>
      <c r="V776" s="526"/>
      <c r="W776" s="526"/>
      <c r="X776" s="526"/>
      <c r="Y776" s="526"/>
      <c r="Z776" s="526"/>
      <c r="AA776" s="526"/>
      <c r="AB776" s="526"/>
      <c r="AC776" s="526"/>
      <c r="AD776" s="526"/>
      <c r="AE776" s="526"/>
      <c r="AF776" s="526"/>
      <c r="AG776" s="526"/>
      <c r="AH776" s="526"/>
      <c r="AI776" s="28"/>
      <c r="AJ776" s="28"/>
      <c r="AM776" s="174" t="e">
        <v>#REF!</v>
      </c>
    </row>
    <row r="777" spans="1:40" ht="18.75" customHeight="1" outlineLevel="1" x14ac:dyDescent="0.3">
      <c r="A777" s="4"/>
      <c r="B777" s="4"/>
      <c r="C777" s="4"/>
      <c r="D777" s="4"/>
      <c r="E777" s="5"/>
      <c r="F777" s="4"/>
      <c r="G777" s="4"/>
      <c r="H777" s="7"/>
      <c r="I777" s="7"/>
      <c r="J777" s="7"/>
      <c r="K777" s="7"/>
      <c r="L777" s="7"/>
      <c r="M777" s="7"/>
      <c r="N777" s="7"/>
      <c r="O777" s="7"/>
      <c r="P777" s="26" t="s">
        <v>610</v>
      </c>
      <c r="Q777" s="27">
        <v>2481711524</v>
      </c>
      <c r="R777" s="27">
        <v>0</v>
      </c>
      <c r="S777" s="27">
        <v>860943885</v>
      </c>
      <c r="T777" s="27">
        <v>0</v>
      </c>
      <c r="U777" s="27">
        <v>0</v>
      </c>
      <c r="V777" s="27">
        <v>3970778</v>
      </c>
      <c r="W777" s="27">
        <v>3970778</v>
      </c>
      <c r="X777" s="27">
        <v>58238761</v>
      </c>
      <c r="Y777" s="27">
        <v>43743384</v>
      </c>
      <c r="Z777" s="27">
        <v>60751793</v>
      </c>
      <c r="AA777" s="27">
        <v>162733938</v>
      </c>
      <c r="AB777" s="27">
        <v>166704716</v>
      </c>
      <c r="AC777" s="27">
        <v>48439406</v>
      </c>
      <c r="AD777" s="27">
        <v>1795375</v>
      </c>
      <c r="AE777" s="27">
        <v>1795375</v>
      </c>
      <c r="AF777" s="27">
        <v>218734872</v>
      </c>
      <c r="AG777" s="27">
        <v>642209013</v>
      </c>
      <c r="AH777" s="27">
        <v>1620767639</v>
      </c>
      <c r="AI777" s="28"/>
      <c r="AJ777" s="28"/>
      <c r="AM777" s="174" t="e">
        <v>#REF!</v>
      </c>
    </row>
    <row r="778" spans="1:40" ht="15" customHeight="1" outlineLevel="1" x14ac:dyDescent="0.25">
      <c r="A778" s="4"/>
      <c r="B778" s="4"/>
      <c r="C778" s="4"/>
      <c r="D778" s="4"/>
      <c r="E778" s="5"/>
      <c r="F778" s="4"/>
      <c r="G778" s="4"/>
      <c r="H778" s="7"/>
      <c r="I778" s="7"/>
      <c r="J778" s="7"/>
      <c r="K778" s="7"/>
      <c r="L778" s="7"/>
      <c r="M778" s="7"/>
      <c r="N778" s="7"/>
      <c r="O778" s="7"/>
      <c r="P778" s="520"/>
      <c r="Q778" s="16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8"/>
      <c r="AJ778" s="28"/>
      <c r="AM778" s="174" t="e">
        <v>#REF!</v>
      </c>
    </row>
    <row r="779" spans="1:40" ht="26.25" customHeight="1" outlineLevel="1" x14ac:dyDescent="0.4">
      <c r="A779" s="4"/>
      <c r="B779" s="4"/>
      <c r="C779" s="4"/>
      <c r="D779" s="4"/>
      <c r="E779" s="5"/>
      <c r="F779" s="4"/>
      <c r="G779" s="4"/>
      <c r="H779" s="7"/>
      <c r="I779" s="7"/>
      <c r="J779" s="7"/>
      <c r="K779" s="7"/>
      <c r="L779" s="7"/>
      <c r="M779" s="7"/>
      <c r="N779" s="7"/>
      <c r="O779" s="7"/>
      <c r="P779" s="35" t="s">
        <v>611</v>
      </c>
      <c r="Q779" s="518"/>
      <c r="R779" s="519"/>
      <c r="S779" s="519"/>
      <c r="T779" s="519"/>
      <c r="U779" s="519"/>
      <c r="V779" s="519"/>
      <c r="W779" s="519"/>
      <c r="X779" s="519"/>
      <c r="Y779" s="519"/>
      <c r="Z779" s="519"/>
      <c r="AA779" s="519"/>
      <c r="AB779" s="519"/>
      <c r="AC779" s="519"/>
      <c r="AD779" s="519"/>
      <c r="AE779" s="519"/>
      <c r="AF779" s="519"/>
      <c r="AG779" s="519"/>
      <c r="AH779" s="519"/>
      <c r="AI779" s="28"/>
      <c r="AJ779" s="28"/>
      <c r="AM779" s="174" t="e">
        <v>#REF!</v>
      </c>
    </row>
    <row r="780" spans="1:40" ht="15" customHeight="1" outlineLevel="1" x14ac:dyDescent="0.25">
      <c r="A780" s="521"/>
      <c r="B780" s="521"/>
      <c r="C780" s="521"/>
      <c r="D780" s="521"/>
      <c r="E780" s="520"/>
      <c r="F780" s="521"/>
      <c r="G780" s="521"/>
      <c r="H780" s="522"/>
      <c r="I780" s="522"/>
      <c r="J780" s="522"/>
      <c r="K780" s="522"/>
      <c r="L780" s="522"/>
      <c r="M780" s="522"/>
      <c r="N780" s="522"/>
      <c r="O780" s="522"/>
      <c r="P780" s="11" t="s">
        <v>47</v>
      </c>
      <c r="Q780" s="518"/>
      <c r="R780" s="519"/>
      <c r="S780" s="519"/>
      <c r="T780" s="519"/>
      <c r="U780" s="519"/>
      <c r="V780" s="519"/>
      <c r="W780" s="519"/>
      <c r="X780" s="519"/>
      <c r="Y780" s="519"/>
      <c r="Z780" s="519"/>
      <c r="AA780" s="519"/>
      <c r="AB780" s="519"/>
      <c r="AC780" s="519"/>
      <c r="AD780" s="519"/>
      <c r="AE780" s="519"/>
      <c r="AF780" s="519"/>
      <c r="AG780" s="519"/>
      <c r="AH780" s="519"/>
      <c r="AI780" s="524"/>
      <c r="AJ780" s="524"/>
      <c r="AM780" s="174" t="e">
        <v>#REF!</v>
      </c>
    </row>
    <row r="781" spans="1:40" s="174" customFormat="1" ht="15" customHeight="1" outlineLevel="2" x14ac:dyDescent="0.25">
      <c r="A781" s="176">
        <v>31</v>
      </c>
      <c r="B781" s="176" t="s">
        <v>48</v>
      </c>
      <c r="C781" s="176" t="s">
        <v>78</v>
      </c>
      <c r="D781" s="176" t="s">
        <v>564</v>
      </c>
      <c r="E781" s="176" t="s">
        <v>564</v>
      </c>
      <c r="F781" s="176" t="s">
        <v>288</v>
      </c>
      <c r="G781" s="176" t="s">
        <v>52</v>
      </c>
      <c r="H781" s="177">
        <v>30115295</v>
      </c>
      <c r="I781" s="531" t="s">
        <v>2107</v>
      </c>
      <c r="J781" s="531" t="s">
        <v>2108</v>
      </c>
      <c r="K781" s="531"/>
      <c r="L781" s="531">
        <v>31</v>
      </c>
      <c r="M781" s="531" t="s">
        <v>564</v>
      </c>
      <c r="N781" s="531"/>
      <c r="O781" s="531" t="e">
        <v>#REF!</v>
      </c>
      <c r="P781" s="176" t="s">
        <v>612</v>
      </c>
      <c r="Q781" s="178">
        <v>795050000</v>
      </c>
      <c r="R781" s="179">
        <v>256755441</v>
      </c>
      <c r="S781" s="179">
        <v>409658120</v>
      </c>
      <c r="T781" s="530">
        <v>1645250</v>
      </c>
      <c r="U781" s="530">
        <v>40971274</v>
      </c>
      <c r="V781" s="530">
        <v>59963061</v>
      </c>
      <c r="W781" s="530">
        <v>102579585</v>
      </c>
      <c r="X781" s="530">
        <v>35001460</v>
      </c>
      <c r="Y781" s="530">
        <v>1645250</v>
      </c>
      <c r="Z781" s="530">
        <v>1645250</v>
      </c>
      <c r="AA781" s="530">
        <v>38291960</v>
      </c>
      <c r="AB781" s="179">
        <v>140871545</v>
      </c>
      <c r="AC781" s="179">
        <v>11471323</v>
      </c>
      <c r="AD781" s="179">
        <v>53102318</v>
      </c>
      <c r="AE781" s="179">
        <v>42204310</v>
      </c>
      <c r="AF781" s="179">
        <v>247649496</v>
      </c>
      <c r="AG781" s="179">
        <v>162008624</v>
      </c>
      <c r="AH781" s="179">
        <v>128636439</v>
      </c>
      <c r="AI781" s="180" t="s">
        <v>54</v>
      </c>
      <c r="AJ781" s="180" t="s">
        <v>55</v>
      </c>
      <c r="AK781" s="3" t="s">
        <v>567</v>
      </c>
      <c r="AL781" s="551" t="s">
        <v>1367</v>
      </c>
      <c r="AM781" s="174" t="e">
        <v>#REF!</v>
      </c>
      <c r="AN781" s="174" t="e">
        <v>#REF!</v>
      </c>
    </row>
    <row r="782" spans="1:40" s="174" customFormat="1" ht="15" customHeight="1" outlineLevel="2" x14ac:dyDescent="0.25">
      <c r="A782" s="176">
        <v>31</v>
      </c>
      <c r="B782" s="176" t="s">
        <v>48</v>
      </c>
      <c r="C782" s="176" t="s">
        <v>83</v>
      </c>
      <c r="D782" s="176" t="s">
        <v>564</v>
      </c>
      <c r="E782" s="176" t="s">
        <v>564</v>
      </c>
      <c r="F782" s="176" t="s">
        <v>58</v>
      </c>
      <c r="G782" s="176" t="s">
        <v>98</v>
      </c>
      <c r="H782" s="177">
        <v>30116040</v>
      </c>
      <c r="I782" s="531" t="s">
        <v>2109</v>
      </c>
      <c r="J782" s="531" t="s">
        <v>2110</v>
      </c>
      <c r="K782" s="531"/>
      <c r="L782" s="531">
        <v>31</v>
      </c>
      <c r="M782" s="531" t="s">
        <v>564</v>
      </c>
      <c r="N782" s="531"/>
      <c r="O782" s="531" t="e">
        <v>#REF!</v>
      </c>
      <c r="P782" s="176" t="s">
        <v>613</v>
      </c>
      <c r="Q782" s="178">
        <v>43969000</v>
      </c>
      <c r="R782" s="179">
        <v>35173080</v>
      </c>
      <c r="S782" s="179">
        <v>0</v>
      </c>
      <c r="T782" s="530">
        <v>0</v>
      </c>
      <c r="U782" s="530">
        <v>0</v>
      </c>
      <c r="V782" s="530">
        <v>0</v>
      </c>
      <c r="W782" s="530">
        <v>0</v>
      </c>
      <c r="X782" s="530">
        <v>0</v>
      </c>
      <c r="Y782" s="530">
        <v>0</v>
      </c>
      <c r="Z782" s="530">
        <v>0</v>
      </c>
      <c r="AA782" s="530">
        <v>0</v>
      </c>
      <c r="AB782" s="179">
        <v>0</v>
      </c>
      <c r="AC782" s="179">
        <v>0</v>
      </c>
      <c r="AD782" s="179">
        <v>0</v>
      </c>
      <c r="AE782" s="179">
        <v>0</v>
      </c>
      <c r="AF782" s="179">
        <v>0</v>
      </c>
      <c r="AG782" s="179">
        <v>0</v>
      </c>
      <c r="AH782" s="179">
        <v>8795920</v>
      </c>
      <c r="AI782" s="180" t="s">
        <v>54</v>
      </c>
      <c r="AJ782" s="180" t="s">
        <v>55</v>
      </c>
      <c r="AK782" s="3" t="s">
        <v>567</v>
      </c>
      <c r="AL782" s="551" t="s">
        <v>1368</v>
      </c>
      <c r="AM782" s="174" t="e">
        <v>#REF!</v>
      </c>
      <c r="AN782" s="174" t="e">
        <v>#REF!</v>
      </c>
    </row>
    <row r="783" spans="1:40" ht="15" customHeight="1" outlineLevel="1" x14ac:dyDescent="0.25">
      <c r="A783" s="4"/>
      <c r="B783" s="4"/>
      <c r="C783" s="4"/>
      <c r="D783" s="4"/>
      <c r="E783" s="5"/>
      <c r="F783" s="4"/>
      <c r="G783" s="4"/>
      <c r="H783" s="7"/>
      <c r="I783" s="7"/>
      <c r="J783" s="7"/>
      <c r="K783" s="7"/>
      <c r="L783" s="7"/>
      <c r="M783" s="7"/>
      <c r="N783" s="7"/>
      <c r="O783" s="7"/>
      <c r="P783" s="10" t="s">
        <v>73</v>
      </c>
      <c r="Q783" s="17">
        <v>839019000</v>
      </c>
      <c r="R783" s="17">
        <v>291928521</v>
      </c>
      <c r="S783" s="17">
        <v>409658120</v>
      </c>
      <c r="T783" s="17">
        <v>1645250</v>
      </c>
      <c r="U783" s="17">
        <v>40971274</v>
      </c>
      <c r="V783" s="17">
        <v>59963061</v>
      </c>
      <c r="W783" s="17">
        <v>102579585</v>
      </c>
      <c r="X783" s="17">
        <v>35001460</v>
      </c>
      <c r="Y783" s="17">
        <v>1645250</v>
      </c>
      <c r="Z783" s="17">
        <v>1645250</v>
      </c>
      <c r="AA783" s="17">
        <v>38291960</v>
      </c>
      <c r="AB783" s="17">
        <v>140871545</v>
      </c>
      <c r="AC783" s="17">
        <v>11471323</v>
      </c>
      <c r="AD783" s="17">
        <v>53102318</v>
      </c>
      <c r="AE783" s="17">
        <v>42204310</v>
      </c>
      <c r="AF783" s="17">
        <v>247649496</v>
      </c>
      <c r="AG783" s="17">
        <v>162008624</v>
      </c>
      <c r="AH783" s="17">
        <v>137432359</v>
      </c>
      <c r="AI783" s="28"/>
      <c r="AJ783" s="28"/>
      <c r="AM783" s="174" t="e">
        <v>#REF!</v>
      </c>
    </row>
    <row r="784" spans="1:40" ht="15" customHeight="1" outlineLevel="1" x14ac:dyDescent="0.4">
      <c r="A784" s="4"/>
      <c r="B784" s="4"/>
      <c r="C784" s="4"/>
      <c r="D784" s="4"/>
      <c r="E784" s="5"/>
      <c r="F784" s="4"/>
      <c r="G784" s="4"/>
      <c r="H784" s="7"/>
      <c r="P784" s="537"/>
      <c r="Q784" s="16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8"/>
      <c r="AJ784" s="28"/>
      <c r="AM784" s="174" t="e">
        <v>#REF!</v>
      </c>
    </row>
    <row r="785" spans="1:40" ht="15" customHeight="1" outlineLevel="1" x14ac:dyDescent="0.25">
      <c r="A785" s="521"/>
      <c r="B785" s="521"/>
      <c r="C785" s="521"/>
      <c r="D785" s="521"/>
      <c r="E785" s="520"/>
      <c r="F785" s="521"/>
      <c r="G785" s="521"/>
      <c r="H785" s="522"/>
      <c r="I785" s="525"/>
      <c r="J785" s="525"/>
      <c r="K785" s="525"/>
      <c r="L785" s="525"/>
      <c r="M785" s="525"/>
      <c r="N785" s="525"/>
      <c r="O785" s="525"/>
      <c r="P785" s="11" t="s">
        <v>129</v>
      </c>
      <c r="Q785" s="518"/>
      <c r="R785" s="519"/>
      <c r="S785" s="519"/>
      <c r="T785" s="519"/>
      <c r="U785" s="519"/>
      <c r="V785" s="519"/>
      <c r="W785" s="519"/>
      <c r="X785" s="519"/>
      <c r="Y785" s="519"/>
      <c r="Z785" s="519"/>
      <c r="AA785" s="519"/>
      <c r="AB785" s="519"/>
      <c r="AC785" s="519"/>
      <c r="AD785" s="519"/>
      <c r="AE785" s="519"/>
      <c r="AF785" s="519"/>
      <c r="AG785" s="519"/>
      <c r="AH785" s="519"/>
      <c r="AI785" s="524"/>
      <c r="AJ785" s="524"/>
      <c r="AM785" s="174" t="e">
        <v>#REF!</v>
      </c>
    </row>
    <row r="786" spans="1:40" s="174" customFormat="1" ht="15" customHeight="1" outlineLevel="2" x14ac:dyDescent="0.25">
      <c r="A786" s="176">
        <v>29</v>
      </c>
      <c r="B786" s="176" t="s">
        <v>67</v>
      </c>
      <c r="C786" s="176" t="s">
        <v>83</v>
      </c>
      <c r="D786" s="176" t="s">
        <v>564</v>
      </c>
      <c r="E786" s="176" t="s">
        <v>564</v>
      </c>
      <c r="F786" s="176" t="s">
        <v>58</v>
      </c>
      <c r="G786" s="176" t="s">
        <v>52</v>
      </c>
      <c r="H786" s="177">
        <v>40000847</v>
      </c>
      <c r="I786" s="531" t="s">
        <v>2111</v>
      </c>
      <c r="J786" s="531" t="s">
        <v>2112</v>
      </c>
      <c r="K786" s="531"/>
      <c r="L786" s="531">
        <v>29</v>
      </c>
      <c r="M786" s="531" t="s">
        <v>564</v>
      </c>
      <c r="N786" s="531"/>
      <c r="O786" s="531" t="e">
        <v>#REF!</v>
      </c>
      <c r="P786" s="176" t="s">
        <v>614</v>
      </c>
      <c r="Q786" s="178">
        <v>110000000</v>
      </c>
      <c r="R786" s="179">
        <v>0</v>
      </c>
      <c r="S786" s="179">
        <v>110000000</v>
      </c>
      <c r="T786" s="530">
        <v>0</v>
      </c>
      <c r="U786" s="530">
        <v>0</v>
      </c>
      <c r="V786" s="530">
        <v>0</v>
      </c>
      <c r="W786" s="530">
        <v>0</v>
      </c>
      <c r="X786" s="530">
        <v>0</v>
      </c>
      <c r="Y786" s="530">
        <v>0</v>
      </c>
      <c r="Z786" s="530">
        <v>110000000</v>
      </c>
      <c r="AA786" s="530">
        <v>110000000</v>
      </c>
      <c r="AB786" s="179">
        <v>110000000</v>
      </c>
      <c r="AC786" s="179">
        <v>0</v>
      </c>
      <c r="AD786" s="179">
        <v>0</v>
      </c>
      <c r="AE786" s="179">
        <v>0</v>
      </c>
      <c r="AF786" s="179">
        <v>110000000</v>
      </c>
      <c r="AG786" s="179">
        <v>0</v>
      </c>
      <c r="AH786" s="179">
        <v>0</v>
      </c>
      <c r="AI786" s="180" t="s">
        <v>131</v>
      </c>
      <c r="AJ786" s="180" t="s">
        <v>64</v>
      </c>
      <c r="AK786" s="3"/>
      <c r="AL786" s="551" t="s">
        <v>1402</v>
      </c>
      <c r="AM786" s="174" t="e">
        <v>#REF!</v>
      </c>
      <c r="AN786" s="174" t="e">
        <v>#REF!</v>
      </c>
    </row>
    <row r="787" spans="1:40" ht="15" customHeight="1" outlineLevel="1" x14ac:dyDescent="0.25">
      <c r="A787" s="521"/>
      <c r="B787" s="521"/>
      <c r="C787" s="521"/>
      <c r="D787" s="521"/>
      <c r="E787" s="520"/>
      <c r="F787" s="521"/>
      <c r="G787" s="521"/>
      <c r="H787" s="522"/>
      <c r="I787" s="525"/>
      <c r="J787" s="525"/>
      <c r="K787" s="525"/>
      <c r="L787" s="525"/>
      <c r="M787" s="525"/>
      <c r="N787" s="525"/>
      <c r="O787" s="525"/>
      <c r="P787" s="10" t="s">
        <v>133</v>
      </c>
      <c r="Q787" s="17">
        <v>110000000</v>
      </c>
      <c r="R787" s="17">
        <v>0</v>
      </c>
      <c r="S787" s="17">
        <v>110000000</v>
      </c>
      <c r="T787" s="17">
        <v>0</v>
      </c>
      <c r="U787" s="17">
        <v>0</v>
      </c>
      <c r="V787" s="17">
        <v>0</v>
      </c>
      <c r="W787" s="17">
        <v>0</v>
      </c>
      <c r="X787" s="17">
        <v>0</v>
      </c>
      <c r="Y787" s="17">
        <v>0</v>
      </c>
      <c r="Z787" s="17">
        <v>110000000</v>
      </c>
      <c r="AA787" s="17">
        <v>110000000</v>
      </c>
      <c r="AB787" s="17">
        <v>110000000</v>
      </c>
      <c r="AC787" s="17">
        <v>0</v>
      </c>
      <c r="AD787" s="17">
        <v>0</v>
      </c>
      <c r="AE787" s="17">
        <v>0</v>
      </c>
      <c r="AF787" s="17">
        <v>110000000</v>
      </c>
      <c r="AG787" s="17">
        <v>0</v>
      </c>
      <c r="AH787" s="17">
        <v>0</v>
      </c>
      <c r="AI787" s="524"/>
      <c r="AJ787" s="524"/>
      <c r="AM787" s="174" t="e">
        <v>#REF!</v>
      </c>
    </row>
    <row r="788" spans="1:40" ht="15" customHeight="1" outlineLevel="1" x14ac:dyDescent="0.4">
      <c r="A788" s="521"/>
      <c r="B788" s="521"/>
      <c r="C788" s="521"/>
      <c r="D788" s="521"/>
      <c r="E788" s="520"/>
      <c r="F788" s="521"/>
      <c r="G788" s="521"/>
      <c r="H788" s="522"/>
      <c r="I788" s="525"/>
      <c r="J788" s="525"/>
      <c r="K788" s="525"/>
      <c r="L788" s="525"/>
      <c r="M788" s="525"/>
      <c r="N788" s="525"/>
      <c r="O788" s="525"/>
      <c r="P788" s="537"/>
      <c r="Q788" s="518"/>
      <c r="R788" s="519"/>
      <c r="S788" s="519"/>
      <c r="T788" s="519"/>
      <c r="U788" s="519"/>
      <c r="V788" s="519"/>
      <c r="W788" s="519"/>
      <c r="X788" s="519"/>
      <c r="Y788" s="519"/>
      <c r="Z788" s="519"/>
      <c r="AA788" s="519"/>
      <c r="AB788" s="519"/>
      <c r="AC788" s="519"/>
      <c r="AD788" s="519"/>
      <c r="AE788" s="519"/>
      <c r="AF788" s="519"/>
      <c r="AG788" s="519"/>
      <c r="AH788" s="519"/>
      <c r="AI788" s="524"/>
      <c r="AJ788" s="524"/>
      <c r="AM788" s="174" t="e">
        <v>#REF!</v>
      </c>
    </row>
    <row r="789" spans="1:40" ht="15" customHeight="1" outlineLevel="2" x14ac:dyDescent="0.25">
      <c r="A789" s="521"/>
      <c r="B789" s="521"/>
      <c r="C789" s="521"/>
      <c r="D789" s="521"/>
      <c r="E789" s="521"/>
      <c r="F789" s="521"/>
      <c r="G789" s="521"/>
      <c r="H789" s="522"/>
      <c r="I789" s="522"/>
      <c r="J789" s="522"/>
      <c r="K789" s="522"/>
      <c r="L789" s="522"/>
      <c r="M789" s="522"/>
      <c r="N789" s="522"/>
      <c r="O789" s="522"/>
      <c r="P789" s="11" t="s">
        <v>87</v>
      </c>
      <c r="Q789" s="527"/>
      <c r="R789" s="526"/>
      <c r="S789" s="526"/>
      <c r="T789" s="526"/>
      <c r="U789" s="526"/>
      <c r="V789" s="526"/>
      <c r="W789" s="526"/>
      <c r="X789" s="526"/>
      <c r="Y789" s="526"/>
      <c r="Z789" s="526"/>
      <c r="AA789" s="526"/>
      <c r="AB789" s="526"/>
      <c r="AC789" s="526"/>
      <c r="AD789" s="526"/>
      <c r="AE789" s="526"/>
      <c r="AF789" s="526"/>
      <c r="AG789" s="526"/>
      <c r="AH789" s="526"/>
      <c r="AI789" s="524"/>
      <c r="AJ789" s="524"/>
      <c r="AM789" s="174" t="e">
        <v>#REF!</v>
      </c>
    </row>
    <row r="790" spans="1:40" s="174" customFormat="1" ht="15" customHeight="1" outlineLevel="2" x14ac:dyDescent="0.25">
      <c r="A790" s="176">
        <v>22</v>
      </c>
      <c r="B790" s="176" t="s">
        <v>57</v>
      </c>
      <c r="C790" s="176" t="s">
        <v>61</v>
      </c>
      <c r="D790" s="176" t="s">
        <v>564</v>
      </c>
      <c r="E790" s="176" t="s">
        <v>564</v>
      </c>
      <c r="F790" s="176" t="s">
        <v>58</v>
      </c>
      <c r="G790" s="176" t="s">
        <v>52</v>
      </c>
      <c r="H790" s="177">
        <v>30474713</v>
      </c>
      <c r="I790" s="531" t="s">
        <v>2113</v>
      </c>
      <c r="J790" s="531" t="s">
        <v>2114</v>
      </c>
      <c r="K790" s="531"/>
      <c r="L790" s="531">
        <v>22</v>
      </c>
      <c r="M790" s="531" t="s">
        <v>564</v>
      </c>
      <c r="N790" s="531"/>
      <c r="O790" s="531" t="e">
        <v>#REF!</v>
      </c>
      <c r="P790" s="176" t="s">
        <v>615</v>
      </c>
      <c r="Q790" s="178">
        <v>130000000</v>
      </c>
      <c r="R790" s="179">
        <v>0</v>
      </c>
      <c r="S790" s="179">
        <v>0</v>
      </c>
      <c r="T790" s="530">
        <v>0</v>
      </c>
      <c r="U790" s="530">
        <v>0</v>
      </c>
      <c r="V790" s="530">
        <v>0</v>
      </c>
      <c r="W790" s="530">
        <v>0</v>
      </c>
      <c r="X790" s="530">
        <v>0</v>
      </c>
      <c r="Y790" s="530">
        <v>0</v>
      </c>
      <c r="Z790" s="530">
        <v>0</v>
      </c>
      <c r="AA790" s="530">
        <v>0</v>
      </c>
      <c r="AB790" s="179">
        <v>0</v>
      </c>
      <c r="AC790" s="179">
        <v>0</v>
      </c>
      <c r="AD790" s="179">
        <v>0</v>
      </c>
      <c r="AE790" s="179">
        <v>0</v>
      </c>
      <c r="AF790" s="179">
        <v>0</v>
      </c>
      <c r="AG790" s="179">
        <v>0</v>
      </c>
      <c r="AH790" s="179">
        <v>130000000</v>
      </c>
      <c r="AI790" s="180" t="s">
        <v>264</v>
      </c>
      <c r="AJ790" s="180" t="s">
        <v>64</v>
      </c>
      <c r="AK790" s="3"/>
      <c r="AL790" s="551" t="s">
        <v>1369</v>
      </c>
      <c r="AM790" s="174" t="e">
        <v>#REF!</v>
      </c>
      <c r="AN790" s="174" t="e">
        <v>#REF!</v>
      </c>
    </row>
    <row r="791" spans="1:40" s="174" customFormat="1" ht="15" customHeight="1" outlineLevel="2" x14ac:dyDescent="0.25">
      <c r="A791" s="176">
        <v>31</v>
      </c>
      <c r="B791" s="176" t="s">
        <v>67</v>
      </c>
      <c r="C791" s="176" t="s">
        <v>65</v>
      </c>
      <c r="D791" s="176" t="s">
        <v>564</v>
      </c>
      <c r="E791" s="176" t="s">
        <v>564</v>
      </c>
      <c r="F791" s="176" t="s">
        <v>288</v>
      </c>
      <c r="G791" s="176" t="s">
        <v>102</v>
      </c>
      <c r="H791" s="177">
        <v>30384235</v>
      </c>
      <c r="I791" s="531" t="s">
        <v>2115</v>
      </c>
      <c r="J791" s="531" t="s">
        <v>2116</v>
      </c>
      <c r="K791" s="531"/>
      <c r="L791" s="531">
        <v>31</v>
      </c>
      <c r="M791" s="531" t="s">
        <v>564</v>
      </c>
      <c r="N791" s="531"/>
      <c r="O791" s="531" t="e">
        <v>#REF!</v>
      </c>
      <c r="P791" s="176" t="s">
        <v>616</v>
      </c>
      <c r="Q791" s="178">
        <v>579481000</v>
      </c>
      <c r="R791" s="179">
        <v>0</v>
      </c>
      <c r="S791" s="179">
        <v>0</v>
      </c>
      <c r="T791" s="530">
        <v>0</v>
      </c>
      <c r="U791" s="530">
        <v>0</v>
      </c>
      <c r="V791" s="530">
        <v>0</v>
      </c>
      <c r="W791" s="530">
        <v>0</v>
      </c>
      <c r="X791" s="530">
        <v>0</v>
      </c>
      <c r="Y791" s="530">
        <v>0</v>
      </c>
      <c r="Z791" s="530">
        <v>0</v>
      </c>
      <c r="AA791" s="530">
        <v>0</v>
      </c>
      <c r="AB791" s="179">
        <v>0</v>
      </c>
      <c r="AC791" s="179">
        <v>0</v>
      </c>
      <c r="AD791" s="179">
        <v>0</v>
      </c>
      <c r="AE791" s="179">
        <v>0</v>
      </c>
      <c r="AF791" s="179">
        <v>0</v>
      </c>
      <c r="AG791" s="179">
        <v>0</v>
      </c>
      <c r="AH791" s="179">
        <v>579481000</v>
      </c>
      <c r="AI791" s="180" t="s">
        <v>617</v>
      </c>
      <c r="AJ791" s="180" t="s">
        <v>55</v>
      </c>
      <c r="AK791" s="3" t="s">
        <v>567</v>
      </c>
      <c r="AL791" s="551" t="s">
        <v>1369</v>
      </c>
      <c r="AM791" s="174" t="e">
        <v>#REF!</v>
      </c>
      <c r="AN791" s="174" t="e">
        <v>#REF!</v>
      </c>
    </row>
    <row r="792" spans="1:40" s="174" customFormat="1" ht="15" customHeight="1" outlineLevel="2" x14ac:dyDescent="0.25">
      <c r="A792" s="176">
        <v>31</v>
      </c>
      <c r="B792" s="176" t="s">
        <v>67</v>
      </c>
      <c r="C792" s="176" t="s">
        <v>65</v>
      </c>
      <c r="D792" s="176" t="s">
        <v>564</v>
      </c>
      <c r="E792" s="176" t="s">
        <v>564</v>
      </c>
      <c r="F792" s="176" t="s">
        <v>51</v>
      </c>
      <c r="G792" s="176" t="s">
        <v>52</v>
      </c>
      <c r="H792" s="177">
        <v>30468388</v>
      </c>
      <c r="I792" s="531" t="s">
        <v>2117</v>
      </c>
      <c r="J792" s="531" t="s">
        <v>2118</v>
      </c>
      <c r="K792" s="531"/>
      <c r="L792" s="531">
        <v>31</v>
      </c>
      <c r="M792" s="531" t="s">
        <v>564</v>
      </c>
      <c r="N792" s="531"/>
      <c r="O792" s="531" t="e">
        <v>#REF!</v>
      </c>
      <c r="P792" s="176" t="s">
        <v>618</v>
      </c>
      <c r="Q792" s="178">
        <v>200002000</v>
      </c>
      <c r="R792" s="179">
        <v>0</v>
      </c>
      <c r="S792" s="179">
        <v>0</v>
      </c>
      <c r="T792" s="530">
        <v>0</v>
      </c>
      <c r="U792" s="530">
        <v>0</v>
      </c>
      <c r="V792" s="530">
        <v>0</v>
      </c>
      <c r="W792" s="530">
        <v>0</v>
      </c>
      <c r="X792" s="530">
        <v>0</v>
      </c>
      <c r="Y792" s="530">
        <v>0</v>
      </c>
      <c r="Z792" s="530">
        <v>0</v>
      </c>
      <c r="AA792" s="530">
        <v>0</v>
      </c>
      <c r="AB792" s="179">
        <v>0</v>
      </c>
      <c r="AC792" s="179">
        <v>0</v>
      </c>
      <c r="AD792" s="179">
        <v>0</v>
      </c>
      <c r="AE792" s="179">
        <v>0</v>
      </c>
      <c r="AF792" s="179">
        <v>0</v>
      </c>
      <c r="AG792" s="179">
        <v>0</v>
      </c>
      <c r="AH792" s="179">
        <v>200002000</v>
      </c>
      <c r="AI792" s="180" t="s">
        <v>1516</v>
      </c>
      <c r="AJ792" s="180" t="s">
        <v>55</v>
      </c>
      <c r="AK792" s="3"/>
      <c r="AL792" s="551" t="s">
        <v>1369</v>
      </c>
      <c r="AM792" s="174" t="e">
        <v>#REF!</v>
      </c>
      <c r="AN792" s="174" t="e">
        <v>#REF!</v>
      </c>
    </row>
    <row r="793" spans="1:40" ht="15" customHeight="1" outlineLevel="2" x14ac:dyDescent="0.25">
      <c r="A793" s="521"/>
      <c r="B793" s="521"/>
      <c r="C793" s="521"/>
      <c r="D793" s="521"/>
      <c r="E793" s="521"/>
      <c r="F793" s="521"/>
      <c r="G793" s="521"/>
      <c r="H793" s="522"/>
      <c r="I793" s="522"/>
      <c r="J793" s="522"/>
      <c r="K793" s="522"/>
      <c r="L793" s="522"/>
      <c r="M793" s="522"/>
      <c r="N793" s="522"/>
      <c r="O793" s="522"/>
      <c r="P793" s="10" t="s">
        <v>105</v>
      </c>
      <c r="Q793" s="17">
        <v>909483000</v>
      </c>
      <c r="R793" s="17">
        <v>0</v>
      </c>
      <c r="S793" s="17">
        <v>0</v>
      </c>
      <c r="T793" s="17">
        <v>0</v>
      </c>
      <c r="U793" s="17">
        <v>0</v>
      </c>
      <c r="V793" s="17">
        <v>0</v>
      </c>
      <c r="W793" s="17">
        <v>0</v>
      </c>
      <c r="X793" s="17">
        <v>0</v>
      </c>
      <c r="Y793" s="17">
        <v>0</v>
      </c>
      <c r="Z793" s="17">
        <v>0</v>
      </c>
      <c r="AA793" s="17">
        <v>0</v>
      </c>
      <c r="AB793" s="17">
        <v>0</v>
      </c>
      <c r="AC793" s="17">
        <v>0</v>
      </c>
      <c r="AD793" s="17">
        <v>0</v>
      </c>
      <c r="AE793" s="17">
        <v>0</v>
      </c>
      <c r="AF793" s="17">
        <v>0</v>
      </c>
      <c r="AG793" s="17">
        <v>0</v>
      </c>
      <c r="AH793" s="17">
        <v>909483000</v>
      </c>
      <c r="AI793" s="524"/>
      <c r="AJ793" s="524"/>
      <c r="AM793" s="174" t="e">
        <v>#REF!</v>
      </c>
    </row>
    <row r="794" spans="1:40" ht="15" customHeight="1" outlineLevel="2" x14ac:dyDescent="0.25">
      <c r="A794" s="4"/>
      <c r="B794" s="4"/>
      <c r="C794" s="4"/>
      <c r="D794" s="4"/>
      <c r="E794" s="4"/>
      <c r="F794" s="4"/>
      <c r="G794" s="4"/>
      <c r="H794" s="7"/>
      <c r="I794" s="7"/>
      <c r="J794" s="7"/>
      <c r="K794" s="7"/>
      <c r="L794" s="7"/>
      <c r="M794" s="7"/>
      <c r="N794" s="7"/>
      <c r="O794" s="7"/>
      <c r="P794" s="521"/>
      <c r="Q794" s="527"/>
      <c r="R794" s="526"/>
      <c r="S794" s="526"/>
      <c r="T794" s="526"/>
      <c r="U794" s="526"/>
      <c r="V794" s="526"/>
      <c r="W794" s="526"/>
      <c r="X794" s="526"/>
      <c r="Y794" s="526"/>
      <c r="Z794" s="526"/>
      <c r="AA794" s="526"/>
      <c r="AB794" s="526"/>
      <c r="AC794" s="526"/>
      <c r="AD794" s="526"/>
      <c r="AE794" s="526"/>
      <c r="AF794" s="526"/>
      <c r="AG794" s="526"/>
      <c r="AH794" s="526"/>
      <c r="AI794" s="28"/>
      <c r="AJ794" s="28"/>
      <c r="AM794" s="174" t="e">
        <v>#REF!</v>
      </c>
    </row>
    <row r="795" spans="1:40" ht="18.75" customHeight="1" outlineLevel="1" x14ac:dyDescent="0.3">
      <c r="A795" s="4"/>
      <c r="B795" s="4"/>
      <c r="C795" s="4"/>
      <c r="D795" s="4"/>
      <c r="E795" s="5"/>
      <c r="F795" s="4"/>
      <c r="G795" s="4"/>
      <c r="H795" s="7"/>
      <c r="I795" s="7"/>
      <c r="J795" s="7"/>
      <c r="K795" s="7"/>
      <c r="L795" s="7"/>
      <c r="M795" s="7"/>
      <c r="N795" s="7"/>
      <c r="O795" s="7"/>
      <c r="P795" s="26" t="s">
        <v>621</v>
      </c>
      <c r="Q795" s="27">
        <v>1858502000</v>
      </c>
      <c r="R795" s="27">
        <v>291928521</v>
      </c>
      <c r="S795" s="27">
        <v>519658120</v>
      </c>
      <c r="T795" s="27">
        <v>1645250</v>
      </c>
      <c r="U795" s="27">
        <v>40971274</v>
      </c>
      <c r="V795" s="27">
        <v>59963061</v>
      </c>
      <c r="W795" s="27">
        <v>102579585</v>
      </c>
      <c r="X795" s="27">
        <v>35001460</v>
      </c>
      <c r="Y795" s="27">
        <v>1645250</v>
      </c>
      <c r="Z795" s="27">
        <v>111645250</v>
      </c>
      <c r="AA795" s="27">
        <v>148291960</v>
      </c>
      <c r="AB795" s="27">
        <v>250871545</v>
      </c>
      <c r="AC795" s="27">
        <v>11471323</v>
      </c>
      <c r="AD795" s="27">
        <v>53102318</v>
      </c>
      <c r="AE795" s="27">
        <v>42204310</v>
      </c>
      <c r="AF795" s="27">
        <v>357649496</v>
      </c>
      <c r="AG795" s="27">
        <v>162008624</v>
      </c>
      <c r="AH795" s="27">
        <v>1046915359</v>
      </c>
      <c r="AI795" s="28"/>
      <c r="AJ795" s="28"/>
      <c r="AM795" s="174" t="e">
        <v>#REF!</v>
      </c>
    </row>
    <row r="796" spans="1:40" ht="15" customHeight="1" outlineLevel="1" x14ac:dyDescent="0.25">
      <c r="A796" s="4"/>
      <c r="B796" s="4"/>
      <c r="C796" s="4"/>
      <c r="D796" s="4"/>
      <c r="E796" s="5"/>
      <c r="F796" s="4"/>
      <c r="G796" s="4"/>
      <c r="H796" s="7"/>
      <c r="I796" s="7"/>
      <c r="J796" s="7"/>
      <c r="K796" s="7"/>
      <c r="L796" s="7"/>
      <c r="M796" s="7"/>
      <c r="N796" s="7"/>
      <c r="O796" s="7"/>
      <c r="P796" s="520"/>
      <c r="Q796" s="16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8"/>
      <c r="AJ796" s="28"/>
      <c r="AM796" s="174" t="e">
        <v>#REF!</v>
      </c>
    </row>
    <row r="797" spans="1:40" ht="21" customHeight="1" outlineLevel="1" x14ac:dyDescent="0.35">
      <c r="A797" s="521"/>
      <c r="B797" s="521"/>
      <c r="C797" s="521"/>
      <c r="D797" s="521"/>
      <c r="E797" s="520"/>
      <c r="F797" s="521"/>
      <c r="G797" s="521"/>
      <c r="H797" s="522"/>
      <c r="I797" s="522"/>
      <c r="J797" s="522"/>
      <c r="K797" s="522"/>
      <c r="L797" s="522"/>
      <c r="M797" s="522"/>
      <c r="N797" s="522"/>
      <c r="O797" s="522"/>
      <c r="P797" s="31" t="s">
        <v>195</v>
      </c>
      <c r="Q797" s="518"/>
      <c r="R797" s="519"/>
      <c r="S797" s="519"/>
      <c r="T797" s="519"/>
      <c r="U797" s="519"/>
      <c r="V797" s="519"/>
      <c r="W797" s="519"/>
      <c r="X797" s="519"/>
      <c r="Y797" s="519"/>
      <c r="Z797" s="519"/>
      <c r="AA797" s="519"/>
      <c r="AB797" s="519"/>
      <c r="AC797" s="519"/>
      <c r="AD797" s="519"/>
      <c r="AE797" s="519"/>
      <c r="AF797" s="519"/>
      <c r="AG797" s="519"/>
      <c r="AH797" s="519"/>
      <c r="AI797" s="524"/>
      <c r="AJ797" s="524"/>
      <c r="AM797" s="174" t="e">
        <v>#REF!</v>
      </c>
    </row>
    <row r="798" spans="1:40" ht="15" customHeight="1" outlineLevel="1" x14ac:dyDescent="0.25">
      <c r="A798" s="521"/>
      <c r="B798" s="521"/>
      <c r="C798" s="521"/>
      <c r="D798" s="521"/>
      <c r="E798" s="520"/>
      <c r="F798" s="521"/>
      <c r="G798" s="521"/>
      <c r="H798" s="522"/>
      <c r="I798" s="522"/>
      <c r="J798" s="522"/>
      <c r="K798" s="522"/>
      <c r="L798" s="522"/>
      <c r="M798" s="522"/>
      <c r="N798" s="522"/>
      <c r="O798" s="522"/>
      <c r="P798" s="11" t="s">
        <v>47</v>
      </c>
      <c r="Q798" s="518"/>
      <c r="R798" s="519"/>
      <c r="S798" s="519"/>
      <c r="T798" s="519"/>
      <c r="U798" s="519"/>
      <c r="V798" s="519"/>
      <c r="W798" s="519"/>
      <c r="X798" s="519"/>
      <c r="Y798" s="519"/>
      <c r="Z798" s="519"/>
      <c r="AA798" s="519"/>
      <c r="AB798" s="519"/>
      <c r="AC798" s="519"/>
      <c r="AD798" s="519"/>
      <c r="AE798" s="519"/>
      <c r="AF798" s="519"/>
      <c r="AG798" s="519"/>
      <c r="AH798" s="519"/>
      <c r="AI798" s="524"/>
      <c r="AJ798" s="524"/>
      <c r="AM798" s="174" t="e">
        <v>#REF!</v>
      </c>
    </row>
    <row r="799" spans="1:40" s="174" customFormat="1" ht="15" customHeight="1" outlineLevel="2" x14ac:dyDescent="0.25">
      <c r="A799" s="176">
        <v>31</v>
      </c>
      <c r="B799" s="176" t="s">
        <v>48</v>
      </c>
      <c r="C799" s="176" t="s">
        <v>65</v>
      </c>
      <c r="D799" s="176" t="s">
        <v>564</v>
      </c>
      <c r="E799" s="176" t="s">
        <v>622</v>
      </c>
      <c r="F799" s="176" t="s">
        <v>288</v>
      </c>
      <c r="G799" s="176" t="s">
        <v>52</v>
      </c>
      <c r="H799" s="177">
        <v>30071449</v>
      </c>
      <c r="I799" s="531" t="s">
        <v>2119</v>
      </c>
      <c r="J799" s="531" t="s">
        <v>2120</v>
      </c>
      <c r="K799" s="531"/>
      <c r="L799" s="531">
        <v>31</v>
      </c>
      <c r="M799" s="531" t="s">
        <v>622</v>
      </c>
      <c r="N799" s="531"/>
      <c r="O799" s="531" t="e">
        <v>#REF!</v>
      </c>
      <c r="P799" s="176" t="s">
        <v>623</v>
      </c>
      <c r="Q799" s="178">
        <v>26259177000</v>
      </c>
      <c r="R799" s="179">
        <v>17047207852</v>
      </c>
      <c r="S799" s="179">
        <v>7694334019</v>
      </c>
      <c r="T799" s="530">
        <v>0</v>
      </c>
      <c r="U799" s="530">
        <v>668533488</v>
      </c>
      <c r="V799" s="530">
        <v>735673033</v>
      </c>
      <c r="W799" s="530">
        <v>1404206521</v>
      </c>
      <c r="X799" s="530">
        <v>1718881545</v>
      </c>
      <c r="Y799" s="530">
        <v>859872612</v>
      </c>
      <c r="Z799" s="530">
        <v>1288261893</v>
      </c>
      <c r="AA799" s="530">
        <v>3867016050</v>
      </c>
      <c r="AB799" s="179">
        <v>5271222571</v>
      </c>
      <c r="AC799" s="179">
        <v>1042373764</v>
      </c>
      <c r="AD799" s="179">
        <v>250937823</v>
      </c>
      <c r="AE799" s="179">
        <v>0</v>
      </c>
      <c r="AF799" s="179">
        <v>6564534158</v>
      </c>
      <c r="AG799" s="179">
        <v>1129799861</v>
      </c>
      <c r="AH799" s="179">
        <v>1517635129</v>
      </c>
      <c r="AI799" s="180" t="s">
        <v>54</v>
      </c>
      <c r="AJ799" s="180" t="s">
        <v>160</v>
      </c>
      <c r="AK799" s="3" t="s">
        <v>567</v>
      </c>
      <c r="AL799" s="551" t="s">
        <v>1370</v>
      </c>
      <c r="AM799" s="174" t="e">
        <v>#REF!</v>
      </c>
      <c r="AN799" s="174" t="e">
        <v>#REF!</v>
      </c>
    </row>
    <row r="800" spans="1:40" s="174" customFormat="1" ht="15" customHeight="1" outlineLevel="2" x14ac:dyDescent="0.25">
      <c r="A800" s="176">
        <v>31</v>
      </c>
      <c r="B800" s="176" t="s">
        <v>57</v>
      </c>
      <c r="C800" s="176" t="s">
        <v>49</v>
      </c>
      <c r="D800" s="176" t="s">
        <v>564</v>
      </c>
      <c r="E800" s="176" t="s">
        <v>622</v>
      </c>
      <c r="F800" s="176" t="s">
        <v>288</v>
      </c>
      <c r="G800" s="176" t="s">
        <v>98</v>
      </c>
      <c r="H800" s="177">
        <v>30351932</v>
      </c>
      <c r="I800" s="531" t="s">
        <v>2121</v>
      </c>
      <c r="J800" s="531" t="s">
        <v>2122</v>
      </c>
      <c r="K800" s="531"/>
      <c r="L800" s="531">
        <v>31</v>
      </c>
      <c r="M800" s="531" t="s">
        <v>622</v>
      </c>
      <c r="N800" s="531"/>
      <c r="O800" s="531" t="e">
        <v>#REF!</v>
      </c>
      <c r="P800" s="176" t="s">
        <v>626</v>
      </c>
      <c r="Q800" s="178">
        <v>65678178</v>
      </c>
      <c r="R800" s="179">
        <v>10409508</v>
      </c>
      <c r="S800" s="179">
        <v>55268670</v>
      </c>
      <c r="T800" s="530">
        <v>0</v>
      </c>
      <c r="U800" s="530">
        <v>0</v>
      </c>
      <c r="V800" s="530">
        <v>0</v>
      </c>
      <c r="W800" s="530">
        <v>0</v>
      </c>
      <c r="X800" s="530">
        <v>12491410</v>
      </c>
      <c r="Y800" s="530">
        <v>0</v>
      </c>
      <c r="Z800" s="530">
        <v>0</v>
      </c>
      <c r="AA800" s="530">
        <v>12491410</v>
      </c>
      <c r="AB800" s="179">
        <v>12491410</v>
      </c>
      <c r="AC800" s="179">
        <v>11323000</v>
      </c>
      <c r="AD800" s="179">
        <v>12192145</v>
      </c>
      <c r="AE800" s="179">
        <v>0</v>
      </c>
      <c r="AF800" s="179">
        <v>36006555</v>
      </c>
      <c r="AG800" s="179">
        <v>19262115</v>
      </c>
      <c r="AH800" s="179">
        <v>0</v>
      </c>
      <c r="AI800" s="180" t="s">
        <v>54</v>
      </c>
      <c r="AJ800" s="180" t="s">
        <v>55</v>
      </c>
      <c r="AK800" s="3" t="s">
        <v>567</v>
      </c>
      <c r="AL800" s="551" t="s">
        <v>1371</v>
      </c>
      <c r="AM800" s="174" t="e">
        <v>#REF!</v>
      </c>
      <c r="AN800" s="174" t="e">
        <v>#REF!</v>
      </c>
    </row>
    <row r="801" spans="1:40" s="174" customFormat="1" ht="15" customHeight="1" outlineLevel="2" x14ac:dyDescent="0.25">
      <c r="A801" s="176">
        <v>31</v>
      </c>
      <c r="B801" s="176" t="s">
        <v>48</v>
      </c>
      <c r="C801" s="176" t="s">
        <v>65</v>
      </c>
      <c r="D801" s="176" t="s">
        <v>564</v>
      </c>
      <c r="E801" s="176" t="s">
        <v>622</v>
      </c>
      <c r="F801" s="176" t="s">
        <v>288</v>
      </c>
      <c r="G801" s="176" t="s">
        <v>52</v>
      </c>
      <c r="H801" s="177">
        <v>30342673</v>
      </c>
      <c r="I801" s="531" t="s">
        <v>2123</v>
      </c>
      <c r="J801" s="531" t="s">
        <v>2124</v>
      </c>
      <c r="K801" s="531"/>
      <c r="L801" s="531">
        <v>31</v>
      </c>
      <c r="M801" s="531" t="s">
        <v>622</v>
      </c>
      <c r="N801" s="531"/>
      <c r="O801" s="531" t="e">
        <v>#REF!</v>
      </c>
      <c r="P801" s="176" t="s">
        <v>627</v>
      </c>
      <c r="Q801" s="178">
        <v>8586918000</v>
      </c>
      <c r="R801" s="179">
        <v>94762309</v>
      </c>
      <c r="S801" s="179">
        <v>50093009</v>
      </c>
      <c r="T801" s="530">
        <v>0</v>
      </c>
      <c r="U801" s="530">
        <v>1172563</v>
      </c>
      <c r="V801" s="530">
        <v>1328397</v>
      </c>
      <c r="W801" s="530">
        <v>2500960</v>
      </c>
      <c r="X801" s="530">
        <v>252294</v>
      </c>
      <c r="Y801" s="530">
        <v>0</v>
      </c>
      <c r="Z801" s="530">
        <v>0</v>
      </c>
      <c r="AA801" s="530">
        <v>252294</v>
      </c>
      <c r="AB801" s="179">
        <v>2753254</v>
      </c>
      <c r="AC801" s="179">
        <v>0</v>
      </c>
      <c r="AD801" s="179">
        <v>3480411</v>
      </c>
      <c r="AE801" s="179">
        <v>0</v>
      </c>
      <c r="AF801" s="179">
        <v>6233665</v>
      </c>
      <c r="AG801" s="179">
        <v>43859344</v>
      </c>
      <c r="AH801" s="179">
        <v>8442062682</v>
      </c>
      <c r="AI801" s="180" t="s">
        <v>54</v>
      </c>
      <c r="AJ801" s="180" t="s">
        <v>55</v>
      </c>
      <c r="AK801" s="3" t="s">
        <v>567</v>
      </c>
      <c r="AL801" s="551" t="s">
        <v>1372</v>
      </c>
      <c r="AM801" s="174" t="e">
        <v>#REF!</v>
      </c>
      <c r="AN801" s="174" t="e">
        <v>#REF!</v>
      </c>
    </row>
    <row r="802" spans="1:40" s="174" customFormat="1" ht="15" customHeight="1" outlineLevel="2" x14ac:dyDescent="0.25">
      <c r="A802" s="176">
        <v>29</v>
      </c>
      <c r="B802" s="176" t="s">
        <v>48</v>
      </c>
      <c r="C802" s="176" t="s">
        <v>49</v>
      </c>
      <c r="D802" s="176" t="s">
        <v>564</v>
      </c>
      <c r="E802" s="176" t="s">
        <v>622</v>
      </c>
      <c r="F802" s="176" t="s">
        <v>58</v>
      </c>
      <c r="G802" s="176" t="s">
        <v>52</v>
      </c>
      <c r="H802" s="177">
        <v>30428989</v>
      </c>
      <c r="I802" s="531" t="s">
        <v>2125</v>
      </c>
      <c r="J802" s="531" t="s">
        <v>2126</v>
      </c>
      <c r="K802" s="531" t="s">
        <v>628</v>
      </c>
      <c r="L802" s="531">
        <v>29</v>
      </c>
      <c r="M802" s="531" t="s">
        <v>622</v>
      </c>
      <c r="N802" s="531"/>
      <c r="O802" s="531" t="e">
        <v>#REF!</v>
      </c>
      <c r="P802" s="176" t="s">
        <v>629</v>
      </c>
      <c r="Q802" s="178">
        <v>554963000</v>
      </c>
      <c r="R802" s="179">
        <v>127658084</v>
      </c>
      <c r="S802" s="179">
        <v>386971549.20000005</v>
      </c>
      <c r="T802" s="530">
        <v>0</v>
      </c>
      <c r="U802" s="530">
        <v>0</v>
      </c>
      <c r="V802" s="530">
        <v>0</v>
      </c>
      <c r="W802" s="530">
        <v>0</v>
      </c>
      <c r="X802" s="530">
        <v>0</v>
      </c>
      <c r="Y802" s="530">
        <v>0</v>
      </c>
      <c r="Z802" s="530">
        <v>174631558</v>
      </c>
      <c r="AA802" s="530">
        <v>174631558</v>
      </c>
      <c r="AB802" s="179">
        <v>174631558</v>
      </c>
      <c r="AC802" s="179">
        <v>61832268</v>
      </c>
      <c r="AD802" s="179">
        <v>12760485</v>
      </c>
      <c r="AE802" s="179">
        <v>0</v>
      </c>
      <c r="AF802" s="179">
        <v>249224311</v>
      </c>
      <c r="AG802" s="179">
        <v>137747238.20000005</v>
      </c>
      <c r="AH802" s="179">
        <v>40333366.799999952</v>
      </c>
      <c r="AI802" s="180" t="s">
        <v>54</v>
      </c>
      <c r="AJ802" s="180" t="s">
        <v>64</v>
      </c>
      <c r="AK802" s="3"/>
      <c r="AL802" s="551" t="s">
        <v>1373</v>
      </c>
      <c r="AM802" s="174" t="e">
        <v>#REF!</v>
      </c>
      <c r="AN802" s="174" t="e">
        <v>#REF!</v>
      </c>
    </row>
    <row r="803" spans="1:40" s="174" customFormat="1" ht="15" customHeight="1" outlineLevel="2" x14ac:dyDescent="0.25">
      <c r="A803" s="176">
        <v>24</v>
      </c>
      <c r="B803" s="176" t="s">
        <v>57</v>
      </c>
      <c r="C803" s="176" t="s">
        <v>68</v>
      </c>
      <c r="D803" s="176" t="s">
        <v>564</v>
      </c>
      <c r="E803" s="176" t="s">
        <v>622</v>
      </c>
      <c r="F803" s="176" t="s">
        <v>69</v>
      </c>
      <c r="G803" s="176" t="s">
        <v>52</v>
      </c>
      <c r="H803" s="177">
        <v>30322174</v>
      </c>
      <c r="I803" s="531" t="s">
        <v>2127</v>
      </c>
      <c r="J803" s="531" t="s">
        <v>2128</v>
      </c>
      <c r="K803" s="531"/>
      <c r="L803" s="531">
        <v>24</v>
      </c>
      <c r="M803" s="531" t="s">
        <v>622</v>
      </c>
      <c r="N803" s="531"/>
      <c r="O803" s="531" t="e">
        <v>#REF!</v>
      </c>
      <c r="P803" s="176" t="s">
        <v>632</v>
      </c>
      <c r="Q803" s="178">
        <v>1015523745</v>
      </c>
      <c r="R803" s="179">
        <v>515137912</v>
      </c>
      <c r="S803" s="179">
        <v>500385833</v>
      </c>
      <c r="T803" s="530">
        <v>83944</v>
      </c>
      <c r="U803" s="530">
        <v>12909872</v>
      </c>
      <c r="V803" s="530">
        <v>13290124</v>
      </c>
      <c r="W803" s="530">
        <v>26283940</v>
      </c>
      <c r="X803" s="530">
        <v>12356634</v>
      </c>
      <c r="Y803" s="530">
        <v>26702467</v>
      </c>
      <c r="Z803" s="530">
        <v>0</v>
      </c>
      <c r="AA803" s="530">
        <v>39059101</v>
      </c>
      <c r="AB803" s="179">
        <v>65343041</v>
      </c>
      <c r="AC803" s="179">
        <v>0</v>
      </c>
      <c r="AD803" s="179">
        <v>26056747</v>
      </c>
      <c r="AE803" s="179">
        <v>24206440</v>
      </c>
      <c r="AF803" s="179">
        <v>115606228</v>
      </c>
      <c r="AG803" s="179">
        <v>384779605</v>
      </c>
      <c r="AH803" s="179">
        <v>0</v>
      </c>
      <c r="AI803" s="180" t="s">
        <v>54</v>
      </c>
      <c r="AJ803" s="180" t="s">
        <v>218</v>
      </c>
      <c r="AK803" s="3" t="s">
        <v>181</v>
      </c>
      <c r="AL803" s="551" t="s">
        <v>1500</v>
      </c>
      <c r="AM803" s="174" t="e">
        <v>#REF!</v>
      </c>
      <c r="AN803" s="174" t="e">
        <v>#REF!</v>
      </c>
    </row>
    <row r="804" spans="1:40" s="174" customFormat="1" ht="15" customHeight="1" outlineLevel="2" x14ac:dyDescent="0.25">
      <c r="A804" s="176">
        <v>24</v>
      </c>
      <c r="B804" s="176" t="s">
        <v>57</v>
      </c>
      <c r="C804" s="176" t="s">
        <v>68</v>
      </c>
      <c r="D804" s="176" t="s">
        <v>564</v>
      </c>
      <c r="E804" s="176" t="s">
        <v>622</v>
      </c>
      <c r="F804" s="176" t="s">
        <v>69</v>
      </c>
      <c r="G804" s="176" t="s">
        <v>52</v>
      </c>
      <c r="H804" s="177">
        <v>30483010</v>
      </c>
      <c r="I804" s="531" t="s">
        <v>2129</v>
      </c>
      <c r="J804" s="531" t="s">
        <v>2130</v>
      </c>
      <c r="K804" s="531"/>
      <c r="L804" s="531">
        <v>24</v>
      </c>
      <c r="M804" s="531" t="s">
        <v>622</v>
      </c>
      <c r="N804" s="531"/>
      <c r="O804" s="531" t="e">
        <v>#REF!</v>
      </c>
      <c r="P804" s="176" t="s">
        <v>634</v>
      </c>
      <c r="Q804" s="178">
        <v>242000000</v>
      </c>
      <c r="R804" s="179">
        <v>0</v>
      </c>
      <c r="S804" s="179">
        <v>80095120</v>
      </c>
      <c r="T804" s="530">
        <v>0</v>
      </c>
      <c r="U804" s="530">
        <v>0</v>
      </c>
      <c r="V804" s="530">
        <v>0</v>
      </c>
      <c r="W804" s="530">
        <v>0</v>
      </c>
      <c r="X804" s="530">
        <v>0</v>
      </c>
      <c r="Y804" s="530">
        <v>0</v>
      </c>
      <c r="Z804" s="530">
        <v>80095120</v>
      </c>
      <c r="AA804" s="530">
        <v>80095120</v>
      </c>
      <c r="AB804" s="179">
        <v>80095120</v>
      </c>
      <c r="AC804" s="179">
        <v>0</v>
      </c>
      <c r="AD804" s="179">
        <v>0</v>
      </c>
      <c r="AE804" s="179">
        <v>0</v>
      </c>
      <c r="AF804" s="179">
        <v>80095120</v>
      </c>
      <c r="AG804" s="179">
        <v>0</v>
      </c>
      <c r="AH804" s="179">
        <v>161904880</v>
      </c>
      <c r="AI804" s="180" t="s">
        <v>54</v>
      </c>
      <c r="AJ804" s="180" t="s">
        <v>218</v>
      </c>
      <c r="AK804" s="3"/>
      <c r="AL804" s="551" t="s">
        <v>1500</v>
      </c>
      <c r="AM804" s="174" t="e">
        <v>#REF!</v>
      </c>
      <c r="AN804" s="174" t="e">
        <v>#REF!</v>
      </c>
    </row>
    <row r="805" spans="1:40" s="174" customFormat="1" ht="15" customHeight="1" outlineLevel="2" x14ac:dyDescent="0.25">
      <c r="A805" s="176">
        <v>29</v>
      </c>
      <c r="B805" s="176" t="s">
        <v>57</v>
      </c>
      <c r="C805" s="176" t="s">
        <v>49</v>
      </c>
      <c r="D805" s="176" t="s">
        <v>564</v>
      </c>
      <c r="E805" s="176" t="s">
        <v>622</v>
      </c>
      <c r="F805" s="176" t="s">
        <v>288</v>
      </c>
      <c r="G805" s="176" t="s">
        <v>52</v>
      </c>
      <c r="H805" s="177">
        <v>30458546</v>
      </c>
      <c r="I805" s="531" t="s">
        <v>2131</v>
      </c>
      <c r="J805" s="531" t="s">
        <v>2132</v>
      </c>
      <c r="K805" s="531" t="s">
        <v>630</v>
      </c>
      <c r="L805" s="531">
        <v>29</v>
      </c>
      <c r="M805" s="531" t="s">
        <v>622</v>
      </c>
      <c r="N805" s="531"/>
      <c r="O805" s="531" t="e">
        <v>#REF!</v>
      </c>
      <c r="P805" s="176" t="s">
        <v>631</v>
      </c>
      <c r="Q805" s="178">
        <v>404955000</v>
      </c>
      <c r="R805" s="179">
        <v>0</v>
      </c>
      <c r="S805" s="178">
        <v>404955000</v>
      </c>
      <c r="T805" s="530">
        <v>0</v>
      </c>
      <c r="U805" s="530">
        <v>0</v>
      </c>
      <c r="V805" s="530">
        <v>0</v>
      </c>
      <c r="W805" s="530">
        <v>0</v>
      </c>
      <c r="X805" s="530">
        <v>0</v>
      </c>
      <c r="Y805" s="530">
        <v>0</v>
      </c>
      <c r="Z805" s="530">
        <v>0</v>
      </c>
      <c r="AA805" s="530">
        <v>0</v>
      </c>
      <c r="AB805" s="179">
        <v>0</v>
      </c>
      <c r="AC805" s="179">
        <v>0</v>
      </c>
      <c r="AD805" s="179">
        <v>106148000</v>
      </c>
      <c r="AE805" s="179">
        <v>0</v>
      </c>
      <c r="AF805" s="179">
        <v>106148000</v>
      </c>
      <c r="AG805" s="179">
        <v>298807000</v>
      </c>
      <c r="AH805" s="179">
        <v>0</v>
      </c>
      <c r="AI805" s="180" t="s">
        <v>54</v>
      </c>
      <c r="AJ805" s="180" t="s">
        <v>64</v>
      </c>
      <c r="AK805" s="3"/>
      <c r="AL805" s="551" t="s">
        <v>1514</v>
      </c>
      <c r="AM805" s="174" t="e">
        <v>#REF!</v>
      </c>
      <c r="AN805" s="174" t="e">
        <v>#REF!</v>
      </c>
    </row>
    <row r="806" spans="1:40" s="174" customFormat="1" ht="15" customHeight="1" outlineLevel="2" x14ac:dyDescent="0.25">
      <c r="A806" s="176">
        <v>33</v>
      </c>
      <c r="B806" s="176" t="s">
        <v>57</v>
      </c>
      <c r="C806" s="176" t="s">
        <v>83</v>
      </c>
      <c r="D806" s="176" t="s">
        <v>564</v>
      </c>
      <c r="E806" s="176" t="s">
        <v>622</v>
      </c>
      <c r="F806" s="176" t="s">
        <v>202</v>
      </c>
      <c r="G806" s="176" t="s">
        <v>52</v>
      </c>
      <c r="H806" s="177" t="s">
        <v>203</v>
      </c>
      <c r="I806" s="531" t="s">
        <v>1602</v>
      </c>
      <c r="J806" s="531" t="s">
        <v>203</v>
      </c>
      <c r="K806" s="531"/>
      <c r="L806" s="531">
        <v>33</v>
      </c>
      <c r="M806" s="531" t="s">
        <v>622</v>
      </c>
      <c r="N806" s="531"/>
      <c r="O806" s="531" t="e">
        <v>#REF!</v>
      </c>
      <c r="P806" s="176" t="s">
        <v>204</v>
      </c>
      <c r="Q806" s="179">
        <v>1115589732</v>
      </c>
      <c r="R806" s="179">
        <v>0</v>
      </c>
      <c r="S806" s="179">
        <v>1115589732</v>
      </c>
      <c r="T806" s="530">
        <v>0</v>
      </c>
      <c r="U806" s="530">
        <v>135539820</v>
      </c>
      <c r="V806" s="530">
        <v>53914879</v>
      </c>
      <c r="W806" s="530">
        <v>189454699</v>
      </c>
      <c r="X806" s="530">
        <v>174877775</v>
      </c>
      <c r="Y806" s="530">
        <v>162257304</v>
      </c>
      <c r="Z806" s="530">
        <v>148102302</v>
      </c>
      <c r="AA806" s="530">
        <v>485237381</v>
      </c>
      <c r="AB806" s="179">
        <v>674692080</v>
      </c>
      <c r="AC806" s="530">
        <v>13683215</v>
      </c>
      <c r="AD806" s="179">
        <v>39225291</v>
      </c>
      <c r="AE806" s="179">
        <v>0</v>
      </c>
      <c r="AF806" s="179">
        <v>727600586</v>
      </c>
      <c r="AG806" s="179">
        <v>387989146</v>
      </c>
      <c r="AH806" s="179">
        <v>0</v>
      </c>
      <c r="AI806" s="180" t="s">
        <v>54</v>
      </c>
      <c r="AJ806" s="180" t="s">
        <v>205</v>
      </c>
      <c r="AK806" s="3"/>
      <c r="AL806" s="551" t="s">
        <v>54</v>
      </c>
      <c r="AM806" s="174" t="e">
        <v>#REF!</v>
      </c>
      <c r="AN806" s="174" t="e">
        <v>#REF!</v>
      </c>
    </row>
    <row r="807" spans="1:40" s="174" customFormat="1" ht="15" customHeight="1" outlineLevel="2" x14ac:dyDescent="0.25">
      <c r="A807" s="176">
        <v>24</v>
      </c>
      <c r="B807" s="176" t="s">
        <v>57</v>
      </c>
      <c r="C807" s="176" t="s">
        <v>88</v>
      </c>
      <c r="D807" s="176" t="s">
        <v>564</v>
      </c>
      <c r="E807" s="176" t="s">
        <v>622</v>
      </c>
      <c r="F807" s="176" t="s">
        <v>58</v>
      </c>
      <c r="G807" s="176" t="s">
        <v>52</v>
      </c>
      <c r="H807" s="177" t="s">
        <v>215</v>
      </c>
      <c r="I807" s="531" t="s">
        <v>1619</v>
      </c>
      <c r="J807" s="531" t="s">
        <v>215</v>
      </c>
      <c r="K807" s="531"/>
      <c r="L807" s="531">
        <v>24</v>
      </c>
      <c r="M807" s="531" t="s">
        <v>622</v>
      </c>
      <c r="N807" s="531"/>
      <c r="O807" s="531" t="e">
        <v>#REF!</v>
      </c>
      <c r="P807" s="176" t="s">
        <v>216</v>
      </c>
      <c r="Q807" s="178">
        <v>321789500</v>
      </c>
      <c r="R807" s="179">
        <v>0</v>
      </c>
      <c r="S807" s="179">
        <v>321789500</v>
      </c>
      <c r="T807" s="530">
        <v>0</v>
      </c>
      <c r="U807" s="530">
        <v>16243000</v>
      </c>
      <c r="V807" s="530">
        <v>0</v>
      </c>
      <c r="W807" s="530">
        <v>16243000</v>
      </c>
      <c r="X807" s="530">
        <v>4587434</v>
      </c>
      <c r="Y807" s="530">
        <v>0</v>
      </c>
      <c r="Z807" s="530">
        <v>0</v>
      </c>
      <c r="AA807" s="530">
        <v>4587434</v>
      </c>
      <c r="AB807" s="179">
        <v>20830434</v>
      </c>
      <c r="AC807" s="179">
        <v>0</v>
      </c>
      <c r="AD807" s="179">
        <v>0</v>
      </c>
      <c r="AE807" s="179">
        <v>34897976.75</v>
      </c>
      <c r="AF807" s="179">
        <v>55728410.75</v>
      </c>
      <c r="AG807" s="179">
        <v>266061089.25</v>
      </c>
      <c r="AH807" s="179">
        <v>0</v>
      </c>
      <c r="AI807" s="180" t="s">
        <v>217</v>
      </c>
      <c r="AJ807" s="180" t="s">
        <v>218</v>
      </c>
      <c r="AK807" s="3"/>
      <c r="AL807" s="551" t="s">
        <v>54</v>
      </c>
      <c r="AM807" s="174" t="e">
        <v>#REF!</v>
      </c>
      <c r="AN807" s="174" t="e">
        <v>#REF!</v>
      </c>
    </row>
    <row r="808" spans="1:40" s="174" customFormat="1" ht="15" customHeight="1" outlineLevel="2" x14ac:dyDescent="0.25">
      <c r="A808" s="176">
        <v>24</v>
      </c>
      <c r="B808" s="176" t="s">
        <v>57</v>
      </c>
      <c r="C808" s="176" t="s">
        <v>140</v>
      </c>
      <c r="D808" s="176" t="s">
        <v>564</v>
      </c>
      <c r="E808" s="176" t="s">
        <v>622</v>
      </c>
      <c r="F808" s="176" t="s">
        <v>58</v>
      </c>
      <c r="G808" s="176" t="s">
        <v>52</v>
      </c>
      <c r="H808" s="177" t="s">
        <v>215</v>
      </c>
      <c r="I808" s="531" t="s">
        <v>1619</v>
      </c>
      <c r="J808" s="531" t="s">
        <v>215</v>
      </c>
      <c r="K808" s="531"/>
      <c r="L808" s="531">
        <v>24</v>
      </c>
      <c r="M808" s="531" t="s">
        <v>622</v>
      </c>
      <c r="N808" s="531"/>
      <c r="O808" s="531" t="e">
        <v>#REF!</v>
      </c>
      <c r="P808" s="176" t="s">
        <v>219</v>
      </c>
      <c r="Q808" s="178">
        <v>321789500</v>
      </c>
      <c r="R808" s="179">
        <v>0</v>
      </c>
      <c r="S808" s="179">
        <v>321789500</v>
      </c>
      <c r="T808" s="530">
        <v>0</v>
      </c>
      <c r="U808" s="530">
        <v>0</v>
      </c>
      <c r="V808" s="530">
        <v>0</v>
      </c>
      <c r="W808" s="530">
        <v>0</v>
      </c>
      <c r="X808" s="530">
        <v>0</v>
      </c>
      <c r="Y808" s="530">
        <v>0</v>
      </c>
      <c r="Z808" s="530">
        <v>0</v>
      </c>
      <c r="AA808" s="530">
        <v>0</v>
      </c>
      <c r="AB808" s="179">
        <v>0</v>
      </c>
      <c r="AC808" s="179">
        <v>0</v>
      </c>
      <c r="AD808" s="179">
        <v>0</v>
      </c>
      <c r="AE808" s="179">
        <v>101332031</v>
      </c>
      <c r="AF808" s="179">
        <v>101332031</v>
      </c>
      <c r="AG808" s="179">
        <v>220457469</v>
      </c>
      <c r="AH808" s="179">
        <v>0</v>
      </c>
      <c r="AI808" s="180" t="s">
        <v>217</v>
      </c>
      <c r="AJ808" s="180" t="s">
        <v>218</v>
      </c>
      <c r="AK808" s="3"/>
      <c r="AL808" s="551" t="s">
        <v>54</v>
      </c>
      <c r="AM808" s="174" t="e">
        <v>#REF!</v>
      </c>
      <c r="AN808" s="174" t="e">
        <v>#REF!</v>
      </c>
    </row>
    <row r="809" spans="1:40" s="174" customFormat="1" ht="15" customHeight="1" outlineLevel="2" x14ac:dyDescent="0.25">
      <c r="A809" s="176">
        <v>24</v>
      </c>
      <c r="B809" s="176" t="s">
        <v>57</v>
      </c>
      <c r="C809" s="176" t="s">
        <v>78</v>
      </c>
      <c r="D809" s="176" t="s">
        <v>564</v>
      </c>
      <c r="E809" s="176" t="s">
        <v>622</v>
      </c>
      <c r="F809" s="176" t="s">
        <v>58</v>
      </c>
      <c r="G809" s="176" t="s">
        <v>52</v>
      </c>
      <c r="H809" s="177" t="s">
        <v>215</v>
      </c>
      <c r="I809" s="531" t="s">
        <v>1619</v>
      </c>
      <c r="J809" s="531" t="s">
        <v>215</v>
      </c>
      <c r="K809" s="531"/>
      <c r="L809" s="531">
        <v>24</v>
      </c>
      <c r="M809" s="531" t="s">
        <v>622</v>
      </c>
      <c r="N809" s="531"/>
      <c r="O809" s="531" t="e">
        <v>#REF!</v>
      </c>
      <c r="P809" s="176" t="s">
        <v>220</v>
      </c>
      <c r="Q809" s="178">
        <v>321789500</v>
      </c>
      <c r="R809" s="179">
        <v>0</v>
      </c>
      <c r="S809" s="179">
        <v>321789500</v>
      </c>
      <c r="T809" s="530">
        <v>0</v>
      </c>
      <c r="U809" s="530">
        <v>5745950</v>
      </c>
      <c r="V809" s="530">
        <v>3500000</v>
      </c>
      <c r="W809" s="530">
        <v>9245950</v>
      </c>
      <c r="X809" s="530">
        <v>0</v>
      </c>
      <c r="Y809" s="530">
        <v>0</v>
      </c>
      <c r="Z809" s="530">
        <v>0</v>
      </c>
      <c r="AA809" s="530">
        <v>0</v>
      </c>
      <c r="AB809" s="179">
        <v>9245950</v>
      </c>
      <c r="AC809" s="179">
        <v>0</v>
      </c>
      <c r="AD809" s="179">
        <v>0</v>
      </c>
      <c r="AE809" s="179">
        <v>117278497.5</v>
      </c>
      <c r="AF809" s="179">
        <v>126524447.5</v>
      </c>
      <c r="AG809" s="179">
        <v>195265052.5</v>
      </c>
      <c r="AH809" s="179">
        <v>0</v>
      </c>
      <c r="AI809" s="180" t="s">
        <v>217</v>
      </c>
      <c r="AJ809" s="180" t="s">
        <v>218</v>
      </c>
      <c r="AK809" s="3"/>
      <c r="AL809" s="551" t="s">
        <v>54</v>
      </c>
      <c r="AM809" s="174" t="e">
        <v>#REF!</v>
      </c>
      <c r="AN809" s="174" t="e">
        <v>#REF!</v>
      </c>
    </row>
    <row r="810" spans="1:40" ht="15" customHeight="1" outlineLevel="2" x14ac:dyDescent="0.25">
      <c r="A810" s="4"/>
      <c r="B810" s="4"/>
      <c r="C810" s="4"/>
      <c r="D810" s="4"/>
      <c r="E810" s="4"/>
      <c r="F810" s="4"/>
      <c r="G810" s="4"/>
      <c r="H810" s="7"/>
      <c r="I810" s="7"/>
      <c r="J810" s="7"/>
      <c r="K810" s="7"/>
      <c r="L810" s="7"/>
      <c r="M810" s="7"/>
      <c r="N810" s="7"/>
      <c r="O810" s="7"/>
      <c r="P810" s="10" t="s">
        <v>73</v>
      </c>
      <c r="Q810" s="17">
        <v>39210173155</v>
      </c>
      <c r="R810" s="17">
        <v>17795175665</v>
      </c>
      <c r="S810" s="17">
        <v>11253061432.200001</v>
      </c>
      <c r="T810" s="17">
        <v>83944</v>
      </c>
      <c r="U810" s="17">
        <v>840144693</v>
      </c>
      <c r="V810" s="17">
        <v>807706433</v>
      </c>
      <c r="W810" s="17">
        <v>1647935070</v>
      </c>
      <c r="X810" s="17">
        <v>1923447092</v>
      </c>
      <c r="Y810" s="17">
        <v>1048832383</v>
      </c>
      <c r="Z810" s="17">
        <v>1691090873</v>
      </c>
      <c r="AA810" s="17">
        <v>4663370348</v>
      </c>
      <c r="AB810" s="17">
        <v>6311305418</v>
      </c>
      <c r="AC810" s="17">
        <v>1129212247</v>
      </c>
      <c r="AD810" s="17">
        <v>450800902</v>
      </c>
      <c r="AE810" s="17">
        <v>277714945.25</v>
      </c>
      <c r="AF810" s="17">
        <v>8169033512.25</v>
      </c>
      <c r="AG810" s="17">
        <v>3084027919.9499998</v>
      </c>
      <c r="AH810" s="17">
        <v>10161936057.799999</v>
      </c>
      <c r="AI810" s="28"/>
      <c r="AJ810" s="28"/>
      <c r="AM810" s="174" t="e">
        <v>#REF!</v>
      </c>
    </row>
    <row r="811" spans="1:40" ht="15" customHeight="1" outlineLevel="2" x14ac:dyDescent="0.25">
      <c r="A811" s="4"/>
      <c r="B811" s="4"/>
      <c r="C811" s="4"/>
      <c r="D811" s="4"/>
      <c r="E811" s="4"/>
      <c r="F811" s="4"/>
      <c r="G811" s="4"/>
      <c r="H811" s="7"/>
      <c r="I811" s="7"/>
      <c r="J811" s="7"/>
      <c r="K811" s="7"/>
      <c r="L811" s="7"/>
      <c r="M811" s="7"/>
      <c r="N811" s="7"/>
      <c r="O811" s="7"/>
      <c r="P811" s="521"/>
      <c r="Q811" s="12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8"/>
      <c r="AJ811" s="28"/>
      <c r="AM811" s="174" t="e">
        <v>#REF!</v>
      </c>
    </row>
    <row r="812" spans="1:40" ht="15" customHeight="1" outlineLevel="2" x14ac:dyDescent="0.25">
      <c r="A812" s="521"/>
      <c r="B812" s="521"/>
      <c r="C812" s="521"/>
      <c r="D812" s="521"/>
      <c r="E812" s="521"/>
      <c r="F812" s="521"/>
      <c r="G812" s="521"/>
      <c r="H812" s="522"/>
      <c r="I812" s="522"/>
      <c r="J812" s="522"/>
      <c r="K812" s="522"/>
      <c r="L812" s="522"/>
      <c r="M812" s="522"/>
      <c r="N812" s="522"/>
      <c r="O812" s="522"/>
      <c r="P812" s="11" t="s">
        <v>129</v>
      </c>
      <c r="Q812" s="527"/>
      <c r="R812" s="526"/>
      <c r="S812" s="526"/>
      <c r="T812" s="526"/>
      <c r="U812" s="526"/>
      <c r="V812" s="526"/>
      <c r="W812" s="526"/>
      <c r="X812" s="526"/>
      <c r="Y812" s="526"/>
      <c r="Z812" s="526"/>
      <c r="AA812" s="526"/>
      <c r="AB812" s="526"/>
      <c r="AC812" s="526"/>
      <c r="AD812" s="526"/>
      <c r="AE812" s="526"/>
      <c r="AF812" s="526"/>
      <c r="AG812" s="526"/>
      <c r="AH812" s="526"/>
      <c r="AI812" s="524"/>
      <c r="AJ812" s="524"/>
      <c r="AM812" s="174" t="e">
        <v>#REF!</v>
      </c>
    </row>
    <row r="813" spans="1:40" s="174" customFormat="1" ht="15" customHeight="1" outlineLevel="2" x14ac:dyDescent="0.25">
      <c r="A813" s="176">
        <v>31</v>
      </c>
      <c r="B813" s="176" t="s">
        <v>48</v>
      </c>
      <c r="C813" s="176" t="s">
        <v>65</v>
      </c>
      <c r="D813" s="176" t="s">
        <v>564</v>
      </c>
      <c r="E813" s="176" t="s">
        <v>622</v>
      </c>
      <c r="F813" s="176" t="s">
        <v>288</v>
      </c>
      <c r="G813" s="176" t="s">
        <v>52</v>
      </c>
      <c r="H813" s="177">
        <v>30342724</v>
      </c>
      <c r="I813" s="531" t="s">
        <v>2133</v>
      </c>
      <c r="J813" s="531" t="s">
        <v>2134</v>
      </c>
      <c r="K813" s="531"/>
      <c r="L813" s="531">
        <v>31</v>
      </c>
      <c r="M813" s="531" t="s">
        <v>622</v>
      </c>
      <c r="N813" s="531"/>
      <c r="O813" s="531" t="e">
        <v>#REF!</v>
      </c>
      <c r="P813" s="176" t="s">
        <v>624</v>
      </c>
      <c r="Q813" s="178">
        <v>1403332505</v>
      </c>
      <c r="R813" s="179">
        <v>1396318184</v>
      </c>
      <c r="S813" s="179">
        <v>7014321</v>
      </c>
      <c r="T813" s="530">
        <v>0</v>
      </c>
      <c r="U813" s="530">
        <v>0</v>
      </c>
      <c r="V813" s="530">
        <v>0</v>
      </c>
      <c r="W813" s="530">
        <v>0</v>
      </c>
      <c r="X813" s="530">
        <v>0</v>
      </c>
      <c r="Y813" s="530">
        <v>7014321</v>
      </c>
      <c r="Z813" s="530">
        <v>0</v>
      </c>
      <c r="AA813" s="530">
        <v>7014321</v>
      </c>
      <c r="AB813" s="179">
        <v>7014321</v>
      </c>
      <c r="AC813" s="179">
        <v>0</v>
      </c>
      <c r="AD813" s="179">
        <v>0</v>
      </c>
      <c r="AE813" s="179">
        <v>0</v>
      </c>
      <c r="AF813" s="179">
        <v>7014321</v>
      </c>
      <c r="AG813" s="179">
        <v>0</v>
      </c>
      <c r="AH813" s="179">
        <v>0</v>
      </c>
      <c r="AI813" s="180" t="s">
        <v>131</v>
      </c>
      <c r="AJ813" s="180" t="s">
        <v>64</v>
      </c>
      <c r="AK813" s="3"/>
      <c r="AL813" s="551" t="s">
        <v>1497</v>
      </c>
      <c r="AM813" s="174" t="e">
        <v>#REF!</v>
      </c>
      <c r="AN813" s="174" t="e">
        <v>#REF!</v>
      </c>
    </row>
    <row r="814" spans="1:40" s="174" customFormat="1" ht="15" customHeight="1" outlineLevel="2" x14ac:dyDescent="0.25">
      <c r="A814" s="176">
        <v>31</v>
      </c>
      <c r="B814" s="176" t="s">
        <v>48</v>
      </c>
      <c r="C814" s="176" t="s">
        <v>65</v>
      </c>
      <c r="D814" s="176" t="s">
        <v>564</v>
      </c>
      <c r="E814" s="176" t="s">
        <v>622</v>
      </c>
      <c r="F814" s="176" t="s">
        <v>58</v>
      </c>
      <c r="G814" s="176" t="s">
        <v>52</v>
      </c>
      <c r="H814" s="177">
        <v>30350774</v>
      </c>
      <c r="I814" s="531" t="s">
        <v>2135</v>
      </c>
      <c r="J814" s="531" t="s">
        <v>2136</v>
      </c>
      <c r="K814" s="531"/>
      <c r="L814" s="531">
        <v>31</v>
      </c>
      <c r="M814" s="531" t="s">
        <v>622</v>
      </c>
      <c r="N814" s="531"/>
      <c r="O814" s="531" t="e">
        <v>#REF!</v>
      </c>
      <c r="P814" s="176" t="s">
        <v>625</v>
      </c>
      <c r="Q814" s="178">
        <v>2655828728</v>
      </c>
      <c r="R814" s="179">
        <v>2641078795</v>
      </c>
      <c r="S814" s="179">
        <v>14749933</v>
      </c>
      <c r="T814" s="530">
        <v>0</v>
      </c>
      <c r="U814" s="530">
        <v>0</v>
      </c>
      <c r="V814" s="530">
        <v>0</v>
      </c>
      <c r="W814" s="530">
        <v>0</v>
      </c>
      <c r="X814" s="530">
        <v>0</v>
      </c>
      <c r="Y814" s="530">
        <v>14749933</v>
      </c>
      <c r="Z814" s="530">
        <v>0</v>
      </c>
      <c r="AA814" s="530">
        <v>14749933</v>
      </c>
      <c r="AB814" s="179">
        <v>14749933</v>
      </c>
      <c r="AC814" s="179">
        <v>0</v>
      </c>
      <c r="AD814" s="179">
        <v>0</v>
      </c>
      <c r="AE814" s="179">
        <v>0</v>
      </c>
      <c r="AF814" s="179">
        <v>14749933</v>
      </c>
      <c r="AG814" s="179">
        <v>0</v>
      </c>
      <c r="AH814" s="179">
        <v>0</v>
      </c>
      <c r="AI814" s="180" t="s">
        <v>131</v>
      </c>
      <c r="AJ814" s="180" t="s">
        <v>55</v>
      </c>
      <c r="AK814" s="3" t="s">
        <v>567</v>
      </c>
      <c r="AL814" s="551" t="s">
        <v>1497</v>
      </c>
      <c r="AM814" s="174" t="e">
        <v>#REF!</v>
      </c>
      <c r="AN814" s="174" t="e">
        <v>#REF!</v>
      </c>
    </row>
    <row r="815" spans="1:40" ht="15" customHeight="1" outlineLevel="2" x14ac:dyDescent="0.25">
      <c r="A815" s="4"/>
      <c r="B815" s="4"/>
      <c r="C815" s="4"/>
      <c r="D815" s="4"/>
      <c r="E815" s="4"/>
      <c r="F815" s="4"/>
      <c r="G815" s="4"/>
      <c r="H815" s="7"/>
      <c r="I815" s="7"/>
      <c r="J815" s="7"/>
      <c r="K815" s="7"/>
      <c r="L815" s="7"/>
      <c r="M815" s="7"/>
      <c r="N815" s="7"/>
      <c r="O815" s="7"/>
      <c r="P815" s="10" t="s">
        <v>133</v>
      </c>
      <c r="Q815" s="17">
        <v>4059161233</v>
      </c>
      <c r="R815" s="17">
        <v>4037396979</v>
      </c>
      <c r="S815" s="17">
        <v>21764254</v>
      </c>
      <c r="T815" s="17">
        <v>0</v>
      </c>
      <c r="U815" s="17">
        <v>0</v>
      </c>
      <c r="V815" s="17">
        <v>0</v>
      </c>
      <c r="W815" s="17">
        <v>0</v>
      </c>
      <c r="X815" s="17">
        <v>0</v>
      </c>
      <c r="Y815" s="17">
        <v>21764254</v>
      </c>
      <c r="Z815" s="17">
        <v>0</v>
      </c>
      <c r="AA815" s="17">
        <v>21764254</v>
      </c>
      <c r="AB815" s="17">
        <v>21764254</v>
      </c>
      <c r="AC815" s="17">
        <v>0</v>
      </c>
      <c r="AD815" s="17">
        <v>0</v>
      </c>
      <c r="AE815" s="17">
        <v>0</v>
      </c>
      <c r="AF815" s="17">
        <v>21764254</v>
      </c>
      <c r="AG815" s="17">
        <v>0</v>
      </c>
      <c r="AH815" s="17">
        <v>0</v>
      </c>
      <c r="AI815" s="28"/>
      <c r="AJ815" s="28"/>
      <c r="AM815" s="174" t="e">
        <v>#REF!</v>
      </c>
    </row>
    <row r="816" spans="1:40" ht="15" customHeight="1" outlineLevel="2" x14ac:dyDescent="0.25">
      <c r="A816" s="4"/>
      <c r="B816" s="4"/>
      <c r="C816" s="4"/>
      <c r="D816" s="4"/>
      <c r="E816" s="4"/>
      <c r="F816" s="4"/>
      <c r="G816" s="4"/>
      <c r="H816" s="7"/>
      <c r="I816" s="7"/>
      <c r="J816" s="7"/>
      <c r="K816" s="7"/>
      <c r="L816" s="7"/>
      <c r="M816" s="7"/>
      <c r="N816" s="7"/>
      <c r="O816" s="7"/>
      <c r="P816" s="521"/>
      <c r="Q816" s="12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8"/>
      <c r="AJ816" s="28"/>
      <c r="AM816" s="174" t="e">
        <v>#REF!</v>
      </c>
    </row>
    <row r="817" spans="1:40" ht="15" customHeight="1" outlineLevel="2" x14ac:dyDescent="0.25">
      <c r="A817" s="521"/>
      <c r="B817" s="521"/>
      <c r="C817" s="521"/>
      <c r="D817" s="521"/>
      <c r="E817" s="521"/>
      <c r="F817" s="521"/>
      <c r="G817" s="521"/>
      <c r="H817" s="522"/>
      <c r="I817" s="522"/>
      <c r="J817" s="522"/>
      <c r="K817" s="522"/>
      <c r="L817" s="522"/>
      <c r="M817" s="522"/>
      <c r="N817" s="522"/>
      <c r="O817" s="522"/>
      <c r="P817" s="11" t="s">
        <v>74</v>
      </c>
      <c r="Q817" s="527"/>
      <c r="R817" s="526"/>
      <c r="S817" s="526"/>
      <c r="T817" s="526"/>
      <c r="U817" s="526"/>
      <c r="V817" s="526"/>
      <c r="W817" s="526"/>
      <c r="X817" s="526"/>
      <c r="Y817" s="526"/>
      <c r="Z817" s="526"/>
      <c r="AA817" s="526"/>
      <c r="AB817" s="526"/>
      <c r="AC817" s="526"/>
      <c r="AD817" s="526"/>
      <c r="AE817" s="526"/>
      <c r="AF817" s="526"/>
      <c r="AG817" s="526"/>
      <c r="AH817" s="526"/>
      <c r="AI817" s="524"/>
      <c r="AJ817" s="524"/>
      <c r="AM817" s="174" t="e">
        <v>#REF!</v>
      </c>
    </row>
    <row r="818" spans="1:40" s="174" customFormat="1" ht="15" customHeight="1" outlineLevel="2" x14ac:dyDescent="0.25">
      <c r="A818" s="176">
        <v>31</v>
      </c>
      <c r="B818" s="176" t="s">
        <v>57</v>
      </c>
      <c r="C818" s="176" t="s">
        <v>65</v>
      </c>
      <c r="D818" s="176" t="s">
        <v>564</v>
      </c>
      <c r="E818" s="176" t="s">
        <v>622</v>
      </c>
      <c r="F818" s="176" t="s">
        <v>312</v>
      </c>
      <c r="G818" s="176" t="s">
        <v>98</v>
      </c>
      <c r="H818" s="177">
        <v>30447539</v>
      </c>
      <c r="I818" s="531" t="s">
        <v>2137</v>
      </c>
      <c r="J818" s="531" t="s">
        <v>2138</v>
      </c>
      <c r="K818" s="531"/>
      <c r="L818" s="531">
        <v>31</v>
      </c>
      <c r="M818" s="531" t="s">
        <v>622</v>
      </c>
      <c r="N818" s="531"/>
      <c r="O818" s="531" t="e">
        <v>#REF!</v>
      </c>
      <c r="P818" s="176" t="s">
        <v>1313</v>
      </c>
      <c r="Q818" s="178">
        <v>188129000</v>
      </c>
      <c r="R818" s="179">
        <v>220000</v>
      </c>
      <c r="S818" s="179">
        <v>0</v>
      </c>
      <c r="T818" s="530">
        <v>0</v>
      </c>
      <c r="U818" s="530">
        <v>0</v>
      </c>
      <c r="V818" s="530">
        <v>0</v>
      </c>
      <c r="W818" s="530">
        <v>0</v>
      </c>
      <c r="X818" s="530">
        <v>0</v>
      </c>
      <c r="Y818" s="530">
        <v>0</v>
      </c>
      <c r="Z818" s="530">
        <v>0</v>
      </c>
      <c r="AA818" s="530">
        <v>0</v>
      </c>
      <c r="AB818" s="179">
        <v>0</v>
      </c>
      <c r="AC818" s="179">
        <v>0</v>
      </c>
      <c r="AD818" s="179">
        <v>0</v>
      </c>
      <c r="AE818" s="179">
        <v>0</v>
      </c>
      <c r="AF818" s="179">
        <v>0</v>
      </c>
      <c r="AG818" s="179">
        <v>0</v>
      </c>
      <c r="AH818" s="179">
        <v>187909000</v>
      </c>
      <c r="AI818" s="180" t="s">
        <v>77</v>
      </c>
      <c r="AJ818" s="180" t="s">
        <v>55</v>
      </c>
      <c r="AK818" s="3" t="s">
        <v>237</v>
      </c>
      <c r="AL818" s="551" t="s">
        <v>1346</v>
      </c>
      <c r="AM818" s="174" t="e">
        <v>#REF!</v>
      </c>
      <c r="AN818" s="174" t="e">
        <v>#REF!</v>
      </c>
    </row>
    <row r="819" spans="1:40" ht="15" customHeight="1" outlineLevel="2" x14ac:dyDescent="0.25">
      <c r="A819" s="521"/>
      <c r="B819" s="521"/>
      <c r="C819" s="521"/>
      <c r="D819" s="521"/>
      <c r="E819" s="521"/>
      <c r="F819" s="521"/>
      <c r="G819" s="521"/>
      <c r="H819" s="522"/>
      <c r="I819" s="522"/>
      <c r="J819" s="522"/>
      <c r="K819" s="522"/>
      <c r="L819" s="522"/>
      <c r="M819" s="522"/>
      <c r="N819" s="522"/>
      <c r="O819" s="522"/>
      <c r="P819" s="10" t="s">
        <v>81</v>
      </c>
      <c r="Q819" s="17">
        <v>188129000</v>
      </c>
      <c r="R819" s="17">
        <v>220000</v>
      </c>
      <c r="S819" s="17">
        <v>0</v>
      </c>
      <c r="T819" s="17">
        <v>0</v>
      </c>
      <c r="U819" s="17">
        <v>0</v>
      </c>
      <c r="V819" s="17">
        <v>0</v>
      </c>
      <c r="W819" s="17">
        <v>0</v>
      </c>
      <c r="X819" s="17">
        <v>0</v>
      </c>
      <c r="Y819" s="17">
        <v>0</v>
      </c>
      <c r="Z819" s="17">
        <v>0</v>
      </c>
      <c r="AA819" s="17">
        <v>0</v>
      </c>
      <c r="AB819" s="17">
        <v>0</v>
      </c>
      <c r="AC819" s="17">
        <v>0</v>
      </c>
      <c r="AD819" s="17">
        <v>0</v>
      </c>
      <c r="AE819" s="17">
        <v>0</v>
      </c>
      <c r="AF819" s="17">
        <v>0</v>
      </c>
      <c r="AG819" s="17">
        <v>0</v>
      </c>
      <c r="AH819" s="17">
        <v>187909000</v>
      </c>
      <c r="AI819" s="524"/>
      <c r="AJ819" s="524"/>
      <c r="AM819" s="174" t="e">
        <v>#REF!</v>
      </c>
    </row>
    <row r="820" spans="1:40" ht="15" customHeight="1" outlineLevel="2" x14ac:dyDescent="0.25">
      <c r="A820" s="4"/>
      <c r="B820" s="4"/>
      <c r="C820" s="4"/>
      <c r="D820" s="4"/>
      <c r="E820" s="4"/>
      <c r="F820" s="4"/>
      <c r="G820" s="4"/>
      <c r="H820" s="7"/>
      <c r="I820" s="7"/>
      <c r="J820" s="7"/>
      <c r="K820" s="7"/>
      <c r="L820" s="7"/>
      <c r="M820" s="7"/>
      <c r="N820" s="7"/>
      <c r="O820" s="7"/>
      <c r="P820" s="521"/>
      <c r="Q820" s="527"/>
      <c r="R820" s="526"/>
      <c r="S820" s="526"/>
      <c r="T820" s="526"/>
      <c r="U820" s="526"/>
      <c r="V820" s="526"/>
      <c r="W820" s="526"/>
      <c r="X820" s="526"/>
      <c r="Y820" s="526"/>
      <c r="Z820" s="526"/>
      <c r="AA820" s="526"/>
      <c r="AB820" s="526"/>
      <c r="AC820" s="526"/>
      <c r="AD820" s="526"/>
      <c r="AE820" s="526"/>
      <c r="AF820" s="526"/>
      <c r="AG820" s="526"/>
      <c r="AH820" s="526"/>
      <c r="AI820" s="28"/>
      <c r="AJ820" s="28"/>
      <c r="AM820" s="174" t="e">
        <v>#REF!</v>
      </c>
    </row>
    <row r="821" spans="1:40" ht="15" customHeight="1" outlineLevel="2" x14ac:dyDescent="0.25">
      <c r="A821" s="521"/>
      <c r="B821" s="521"/>
      <c r="C821" s="521"/>
      <c r="D821" s="521"/>
      <c r="E821" s="521"/>
      <c r="F821" s="521"/>
      <c r="G821" s="521"/>
      <c r="H821" s="522"/>
      <c r="I821" s="522"/>
      <c r="J821" s="522"/>
      <c r="K821" s="522"/>
      <c r="L821" s="522"/>
      <c r="M821" s="522"/>
      <c r="N821" s="522"/>
      <c r="O821" s="522"/>
      <c r="P821" s="11" t="s">
        <v>82</v>
      </c>
      <c r="Q821" s="527"/>
      <c r="R821" s="526"/>
      <c r="S821" s="526"/>
      <c r="T821" s="526"/>
      <c r="U821" s="526"/>
      <c r="V821" s="526"/>
      <c r="W821" s="526"/>
      <c r="X821" s="526"/>
      <c r="Y821" s="526"/>
      <c r="Z821" s="526"/>
      <c r="AA821" s="526"/>
      <c r="AB821" s="526"/>
      <c r="AC821" s="526"/>
      <c r="AD821" s="526"/>
      <c r="AE821" s="526"/>
      <c r="AF821" s="526"/>
      <c r="AG821" s="526"/>
      <c r="AH821" s="526"/>
      <c r="AI821" s="524"/>
      <c r="AJ821" s="524"/>
      <c r="AM821" s="174" t="e">
        <v>#REF!</v>
      </c>
    </row>
    <row r="822" spans="1:40" s="174" customFormat="1" ht="15" customHeight="1" outlineLevel="2" x14ac:dyDescent="0.25">
      <c r="A822" s="176">
        <v>29</v>
      </c>
      <c r="B822" s="176" t="s">
        <v>57</v>
      </c>
      <c r="C822" s="176" t="s">
        <v>83</v>
      </c>
      <c r="D822" s="176" t="s">
        <v>564</v>
      </c>
      <c r="E822" s="176" t="s">
        <v>622</v>
      </c>
      <c r="F822" s="176" t="s">
        <v>58</v>
      </c>
      <c r="G822" s="176" t="s">
        <v>52</v>
      </c>
      <c r="H822" s="177">
        <v>30398377</v>
      </c>
      <c r="I822" s="531" t="s">
        <v>2139</v>
      </c>
      <c r="J822" s="531" t="s">
        <v>2140</v>
      </c>
      <c r="K822" s="531"/>
      <c r="L822" s="531">
        <v>29</v>
      </c>
      <c r="M822" s="531" t="s">
        <v>622</v>
      </c>
      <c r="N822" s="531"/>
      <c r="O822" s="531" t="e">
        <v>#REF!</v>
      </c>
      <c r="P822" s="176" t="s">
        <v>633</v>
      </c>
      <c r="Q822" s="178">
        <v>33689000</v>
      </c>
      <c r="R822" s="179">
        <v>0</v>
      </c>
      <c r="S822" s="179">
        <v>0</v>
      </c>
      <c r="T822" s="530">
        <v>0</v>
      </c>
      <c r="U822" s="530">
        <v>0</v>
      </c>
      <c r="V822" s="530">
        <v>0</v>
      </c>
      <c r="W822" s="530">
        <v>0</v>
      </c>
      <c r="X822" s="530">
        <v>0</v>
      </c>
      <c r="Y822" s="530">
        <v>0</v>
      </c>
      <c r="Z822" s="530">
        <v>0</v>
      </c>
      <c r="AA822" s="530">
        <v>0</v>
      </c>
      <c r="AB822" s="179">
        <v>0</v>
      </c>
      <c r="AC822" s="179">
        <v>0</v>
      </c>
      <c r="AD822" s="179">
        <v>0</v>
      </c>
      <c r="AE822" s="179">
        <v>0</v>
      </c>
      <c r="AF822" s="179">
        <v>0</v>
      </c>
      <c r="AG822" s="179">
        <v>0</v>
      </c>
      <c r="AH822" s="179">
        <v>33689000</v>
      </c>
      <c r="AI822" s="180" t="s">
        <v>135</v>
      </c>
      <c r="AJ822" s="180" t="s">
        <v>64</v>
      </c>
      <c r="AK822" s="3"/>
      <c r="AL822" s="551" t="s">
        <v>1502</v>
      </c>
      <c r="AM822" s="174" t="e">
        <v>#REF!</v>
      </c>
      <c r="AN822" s="174" t="e">
        <v>#REF!</v>
      </c>
    </row>
    <row r="823" spans="1:40" ht="15" customHeight="1" outlineLevel="2" x14ac:dyDescent="0.25">
      <c r="A823" s="4"/>
      <c r="B823" s="4"/>
      <c r="C823" s="4"/>
      <c r="D823" s="4"/>
      <c r="E823" s="4"/>
      <c r="F823" s="4"/>
      <c r="G823" s="4"/>
      <c r="H823" s="7"/>
      <c r="I823" s="7"/>
      <c r="J823" s="7"/>
      <c r="K823" s="7"/>
      <c r="L823" s="7"/>
      <c r="M823" s="7"/>
      <c r="N823" s="7"/>
      <c r="O823" s="7"/>
      <c r="P823" s="10" t="s">
        <v>86</v>
      </c>
      <c r="Q823" s="17">
        <v>33689000</v>
      </c>
      <c r="R823" s="17">
        <v>0</v>
      </c>
      <c r="S823" s="17">
        <v>0</v>
      </c>
      <c r="T823" s="17">
        <v>0</v>
      </c>
      <c r="U823" s="17">
        <v>0</v>
      </c>
      <c r="V823" s="17">
        <v>0</v>
      </c>
      <c r="W823" s="17">
        <v>0</v>
      </c>
      <c r="X823" s="17">
        <v>0</v>
      </c>
      <c r="Y823" s="17">
        <v>0</v>
      </c>
      <c r="Z823" s="17">
        <v>0</v>
      </c>
      <c r="AA823" s="17">
        <v>0</v>
      </c>
      <c r="AB823" s="17">
        <v>0</v>
      </c>
      <c r="AC823" s="17">
        <v>0</v>
      </c>
      <c r="AD823" s="17">
        <v>0</v>
      </c>
      <c r="AE823" s="17">
        <v>0</v>
      </c>
      <c r="AF823" s="17">
        <v>0</v>
      </c>
      <c r="AG823" s="17">
        <v>0</v>
      </c>
      <c r="AH823" s="17">
        <v>33689000</v>
      </c>
      <c r="AI823" s="28"/>
      <c r="AJ823" s="28"/>
      <c r="AM823" s="174" t="e">
        <v>#REF!</v>
      </c>
    </row>
    <row r="824" spans="1:40" ht="15" customHeight="1" outlineLevel="2" x14ac:dyDescent="0.25">
      <c r="A824" s="4"/>
      <c r="B824" s="4"/>
      <c r="C824" s="4"/>
      <c r="D824" s="4"/>
      <c r="E824" s="4"/>
      <c r="F824" s="4"/>
      <c r="G824" s="4"/>
      <c r="H824" s="7"/>
      <c r="I824" s="7"/>
      <c r="J824" s="7"/>
      <c r="K824" s="7"/>
      <c r="L824" s="7"/>
      <c r="M824" s="7"/>
      <c r="N824" s="7"/>
      <c r="O824" s="7"/>
      <c r="P824" s="521"/>
      <c r="Q824" s="12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8"/>
      <c r="AJ824" s="28"/>
      <c r="AM824" s="174" t="e">
        <v>#REF!</v>
      </c>
    </row>
    <row r="825" spans="1:40" ht="15" customHeight="1" outlineLevel="2" x14ac:dyDescent="0.25">
      <c r="A825" s="521"/>
      <c r="B825" s="521"/>
      <c r="C825" s="521"/>
      <c r="D825" s="521"/>
      <c r="E825" s="521"/>
      <c r="F825" s="521"/>
      <c r="G825" s="521"/>
      <c r="H825" s="522"/>
      <c r="I825" s="522"/>
      <c r="J825" s="522"/>
      <c r="K825" s="522"/>
      <c r="L825" s="522"/>
      <c r="M825" s="522"/>
      <c r="N825" s="522"/>
      <c r="O825" s="522"/>
      <c r="P825" s="11" t="s">
        <v>87</v>
      </c>
      <c r="Q825" s="527"/>
      <c r="R825" s="526"/>
      <c r="S825" s="526"/>
      <c r="T825" s="526"/>
      <c r="U825" s="526"/>
      <c r="V825" s="526"/>
      <c r="W825" s="526"/>
      <c r="X825" s="526"/>
      <c r="Y825" s="526"/>
      <c r="Z825" s="526"/>
      <c r="AA825" s="526"/>
      <c r="AB825" s="526"/>
      <c r="AC825" s="526"/>
      <c r="AD825" s="526"/>
      <c r="AE825" s="526"/>
      <c r="AF825" s="526"/>
      <c r="AG825" s="526"/>
      <c r="AH825" s="526"/>
      <c r="AI825" s="524"/>
      <c r="AJ825" s="524"/>
      <c r="AM825" s="174" t="e">
        <v>#REF!</v>
      </c>
    </row>
    <row r="826" spans="1:40" s="174" customFormat="1" ht="15" customHeight="1" outlineLevel="2" x14ac:dyDescent="0.25">
      <c r="A826" s="176">
        <v>31</v>
      </c>
      <c r="B826" s="176" t="s">
        <v>67</v>
      </c>
      <c r="C826" s="176" t="s">
        <v>65</v>
      </c>
      <c r="D826" s="176" t="s">
        <v>564</v>
      </c>
      <c r="E826" s="176" t="s">
        <v>622</v>
      </c>
      <c r="F826" s="176" t="s">
        <v>58</v>
      </c>
      <c r="G826" s="176" t="s">
        <v>52</v>
      </c>
      <c r="H826" s="177">
        <v>30384677</v>
      </c>
      <c r="I826" s="531" t="s">
        <v>2141</v>
      </c>
      <c r="J826" s="531" t="s">
        <v>2142</v>
      </c>
      <c r="K826" s="531"/>
      <c r="L826" s="531">
        <v>31</v>
      </c>
      <c r="M826" s="531" t="s">
        <v>622</v>
      </c>
      <c r="N826" s="531"/>
      <c r="O826" s="531" t="e">
        <v>#REF!</v>
      </c>
      <c r="P826" s="176" t="s">
        <v>635</v>
      </c>
      <c r="Q826" s="178">
        <v>25266986000</v>
      </c>
      <c r="R826" s="179">
        <v>0</v>
      </c>
      <c r="S826" s="179">
        <v>0</v>
      </c>
      <c r="T826" s="530">
        <v>0</v>
      </c>
      <c r="U826" s="530">
        <v>0</v>
      </c>
      <c r="V826" s="530">
        <v>0</v>
      </c>
      <c r="W826" s="530">
        <v>0</v>
      </c>
      <c r="X826" s="530">
        <v>0</v>
      </c>
      <c r="Y826" s="530">
        <v>0</v>
      </c>
      <c r="Z826" s="530">
        <v>0</v>
      </c>
      <c r="AA826" s="530">
        <v>0</v>
      </c>
      <c r="AB826" s="179">
        <v>0</v>
      </c>
      <c r="AC826" s="179">
        <v>0</v>
      </c>
      <c r="AD826" s="179">
        <v>0</v>
      </c>
      <c r="AE826" s="179">
        <v>0</v>
      </c>
      <c r="AF826" s="179">
        <v>0</v>
      </c>
      <c r="AG826" s="179">
        <v>0</v>
      </c>
      <c r="AH826" s="179">
        <v>25266986000</v>
      </c>
      <c r="AI826" s="180" t="s">
        <v>1516</v>
      </c>
      <c r="AJ826" s="180" t="s">
        <v>55</v>
      </c>
      <c r="AK826" s="3"/>
      <c r="AL826" s="551" t="s">
        <v>1502</v>
      </c>
      <c r="AM826" s="174" t="e">
        <v>#REF!</v>
      </c>
      <c r="AN826" s="174" t="e">
        <v>#REF!</v>
      </c>
    </row>
    <row r="827" spans="1:40" ht="15" customHeight="1" outlineLevel="2" x14ac:dyDescent="0.25">
      <c r="A827" s="4"/>
      <c r="B827" s="4"/>
      <c r="C827" s="4"/>
      <c r="D827" s="4"/>
      <c r="E827" s="4"/>
      <c r="F827" s="4"/>
      <c r="G827" s="4"/>
      <c r="H827" s="7"/>
      <c r="I827" s="7"/>
      <c r="J827" s="7"/>
      <c r="K827" s="7"/>
      <c r="L827" s="7"/>
      <c r="M827" s="7"/>
      <c r="N827" s="7"/>
      <c r="O827" s="7"/>
      <c r="P827" s="10" t="s">
        <v>105</v>
      </c>
      <c r="Q827" s="17">
        <v>25266986000</v>
      </c>
      <c r="R827" s="17">
        <v>0</v>
      </c>
      <c r="S827" s="17">
        <v>0</v>
      </c>
      <c r="T827" s="17">
        <v>0</v>
      </c>
      <c r="U827" s="17">
        <v>0</v>
      </c>
      <c r="V827" s="17">
        <v>0</v>
      </c>
      <c r="W827" s="17">
        <v>0</v>
      </c>
      <c r="X827" s="17">
        <v>0</v>
      </c>
      <c r="Y827" s="17">
        <v>0</v>
      </c>
      <c r="Z827" s="17">
        <v>0</v>
      </c>
      <c r="AA827" s="17">
        <v>0</v>
      </c>
      <c r="AB827" s="17">
        <v>0</v>
      </c>
      <c r="AC827" s="17">
        <v>0</v>
      </c>
      <c r="AD827" s="17">
        <v>0</v>
      </c>
      <c r="AE827" s="17">
        <v>0</v>
      </c>
      <c r="AF827" s="17">
        <v>0</v>
      </c>
      <c r="AG827" s="17">
        <v>0</v>
      </c>
      <c r="AH827" s="17">
        <v>25266986000</v>
      </c>
      <c r="AI827" s="28"/>
      <c r="AJ827" s="28"/>
      <c r="AM827" s="174" t="e">
        <v>#REF!</v>
      </c>
    </row>
    <row r="828" spans="1:40" ht="15" customHeight="1" outlineLevel="2" x14ac:dyDescent="0.25">
      <c r="A828" s="521"/>
      <c r="B828" s="521"/>
      <c r="C828" s="521"/>
      <c r="D828" s="521"/>
      <c r="E828" s="521"/>
      <c r="F828" s="521"/>
      <c r="G828" s="521"/>
      <c r="H828" s="522"/>
      <c r="I828" s="522"/>
      <c r="J828" s="522"/>
      <c r="K828" s="522"/>
      <c r="L828" s="522"/>
      <c r="M828" s="522"/>
      <c r="N828" s="522"/>
      <c r="O828" s="522"/>
      <c r="P828" s="521"/>
      <c r="Q828" s="527"/>
      <c r="R828" s="526"/>
      <c r="S828" s="526"/>
      <c r="T828" s="526"/>
      <c r="U828" s="526"/>
      <c r="V828" s="526"/>
      <c r="W828" s="526"/>
      <c r="X828" s="526"/>
      <c r="Y828" s="526"/>
      <c r="Z828" s="526"/>
      <c r="AA828" s="526"/>
      <c r="AB828" s="526"/>
      <c r="AC828" s="526"/>
      <c r="AD828" s="526"/>
      <c r="AE828" s="526"/>
      <c r="AF828" s="526"/>
      <c r="AG828" s="526"/>
      <c r="AH828" s="526"/>
      <c r="AI828" s="524"/>
      <c r="AJ828" s="524"/>
      <c r="AM828" s="174" t="e">
        <v>#REF!</v>
      </c>
    </row>
    <row r="829" spans="1:40" ht="15" customHeight="1" outlineLevel="1" x14ac:dyDescent="0.25">
      <c r="A829" s="521"/>
      <c r="B829" s="521"/>
      <c r="C829" s="521"/>
      <c r="D829" s="521"/>
      <c r="E829" s="520"/>
      <c r="F829" s="521"/>
      <c r="G829" s="521"/>
      <c r="H829" s="522"/>
      <c r="I829" s="522"/>
      <c r="J829" s="522"/>
      <c r="K829" s="522"/>
      <c r="L829" s="522"/>
      <c r="M829" s="522"/>
      <c r="N829" s="522"/>
      <c r="O829" s="522"/>
      <c r="P829" s="9" t="s">
        <v>227</v>
      </c>
      <c r="Q829" s="14">
        <v>68758138388</v>
      </c>
      <c r="R829" s="14">
        <v>21832792644</v>
      </c>
      <c r="S829" s="14">
        <v>11274825686.200001</v>
      </c>
      <c r="T829" s="14">
        <v>83944</v>
      </c>
      <c r="U829" s="14">
        <v>840144693</v>
      </c>
      <c r="V829" s="14">
        <v>807706433</v>
      </c>
      <c r="W829" s="14">
        <v>1647935070</v>
      </c>
      <c r="X829" s="14">
        <v>1923447092</v>
      </c>
      <c r="Y829" s="14">
        <v>1070596637</v>
      </c>
      <c r="Z829" s="14">
        <v>1691090873</v>
      </c>
      <c r="AA829" s="14">
        <v>4685134602</v>
      </c>
      <c r="AB829" s="14">
        <v>6333069672</v>
      </c>
      <c r="AC829" s="14">
        <v>1129212247</v>
      </c>
      <c r="AD829" s="14">
        <v>450800902</v>
      </c>
      <c r="AE829" s="14">
        <v>277714945.25</v>
      </c>
      <c r="AF829" s="14">
        <v>8190797766.25</v>
      </c>
      <c r="AG829" s="14">
        <v>3084027919.9499998</v>
      </c>
      <c r="AH829" s="14">
        <v>35650520057.800003</v>
      </c>
      <c r="AI829" s="524"/>
      <c r="AJ829" s="524"/>
      <c r="AM829" s="174" t="e">
        <v>#REF!</v>
      </c>
    </row>
    <row r="830" spans="1:40" ht="15" customHeight="1" outlineLevel="1" x14ac:dyDescent="0.25">
      <c r="A830" s="521"/>
      <c r="B830" s="521"/>
      <c r="C830" s="521"/>
      <c r="D830" s="521"/>
      <c r="E830" s="520"/>
      <c r="F830" s="521"/>
      <c r="G830" s="521"/>
      <c r="H830" s="522"/>
      <c r="I830" s="522"/>
      <c r="J830" s="522"/>
      <c r="K830" s="522"/>
      <c r="L830" s="522"/>
      <c r="M830" s="522"/>
      <c r="N830" s="522"/>
      <c r="O830" s="522"/>
      <c r="P830" s="520"/>
      <c r="Q830" s="518"/>
      <c r="R830" s="519"/>
      <c r="S830" s="519"/>
      <c r="T830" s="519"/>
      <c r="U830" s="519"/>
      <c r="V830" s="519"/>
      <c r="W830" s="519"/>
      <c r="X830" s="519"/>
      <c r="Y830" s="519"/>
      <c r="Z830" s="519"/>
      <c r="AA830" s="519"/>
      <c r="AB830" s="519"/>
      <c r="AC830" s="519"/>
      <c r="AD830" s="519"/>
      <c r="AE830" s="519"/>
      <c r="AF830" s="519"/>
      <c r="AG830" s="519"/>
      <c r="AH830" s="519"/>
      <c r="AI830" s="524"/>
      <c r="AJ830" s="524"/>
      <c r="AM830" s="174" t="e">
        <v>#REF!</v>
      </c>
    </row>
    <row r="831" spans="1:40" ht="18.75" customHeight="1" outlineLevel="1" x14ac:dyDescent="0.3">
      <c r="A831" s="521"/>
      <c r="B831" s="521"/>
      <c r="C831" s="521"/>
      <c r="D831" s="521"/>
      <c r="E831" s="520"/>
      <c r="F831" s="521"/>
      <c r="G831" s="521"/>
      <c r="H831" s="522"/>
      <c r="I831" s="522"/>
      <c r="J831" s="522"/>
      <c r="K831" s="522"/>
      <c r="L831" s="522"/>
      <c r="M831" s="522"/>
      <c r="N831" s="522"/>
      <c r="O831" s="522"/>
      <c r="P831" s="26" t="s">
        <v>637</v>
      </c>
      <c r="Q831" s="27">
        <v>95961682121</v>
      </c>
      <c r="R831" s="27">
        <v>25340824212</v>
      </c>
      <c r="S831" s="27">
        <v>18101368315.200001</v>
      </c>
      <c r="T831" s="27">
        <v>71837988</v>
      </c>
      <c r="U831" s="27">
        <v>1598848975</v>
      </c>
      <c r="V831" s="27">
        <v>1318273222</v>
      </c>
      <c r="W831" s="27">
        <v>2988960185</v>
      </c>
      <c r="X831" s="27">
        <v>2713335505</v>
      </c>
      <c r="Y831" s="27">
        <v>1856230946</v>
      </c>
      <c r="Z831" s="27">
        <v>2089480995</v>
      </c>
      <c r="AA831" s="27">
        <v>6659047446</v>
      </c>
      <c r="AB831" s="27">
        <v>9648007631</v>
      </c>
      <c r="AC831" s="27">
        <v>2000682249</v>
      </c>
      <c r="AD831" s="27">
        <v>576866973</v>
      </c>
      <c r="AE831" s="27">
        <v>323214630.25</v>
      </c>
      <c r="AF831" s="27">
        <v>12548771483.25</v>
      </c>
      <c r="AG831" s="27">
        <v>5552596831.9499998</v>
      </c>
      <c r="AH831" s="27">
        <v>52519489593.800003</v>
      </c>
      <c r="AI831" s="524"/>
      <c r="AJ831" s="524"/>
      <c r="AM831" s="174" t="e">
        <v>#REF!</v>
      </c>
    </row>
    <row r="832" spans="1:40" ht="15" customHeight="1" outlineLevel="1" x14ac:dyDescent="0.25">
      <c r="A832" s="521"/>
      <c r="B832" s="521"/>
      <c r="C832" s="521"/>
      <c r="D832" s="521"/>
      <c r="E832" s="520"/>
      <c r="F832" s="521"/>
      <c r="G832" s="521"/>
      <c r="H832" s="522"/>
      <c r="I832" s="522"/>
      <c r="J832" s="522"/>
      <c r="K832" s="522"/>
      <c r="L832" s="522"/>
      <c r="M832" s="522"/>
      <c r="N832" s="522"/>
      <c r="O832" s="522"/>
      <c r="P832" s="520"/>
      <c r="Q832" s="518"/>
      <c r="R832" s="519"/>
      <c r="S832" s="519"/>
      <c r="T832" s="519"/>
      <c r="U832" s="519"/>
      <c r="V832" s="519"/>
      <c r="W832" s="519"/>
      <c r="X832" s="519"/>
      <c r="Y832" s="519"/>
      <c r="Z832" s="519"/>
      <c r="AA832" s="519"/>
      <c r="AB832" s="519"/>
      <c r="AC832" s="519"/>
      <c r="AD832" s="519"/>
      <c r="AE832" s="519"/>
      <c r="AF832" s="519"/>
      <c r="AG832" s="519"/>
      <c r="AH832" s="519"/>
      <c r="AI832" s="524"/>
      <c r="AJ832" s="524"/>
      <c r="AM832" s="174" t="e">
        <v>#REF!</v>
      </c>
    </row>
    <row r="833" spans="1:40" ht="21" customHeight="1" outlineLevel="1" x14ac:dyDescent="0.35">
      <c r="A833" s="4"/>
      <c r="B833" s="4"/>
      <c r="C833" s="4"/>
      <c r="D833" s="4"/>
      <c r="E833" s="5"/>
      <c r="F833" s="4"/>
      <c r="G833" s="4"/>
      <c r="H833" s="7"/>
      <c r="I833" s="7"/>
      <c r="J833" s="7"/>
      <c r="K833" s="7"/>
      <c r="L833" s="7"/>
      <c r="M833" s="7"/>
      <c r="N833" s="7"/>
      <c r="O833" s="7"/>
      <c r="P833" s="31" t="s">
        <v>638</v>
      </c>
      <c r="Q833" s="518"/>
      <c r="R833" s="519"/>
      <c r="S833" s="519"/>
      <c r="T833" s="519"/>
      <c r="U833" s="519"/>
      <c r="V833" s="519"/>
      <c r="W833" s="519"/>
      <c r="X833" s="519"/>
      <c r="Y833" s="519"/>
      <c r="Z833" s="519"/>
      <c r="AA833" s="519"/>
      <c r="AB833" s="519"/>
      <c r="AC833" s="519"/>
      <c r="AD833" s="519"/>
      <c r="AE833" s="519"/>
      <c r="AF833" s="519"/>
      <c r="AG833" s="519"/>
      <c r="AH833" s="519"/>
      <c r="AI833" s="28"/>
      <c r="AJ833" s="28"/>
      <c r="AM833" s="174" t="e">
        <v>#REF!</v>
      </c>
    </row>
    <row r="834" spans="1:40" ht="15" customHeight="1" outlineLevel="1" x14ac:dyDescent="0.25">
      <c r="A834" s="521"/>
      <c r="B834" s="521"/>
      <c r="C834" s="521"/>
      <c r="D834" s="521"/>
      <c r="E834" s="520"/>
      <c r="F834" s="521"/>
      <c r="G834" s="521"/>
      <c r="H834" s="522"/>
      <c r="I834" s="522"/>
      <c r="J834" s="522"/>
      <c r="K834" s="522"/>
      <c r="L834" s="522"/>
      <c r="M834" s="522"/>
      <c r="N834" s="522"/>
      <c r="O834" s="522"/>
      <c r="P834" s="11" t="s">
        <v>47</v>
      </c>
      <c r="Q834" s="518"/>
      <c r="R834" s="519"/>
      <c r="S834" s="519"/>
      <c r="T834" s="519"/>
      <c r="U834" s="519"/>
      <c r="V834" s="519"/>
      <c r="W834" s="519"/>
      <c r="X834" s="519"/>
      <c r="Y834" s="519"/>
      <c r="Z834" s="519"/>
      <c r="AA834" s="519"/>
      <c r="AB834" s="519"/>
      <c r="AC834" s="519"/>
      <c r="AD834" s="519"/>
      <c r="AE834" s="519"/>
      <c r="AF834" s="519"/>
      <c r="AG834" s="519"/>
      <c r="AH834" s="519"/>
      <c r="AI834" s="524"/>
      <c r="AJ834" s="524"/>
      <c r="AM834" s="174" t="e">
        <v>#REF!</v>
      </c>
    </row>
    <row r="835" spans="1:40" s="174" customFormat="1" ht="15" customHeight="1" outlineLevel="2" x14ac:dyDescent="0.25">
      <c r="A835" s="176">
        <v>33</v>
      </c>
      <c r="B835" s="176" t="s">
        <v>48</v>
      </c>
      <c r="C835" s="176" t="s">
        <v>65</v>
      </c>
      <c r="D835" s="176" t="s">
        <v>639</v>
      </c>
      <c r="E835" s="176" t="s">
        <v>639</v>
      </c>
      <c r="F835" s="176" t="s">
        <v>51</v>
      </c>
      <c r="G835" s="176" t="s">
        <v>52</v>
      </c>
      <c r="H835" s="177">
        <v>30429222</v>
      </c>
      <c r="I835" s="531" t="s">
        <v>2143</v>
      </c>
      <c r="J835" s="531" t="s">
        <v>2144</v>
      </c>
      <c r="K835" s="531"/>
      <c r="L835" s="531">
        <v>33</v>
      </c>
      <c r="M835" s="531" t="s">
        <v>639</v>
      </c>
      <c r="N835" s="531"/>
      <c r="O835" s="531" t="e">
        <v>#REF!</v>
      </c>
      <c r="P835" s="176" t="s">
        <v>640</v>
      </c>
      <c r="Q835" s="178">
        <v>4529449000</v>
      </c>
      <c r="R835" s="179">
        <v>995670000</v>
      </c>
      <c r="S835" s="179">
        <v>3533779000</v>
      </c>
      <c r="T835" s="530">
        <v>0</v>
      </c>
      <c r="U835" s="530">
        <v>0</v>
      </c>
      <c r="V835" s="530">
        <v>0</v>
      </c>
      <c r="W835" s="530">
        <v>0</v>
      </c>
      <c r="X835" s="530">
        <v>0</v>
      </c>
      <c r="Y835" s="530">
        <v>492980000</v>
      </c>
      <c r="Z835" s="530">
        <v>1732380000</v>
      </c>
      <c r="AA835" s="530">
        <v>2225360000</v>
      </c>
      <c r="AB835" s="179">
        <v>2225360000</v>
      </c>
      <c r="AC835" s="179">
        <v>339100000</v>
      </c>
      <c r="AD835" s="179">
        <v>593900000</v>
      </c>
      <c r="AE835" s="179">
        <v>239000000</v>
      </c>
      <c r="AF835" s="179">
        <v>3397360000</v>
      </c>
      <c r="AG835" s="179">
        <v>136419000</v>
      </c>
      <c r="AH835" s="179">
        <v>0</v>
      </c>
      <c r="AI835" s="180" t="s">
        <v>54</v>
      </c>
      <c r="AJ835" s="180" t="s">
        <v>205</v>
      </c>
      <c r="AK835" s="3"/>
      <c r="AL835" s="551" t="s">
        <v>54</v>
      </c>
      <c r="AM835" s="174" t="e">
        <v>#REF!</v>
      </c>
      <c r="AN835" s="174" t="e">
        <v>#REF!</v>
      </c>
    </row>
    <row r="836" spans="1:40" s="174" customFormat="1" ht="15" customHeight="1" outlineLevel="2" x14ac:dyDescent="0.25">
      <c r="A836" s="176">
        <v>31</v>
      </c>
      <c r="B836" s="176" t="s">
        <v>57</v>
      </c>
      <c r="C836" s="176" t="s">
        <v>83</v>
      </c>
      <c r="D836" s="176" t="s">
        <v>639</v>
      </c>
      <c r="E836" s="176" t="s">
        <v>639</v>
      </c>
      <c r="F836" s="176" t="s">
        <v>58</v>
      </c>
      <c r="G836" s="176" t="s">
        <v>52</v>
      </c>
      <c r="H836" s="177">
        <v>30460140</v>
      </c>
      <c r="I836" s="531" t="s">
        <v>2145</v>
      </c>
      <c r="J836" s="531" t="s">
        <v>2146</v>
      </c>
      <c r="K836" s="531"/>
      <c r="L836" s="531">
        <v>31</v>
      </c>
      <c r="M836" s="531" t="s">
        <v>639</v>
      </c>
      <c r="N836" s="531"/>
      <c r="O836" s="531" t="e">
        <v>#REF!</v>
      </c>
      <c r="P836" s="176" t="s">
        <v>641</v>
      </c>
      <c r="Q836" s="178">
        <v>3115694676</v>
      </c>
      <c r="R836" s="179">
        <v>0</v>
      </c>
      <c r="S836" s="179">
        <v>584750000</v>
      </c>
      <c r="T836" s="530">
        <v>0</v>
      </c>
      <c r="U836" s="530">
        <v>0</v>
      </c>
      <c r="V836" s="530">
        <v>0</v>
      </c>
      <c r="W836" s="530">
        <v>0</v>
      </c>
      <c r="X836" s="530">
        <v>0</v>
      </c>
      <c r="Y836" s="530">
        <v>4750000</v>
      </c>
      <c r="Z836" s="530">
        <v>0</v>
      </c>
      <c r="AA836" s="530">
        <v>4750000</v>
      </c>
      <c r="AB836" s="179">
        <v>4750000</v>
      </c>
      <c r="AC836" s="179">
        <v>0</v>
      </c>
      <c r="AD836" s="179">
        <v>0</v>
      </c>
      <c r="AE836" s="179">
        <v>148603372</v>
      </c>
      <c r="AF836" s="179">
        <v>153353372</v>
      </c>
      <c r="AG836" s="179">
        <v>431396628</v>
      </c>
      <c r="AH836" s="179">
        <v>2530944676</v>
      </c>
      <c r="AI836" s="180" t="s">
        <v>642</v>
      </c>
      <c r="AJ836" s="180" t="s">
        <v>64</v>
      </c>
      <c r="AK836" s="3" t="s">
        <v>237</v>
      </c>
      <c r="AL836" s="551" t="s">
        <v>1437</v>
      </c>
      <c r="AM836" s="174" t="e">
        <v>#REF!</v>
      </c>
      <c r="AN836" s="174" t="e">
        <v>#REF!</v>
      </c>
    </row>
    <row r="837" spans="1:40" s="174" customFormat="1" ht="15" customHeight="1" outlineLevel="2" x14ac:dyDescent="0.25">
      <c r="A837" s="176">
        <v>31</v>
      </c>
      <c r="B837" s="176" t="s">
        <v>48</v>
      </c>
      <c r="C837" s="176" t="s">
        <v>65</v>
      </c>
      <c r="D837" s="176" t="s">
        <v>639</v>
      </c>
      <c r="E837" s="176" t="s">
        <v>639</v>
      </c>
      <c r="F837" s="176" t="s">
        <v>51</v>
      </c>
      <c r="G837" s="176" t="s">
        <v>52</v>
      </c>
      <c r="H837" s="177">
        <v>30133755</v>
      </c>
      <c r="I837" s="531" t="s">
        <v>2147</v>
      </c>
      <c r="J837" s="531" t="s">
        <v>2148</v>
      </c>
      <c r="K837" s="531"/>
      <c r="L837" s="531">
        <v>31</v>
      </c>
      <c r="M837" s="531" t="s">
        <v>639</v>
      </c>
      <c r="N837" s="531"/>
      <c r="O837" s="531" t="e">
        <v>#REF!</v>
      </c>
      <c r="P837" s="176" t="s">
        <v>398</v>
      </c>
      <c r="Q837" s="178">
        <v>8635926000</v>
      </c>
      <c r="R837" s="179">
        <v>3998661000</v>
      </c>
      <c r="S837" s="179">
        <v>0</v>
      </c>
      <c r="T837" s="530">
        <v>0</v>
      </c>
      <c r="U837" s="530">
        <v>0</v>
      </c>
      <c r="V837" s="530">
        <v>0</v>
      </c>
      <c r="W837" s="530">
        <v>0</v>
      </c>
      <c r="X837" s="530">
        <v>0</v>
      </c>
      <c r="Y837" s="530">
        <v>0</v>
      </c>
      <c r="Z837" s="530">
        <v>0</v>
      </c>
      <c r="AA837" s="530">
        <v>0</v>
      </c>
      <c r="AB837" s="179">
        <v>0</v>
      </c>
      <c r="AC837" s="179">
        <v>0</v>
      </c>
      <c r="AD837" s="179">
        <v>0</v>
      </c>
      <c r="AE837" s="179">
        <v>0</v>
      </c>
      <c r="AF837" s="179">
        <v>0</v>
      </c>
      <c r="AG837" s="179">
        <v>0</v>
      </c>
      <c r="AH837" s="179">
        <v>4637265000</v>
      </c>
      <c r="AI837" s="180" t="s">
        <v>54</v>
      </c>
      <c r="AJ837" s="180" t="s">
        <v>64</v>
      </c>
      <c r="AK837" s="3" t="s">
        <v>233</v>
      </c>
      <c r="AL837" s="551" t="s">
        <v>1371</v>
      </c>
      <c r="AM837" s="174" t="e">
        <v>#REF!</v>
      </c>
      <c r="AN837" s="174" t="e">
        <v>#REF!</v>
      </c>
    </row>
    <row r="838" spans="1:40" ht="15" customHeight="1" outlineLevel="2" x14ac:dyDescent="0.25">
      <c r="A838" s="4"/>
      <c r="B838" s="4"/>
      <c r="C838" s="4"/>
      <c r="D838" s="4"/>
      <c r="E838" s="4"/>
      <c r="F838" s="4"/>
      <c r="G838" s="4"/>
      <c r="H838" s="7"/>
      <c r="I838" s="7"/>
      <c r="J838" s="7"/>
      <c r="K838" s="7"/>
      <c r="L838" s="7"/>
      <c r="M838" s="7"/>
      <c r="N838" s="7"/>
      <c r="O838" s="7"/>
      <c r="P838" s="10" t="s">
        <v>73</v>
      </c>
      <c r="Q838" s="17">
        <v>16281069676</v>
      </c>
      <c r="R838" s="17">
        <v>4994331000</v>
      </c>
      <c r="S838" s="17">
        <v>4118529000</v>
      </c>
      <c r="T838" s="17">
        <v>0</v>
      </c>
      <c r="U838" s="17">
        <v>0</v>
      </c>
      <c r="V838" s="17">
        <v>0</v>
      </c>
      <c r="W838" s="17">
        <v>0</v>
      </c>
      <c r="X838" s="17">
        <v>0</v>
      </c>
      <c r="Y838" s="17">
        <v>497730000</v>
      </c>
      <c r="Z838" s="17">
        <v>1732380000</v>
      </c>
      <c r="AA838" s="17">
        <v>2230110000</v>
      </c>
      <c r="AB838" s="17">
        <v>2230110000</v>
      </c>
      <c r="AC838" s="17">
        <v>339100000</v>
      </c>
      <c r="AD838" s="17">
        <v>593900000</v>
      </c>
      <c r="AE838" s="17">
        <v>387603372</v>
      </c>
      <c r="AF838" s="17">
        <v>3550713372</v>
      </c>
      <c r="AG838" s="17">
        <v>567815628</v>
      </c>
      <c r="AH838" s="17">
        <v>7168209676</v>
      </c>
      <c r="AI838" s="28"/>
      <c r="AJ838" s="28"/>
      <c r="AM838" s="174" t="e">
        <v>#REF!</v>
      </c>
    </row>
    <row r="839" spans="1:40" ht="15" customHeight="1" outlineLevel="2" x14ac:dyDescent="0.25">
      <c r="A839" s="521"/>
      <c r="B839" s="521"/>
      <c r="C839" s="521"/>
      <c r="D839" s="521"/>
      <c r="E839" s="521"/>
      <c r="F839" s="521"/>
      <c r="G839" s="521"/>
      <c r="H839" s="522"/>
      <c r="I839" s="522"/>
      <c r="J839" s="522"/>
      <c r="K839" s="522"/>
      <c r="L839" s="522"/>
      <c r="M839" s="522"/>
      <c r="N839" s="522"/>
      <c r="O839" s="522"/>
      <c r="P839" s="521"/>
      <c r="Q839" s="527"/>
      <c r="R839" s="526"/>
      <c r="S839" s="526"/>
      <c r="T839" s="526"/>
      <c r="U839" s="526"/>
      <c r="V839" s="526"/>
      <c r="W839" s="526"/>
      <c r="X839" s="526"/>
      <c r="Y839" s="526"/>
      <c r="Z839" s="526"/>
      <c r="AA839" s="526"/>
      <c r="AB839" s="526"/>
      <c r="AC839" s="526"/>
      <c r="AD839" s="526"/>
      <c r="AE839" s="526"/>
      <c r="AF839" s="526"/>
      <c r="AG839" s="526"/>
      <c r="AH839" s="526"/>
      <c r="AI839" s="524"/>
      <c r="AJ839" s="524"/>
      <c r="AM839" s="174" t="e">
        <v>#REF!</v>
      </c>
    </row>
    <row r="840" spans="1:40" ht="15" customHeight="1" outlineLevel="2" x14ac:dyDescent="0.25">
      <c r="A840" s="521"/>
      <c r="B840" s="521"/>
      <c r="C840" s="521"/>
      <c r="D840" s="521"/>
      <c r="E840" s="521"/>
      <c r="F840" s="521"/>
      <c r="G840" s="521"/>
      <c r="H840" s="522"/>
      <c r="I840" s="522"/>
      <c r="J840" s="522"/>
      <c r="K840" s="522"/>
      <c r="L840" s="522"/>
      <c r="M840" s="522"/>
      <c r="N840" s="522"/>
      <c r="O840" s="522"/>
      <c r="P840" s="11" t="s">
        <v>74</v>
      </c>
      <c r="Q840" s="527"/>
      <c r="R840" s="526"/>
      <c r="S840" s="526"/>
      <c r="T840" s="526"/>
      <c r="U840" s="526"/>
      <c r="V840" s="526"/>
      <c r="W840" s="526"/>
      <c r="X840" s="526"/>
      <c r="Y840" s="526"/>
      <c r="Z840" s="526"/>
      <c r="AA840" s="526"/>
      <c r="AB840" s="526"/>
      <c r="AC840" s="526"/>
      <c r="AD840" s="526"/>
      <c r="AE840" s="526"/>
      <c r="AF840" s="526"/>
      <c r="AG840" s="526"/>
      <c r="AH840" s="526"/>
      <c r="AI840" s="524"/>
      <c r="AJ840" s="524"/>
      <c r="AM840" s="174" t="e">
        <v>#REF!</v>
      </c>
    </row>
    <row r="841" spans="1:40" s="174" customFormat="1" ht="15" customHeight="1" outlineLevel="2" x14ac:dyDescent="0.25">
      <c r="A841" s="176">
        <v>31</v>
      </c>
      <c r="B841" s="176" t="s">
        <v>57</v>
      </c>
      <c r="C841" s="176" t="s">
        <v>83</v>
      </c>
      <c r="D841" s="176" t="s">
        <v>639</v>
      </c>
      <c r="E841" s="176" t="s">
        <v>639</v>
      </c>
      <c r="F841" s="176" t="s">
        <v>51</v>
      </c>
      <c r="G841" s="176" t="s">
        <v>643</v>
      </c>
      <c r="H841" s="177">
        <v>30409780</v>
      </c>
      <c r="I841" s="531" t="s">
        <v>2149</v>
      </c>
      <c r="J841" s="531" t="s">
        <v>2150</v>
      </c>
      <c r="K841" s="531"/>
      <c r="L841" s="531">
        <v>31</v>
      </c>
      <c r="M841" s="531" t="s">
        <v>639</v>
      </c>
      <c r="N841" s="531"/>
      <c r="O841" s="531" t="e">
        <v>#REF!</v>
      </c>
      <c r="P841" s="176" t="s">
        <v>1319</v>
      </c>
      <c r="Q841" s="178">
        <v>435192000</v>
      </c>
      <c r="R841" s="179">
        <v>0</v>
      </c>
      <c r="S841" s="179">
        <v>0</v>
      </c>
      <c r="T841" s="530">
        <v>0</v>
      </c>
      <c r="U841" s="530">
        <v>0</v>
      </c>
      <c r="V841" s="530">
        <v>0</v>
      </c>
      <c r="W841" s="530">
        <v>0</v>
      </c>
      <c r="X841" s="530">
        <v>0</v>
      </c>
      <c r="Y841" s="530">
        <v>0</v>
      </c>
      <c r="Z841" s="530">
        <v>0</v>
      </c>
      <c r="AA841" s="530">
        <v>0</v>
      </c>
      <c r="AB841" s="179">
        <v>0</v>
      </c>
      <c r="AC841" s="179">
        <v>0</v>
      </c>
      <c r="AD841" s="179">
        <v>0</v>
      </c>
      <c r="AE841" s="179">
        <v>0</v>
      </c>
      <c r="AF841" s="179">
        <v>0</v>
      </c>
      <c r="AG841" s="179">
        <v>0</v>
      </c>
      <c r="AH841" s="179">
        <v>435192000</v>
      </c>
      <c r="AI841" s="180" t="s">
        <v>77</v>
      </c>
      <c r="AJ841" s="180" t="s">
        <v>55</v>
      </c>
      <c r="AK841" s="3" t="s">
        <v>56</v>
      </c>
      <c r="AL841" s="551" t="s">
        <v>1382</v>
      </c>
      <c r="AM841" s="174" t="e">
        <v>#REF!</v>
      </c>
      <c r="AN841" s="174" t="e">
        <v>#REF!</v>
      </c>
    </row>
    <row r="842" spans="1:40" ht="15" customHeight="1" outlineLevel="2" x14ac:dyDescent="0.25">
      <c r="A842" s="521"/>
      <c r="B842" s="521"/>
      <c r="C842" s="521"/>
      <c r="D842" s="521"/>
      <c r="E842" s="521"/>
      <c r="F842" s="521"/>
      <c r="G842" s="521"/>
      <c r="H842" s="522"/>
      <c r="I842" s="522"/>
      <c r="J842" s="522"/>
      <c r="K842" s="7"/>
      <c r="L842" s="522"/>
      <c r="M842" s="522"/>
      <c r="N842" s="522"/>
      <c r="O842" s="522"/>
      <c r="P842" s="10" t="s">
        <v>81</v>
      </c>
      <c r="Q842" s="155">
        <v>435192000</v>
      </c>
      <c r="R842" s="155">
        <v>0</v>
      </c>
      <c r="S842" s="155">
        <v>0</v>
      </c>
      <c r="T842" s="155">
        <v>0</v>
      </c>
      <c r="U842" s="155">
        <v>0</v>
      </c>
      <c r="V842" s="155">
        <v>0</v>
      </c>
      <c r="W842" s="155">
        <v>0</v>
      </c>
      <c r="X842" s="155">
        <v>0</v>
      </c>
      <c r="Y842" s="155">
        <v>0</v>
      </c>
      <c r="Z842" s="155">
        <v>0</v>
      </c>
      <c r="AA842" s="155">
        <v>0</v>
      </c>
      <c r="AB842" s="155">
        <v>0</v>
      </c>
      <c r="AC842" s="155">
        <v>0</v>
      </c>
      <c r="AD842" s="155">
        <v>0</v>
      </c>
      <c r="AE842" s="155">
        <v>0</v>
      </c>
      <c r="AF842" s="155">
        <v>0</v>
      </c>
      <c r="AG842" s="155">
        <v>0</v>
      </c>
      <c r="AH842" s="155">
        <v>435192000</v>
      </c>
      <c r="AI842" s="524"/>
      <c r="AJ842" s="524"/>
      <c r="AM842" s="174" t="e">
        <v>#REF!</v>
      </c>
    </row>
    <row r="843" spans="1:40" ht="15" customHeight="1" outlineLevel="2" x14ac:dyDescent="0.25">
      <c r="A843" s="521"/>
      <c r="B843" s="521"/>
      <c r="C843" s="521"/>
      <c r="D843" s="521"/>
      <c r="E843" s="521"/>
      <c r="F843" s="521"/>
      <c r="G843" s="521"/>
      <c r="H843" s="522"/>
      <c r="I843" s="522"/>
      <c r="J843" s="522"/>
      <c r="K843" s="522"/>
      <c r="L843" s="522"/>
      <c r="M843" s="522"/>
      <c r="N843" s="522"/>
      <c r="O843" s="522"/>
      <c r="P843" s="521"/>
      <c r="Q843" s="527"/>
      <c r="R843" s="526"/>
      <c r="S843" s="526"/>
      <c r="T843" s="526"/>
      <c r="U843" s="526"/>
      <c r="V843" s="526"/>
      <c r="W843" s="526"/>
      <c r="X843" s="526"/>
      <c r="Y843" s="526"/>
      <c r="Z843" s="526"/>
      <c r="AA843" s="526"/>
      <c r="AB843" s="526"/>
      <c r="AC843" s="526"/>
      <c r="AD843" s="526"/>
      <c r="AE843" s="526"/>
      <c r="AF843" s="526"/>
      <c r="AG843" s="526"/>
      <c r="AH843" s="526"/>
      <c r="AI843" s="524"/>
      <c r="AJ843" s="524"/>
      <c r="AM843" s="174" t="e">
        <v>#REF!</v>
      </c>
    </row>
    <row r="844" spans="1:40" ht="15" customHeight="1" outlineLevel="2" x14ac:dyDescent="0.25">
      <c r="A844" s="521"/>
      <c r="B844" s="521"/>
      <c r="C844" s="521"/>
      <c r="D844" s="521"/>
      <c r="E844" s="521"/>
      <c r="F844" s="521"/>
      <c r="G844" s="521"/>
      <c r="H844" s="522"/>
      <c r="I844" s="522"/>
      <c r="J844" s="522"/>
      <c r="K844" s="522"/>
      <c r="L844" s="522"/>
      <c r="M844" s="522"/>
      <c r="N844" s="522"/>
      <c r="O844" s="522"/>
      <c r="P844" s="11" t="s">
        <v>82</v>
      </c>
      <c r="Q844" s="527"/>
      <c r="R844" s="526"/>
      <c r="S844" s="526"/>
      <c r="T844" s="526"/>
      <c r="U844" s="526"/>
      <c r="V844" s="526"/>
      <c r="W844" s="526"/>
      <c r="X844" s="526"/>
      <c r="Y844" s="526"/>
      <c r="Z844" s="526"/>
      <c r="AA844" s="526"/>
      <c r="AB844" s="526"/>
      <c r="AC844" s="526"/>
      <c r="AD844" s="526"/>
      <c r="AE844" s="526"/>
      <c r="AF844" s="526"/>
      <c r="AG844" s="526"/>
      <c r="AH844" s="526"/>
      <c r="AI844" s="524"/>
      <c r="AJ844" s="524"/>
      <c r="AM844" s="174" t="e">
        <v>#REF!</v>
      </c>
    </row>
    <row r="845" spans="1:40" s="174" customFormat="1" ht="15" customHeight="1" outlineLevel="2" x14ac:dyDescent="0.25">
      <c r="A845" s="176">
        <v>29</v>
      </c>
      <c r="B845" s="176" t="s">
        <v>57</v>
      </c>
      <c r="C845" s="176" t="s">
        <v>78</v>
      </c>
      <c r="D845" s="176" t="s">
        <v>639</v>
      </c>
      <c r="E845" s="176" t="s">
        <v>639</v>
      </c>
      <c r="F845" s="176" t="s">
        <v>58</v>
      </c>
      <c r="G845" s="176" t="s">
        <v>52</v>
      </c>
      <c r="H845" s="177">
        <v>30415731</v>
      </c>
      <c r="I845" s="531" t="s">
        <v>2151</v>
      </c>
      <c r="J845" s="531" t="s">
        <v>2152</v>
      </c>
      <c r="K845" s="531"/>
      <c r="L845" s="531">
        <v>29</v>
      </c>
      <c r="M845" s="531" t="s">
        <v>639</v>
      </c>
      <c r="N845" s="531"/>
      <c r="O845" s="531" t="e">
        <v>#REF!</v>
      </c>
      <c r="P845" s="176" t="s">
        <v>644</v>
      </c>
      <c r="Q845" s="178">
        <v>669066000</v>
      </c>
      <c r="R845" s="179">
        <v>0</v>
      </c>
      <c r="S845" s="179">
        <v>0</v>
      </c>
      <c r="T845" s="530">
        <v>0</v>
      </c>
      <c r="U845" s="530">
        <v>0</v>
      </c>
      <c r="V845" s="530">
        <v>0</v>
      </c>
      <c r="W845" s="530">
        <v>0</v>
      </c>
      <c r="X845" s="530">
        <v>0</v>
      </c>
      <c r="Y845" s="530">
        <v>0</v>
      </c>
      <c r="Z845" s="530">
        <v>0</v>
      </c>
      <c r="AA845" s="530">
        <v>0</v>
      </c>
      <c r="AB845" s="179">
        <v>0</v>
      </c>
      <c r="AC845" s="179">
        <v>0</v>
      </c>
      <c r="AD845" s="179">
        <v>0</v>
      </c>
      <c r="AE845" s="179">
        <v>0</v>
      </c>
      <c r="AF845" s="179">
        <v>0</v>
      </c>
      <c r="AG845" s="179">
        <v>0</v>
      </c>
      <c r="AH845" s="179">
        <v>669066000</v>
      </c>
      <c r="AI845" s="180" t="s">
        <v>135</v>
      </c>
      <c r="AJ845" s="180" t="s">
        <v>64</v>
      </c>
      <c r="AK845" s="3"/>
      <c r="AL845" s="551" t="s">
        <v>1361</v>
      </c>
      <c r="AM845" s="174" t="e">
        <v>#REF!</v>
      </c>
      <c r="AN845" s="174" t="e">
        <v>#REF!</v>
      </c>
    </row>
    <row r="846" spans="1:40" s="174" customFormat="1" ht="15" customHeight="1" outlineLevel="2" x14ac:dyDescent="0.25">
      <c r="A846" s="176">
        <v>29</v>
      </c>
      <c r="B846" s="176" t="s">
        <v>67</v>
      </c>
      <c r="C846" s="176" t="s">
        <v>78</v>
      </c>
      <c r="D846" s="176" t="s">
        <v>639</v>
      </c>
      <c r="E846" s="176" t="s">
        <v>639</v>
      </c>
      <c r="F846" s="176" t="s">
        <v>58</v>
      </c>
      <c r="G846" s="176" t="s">
        <v>52</v>
      </c>
      <c r="H846" s="177">
        <v>30137152</v>
      </c>
      <c r="I846" s="531" t="s">
        <v>2153</v>
      </c>
      <c r="J846" s="531" t="s">
        <v>2154</v>
      </c>
      <c r="K846" s="531"/>
      <c r="L846" s="531">
        <v>29</v>
      </c>
      <c r="M846" s="531" t="s">
        <v>639</v>
      </c>
      <c r="N846" s="531"/>
      <c r="O846" s="531" t="e">
        <v>#REF!</v>
      </c>
      <c r="P846" s="176" t="s">
        <v>646</v>
      </c>
      <c r="Q846" s="178">
        <v>247557000</v>
      </c>
      <c r="R846" s="179">
        <v>0</v>
      </c>
      <c r="S846" s="179">
        <v>0</v>
      </c>
      <c r="T846" s="530">
        <v>0</v>
      </c>
      <c r="U846" s="530">
        <v>0</v>
      </c>
      <c r="V846" s="530">
        <v>0</v>
      </c>
      <c r="W846" s="530">
        <v>0</v>
      </c>
      <c r="X846" s="530">
        <v>0</v>
      </c>
      <c r="Y846" s="530">
        <v>0</v>
      </c>
      <c r="Z846" s="530">
        <v>0</v>
      </c>
      <c r="AA846" s="530">
        <v>0</v>
      </c>
      <c r="AB846" s="179">
        <v>0</v>
      </c>
      <c r="AC846" s="179">
        <v>0</v>
      </c>
      <c r="AD846" s="179">
        <v>0</v>
      </c>
      <c r="AE846" s="179">
        <v>0</v>
      </c>
      <c r="AF846" s="179">
        <v>0</v>
      </c>
      <c r="AG846" s="179">
        <v>0</v>
      </c>
      <c r="AH846" s="179">
        <v>247557000</v>
      </c>
      <c r="AI846" s="180" t="s">
        <v>135</v>
      </c>
      <c r="AJ846" s="180" t="s">
        <v>64</v>
      </c>
      <c r="AK846" s="3"/>
      <c r="AL846" s="551" t="s">
        <v>1438</v>
      </c>
      <c r="AM846" s="174" t="e">
        <v>#REF!</v>
      </c>
      <c r="AN846" s="174" t="e">
        <v>#REF!</v>
      </c>
    </row>
    <row r="847" spans="1:40" s="174" customFormat="1" ht="15" customHeight="1" outlineLevel="2" x14ac:dyDescent="0.25">
      <c r="A847" s="176">
        <v>22</v>
      </c>
      <c r="B847" s="176" t="s">
        <v>57</v>
      </c>
      <c r="C847" s="176" t="s">
        <v>83</v>
      </c>
      <c r="D847" s="176" t="s">
        <v>639</v>
      </c>
      <c r="E847" s="176" t="s">
        <v>639</v>
      </c>
      <c r="F847" s="176" t="s">
        <v>58</v>
      </c>
      <c r="G847" s="176" t="s">
        <v>52</v>
      </c>
      <c r="H847" s="177">
        <v>30430874</v>
      </c>
      <c r="I847" s="531" t="s">
        <v>2157</v>
      </c>
      <c r="J847" s="531" t="s">
        <v>2158</v>
      </c>
      <c r="K847" s="531"/>
      <c r="L847" s="531">
        <v>22</v>
      </c>
      <c r="M847" s="531" t="s">
        <v>639</v>
      </c>
      <c r="N847" s="531"/>
      <c r="O847" s="531" t="e">
        <v>#REF!</v>
      </c>
      <c r="P847" s="176" t="s">
        <v>645</v>
      </c>
      <c r="Q847" s="178">
        <v>403457000</v>
      </c>
      <c r="R847" s="179">
        <v>0</v>
      </c>
      <c r="S847" s="179">
        <v>0</v>
      </c>
      <c r="T847" s="530">
        <v>0</v>
      </c>
      <c r="U847" s="530">
        <v>0</v>
      </c>
      <c r="V847" s="530">
        <v>0</v>
      </c>
      <c r="W847" s="530">
        <v>0</v>
      </c>
      <c r="X847" s="530">
        <v>0</v>
      </c>
      <c r="Y847" s="530">
        <v>0</v>
      </c>
      <c r="Z847" s="530">
        <v>0</v>
      </c>
      <c r="AA847" s="530">
        <v>0</v>
      </c>
      <c r="AB847" s="179">
        <v>0</v>
      </c>
      <c r="AC847" s="179">
        <v>0</v>
      </c>
      <c r="AD847" s="179">
        <v>0</v>
      </c>
      <c r="AE847" s="179">
        <v>0</v>
      </c>
      <c r="AF847" s="179">
        <v>0</v>
      </c>
      <c r="AG847" s="179">
        <v>0</v>
      </c>
      <c r="AH847" s="179">
        <v>403457000</v>
      </c>
      <c r="AI847" s="180" t="s">
        <v>261</v>
      </c>
      <c r="AJ847" s="180" t="s">
        <v>64</v>
      </c>
      <c r="AK847" s="3"/>
      <c r="AL847" s="551"/>
      <c r="AM847" s="174" t="e">
        <v>#REF!</v>
      </c>
      <c r="AN847" s="174" t="e">
        <v>#REF!</v>
      </c>
    </row>
    <row r="848" spans="1:40" ht="15" customHeight="1" outlineLevel="2" x14ac:dyDescent="0.25">
      <c r="A848" s="4"/>
      <c r="B848" s="4"/>
      <c r="C848" s="4"/>
      <c r="D848" s="4"/>
      <c r="E848" s="4"/>
      <c r="F848" s="4"/>
      <c r="G848" s="4"/>
      <c r="H848" s="7"/>
      <c r="I848" s="7"/>
      <c r="J848" s="7"/>
      <c r="K848" s="7"/>
      <c r="L848" s="7"/>
      <c r="M848" s="7"/>
      <c r="N848" s="7"/>
      <c r="O848" s="7"/>
      <c r="P848" s="10" t="s">
        <v>86</v>
      </c>
      <c r="Q848" s="17">
        <v>1320080000</v>
      </c>
      <c r="R848" s="17">
        <v>0</v>
      </c>
      <c r="S848" s="17">
        <v>0</v>
      </c>
      <c r="T848" s="17">
        <v>0</v>
      </c>
      <c r="U848" s="17">
        <v>0</v>
      </c>
      <c r="V848" s="17">
        <v>0</v>
      </c>
      <c r="W848" s="17">
        <v>0</v>
      </c>
      <c r="X848" s="17">
        <v>0</v>
      </c>
      <c r="Y848" s="17">
        <v>0</v>
      </c>
      <c r="Z848" s="17">
        <v>0</v>
      </c>
      <c r="AA848" s="17">
        <v>0</v>
      </c>
      <c r="AB848" s="17">
        <v>0</v>
      </c>
      <c r="AC848" s="17">
        <v>0</v>
      </c>
      <c r="AD848" s="17">
        <v>0</v>
      </c>
      <c r="AE848" s="17">
        <v>0</v>
      </c>
      <c r="AF848" s="17">
        <v>0</v>
      </c>
      <c r="AG848" s="17">
        <v>0</v>
      </c>
      <c r="AH848" s="17">
        <v>1320080000</v>
      </c>
      <c r="AI848" s="28"/>
      <c r="AJ848" s="28"/>
      <c r="AM848" s="174" t="e">
        <v>#REF!</v>
      </c>
    </row>
    <row r="849" spans="1:40" ht="15" customHeight="1" outlineLevel="2" x14ac:dyDescent="0.25">
      <c r="A849" s="4"/>
      <c r="B849" s="4"/>
      <c r="C849" s="4"/>
      <c r="D849" s="4"/>
      <c r="E849" s="4"/>
      <c r="F849" s="4"/>
      <c r="G849" s="4"/>
      <c r="H849" s="7"/>
      <c r="I849" s="7"/>
      <c r="J849" s="7"/>
      <c r="K849" s="7"/>
      <c r="L849" s="7"/>
      <c r="M849" s="7"/>
      <c r="N849" s="7"/>
      <c r="O849" s="7"/>
      <c r="P849" s="521"/>
      <c r="Q849" s="12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8"/>
      <c r="AJ849" s="28"/>
      <c r="AM849" s="174" t="e">
        <v>#REF!</v>
      </c>
    </row>
    <row r="850" spans="1:40" ht="15" customHeight="1" outlineLevel="2" x14ac:dyDescent="0.25">
      <c r="A850" s="521"/>
      <c r="B850" s="521"/>
      <c r="C850" s="521"/>
      <c r="D850" s="521"/>
      <c r="E850" s="521"/>
      <c r="F850" s="521"/>
      <c r="G850" s="521"/>
      <c r="H850" s="522"/>
      <c r="I850" s="522"/>
      <c r="J850" s="522"/>
      <c r="K850" s="522"/>
      <c r="L850" s="522"/>
      <c r="M850" s="522"/>
      <c r="N850" s="522"/>
      <c r="O850" s="522"/>
      <c r="P850" s="11" t="s">
        <v>129</v>
      </c>
      <c r="Q850" s="527"/>
      <c r="R850" s="526"/>
      <c r="S850" s="526"/>
      <c r="T850" s="526"/>
      <c r="U850" s="526"/>
      <c r="V850" s="526"/>
      <c r="W850" s="526"/>
      <c r="X850" s="526"/>
      <c r="Y850" s="526"/>
      <c r="Z850" s="526"/>
      <c r="AA850" s="526"/>
      <c r="AB850" s="526"/>
      <c r="AC850" s="526"/>
      <c r="AD850" s="526"/>
      <c r="AE850" s="526"/>
      <c r="AF850" s="526"/>
      <c r="AG850" s="526"/>
      <c r="AH850" s="526"/>
      <c r="AI850" s="524"/>
      <c r="AJ850" s="524"/>
      <c r="AM850" s="174" t="e">
        <v>#REF!</v>
      </c>
    </row>
    <row r="851" spans="1:40" s="174" customFormat="1" ht="15" customHeight="1" outlineLevel="2" x14ac:dyDescent="0.25">
      <c r="A851" s="528">
        <v>26</v>
      </c>
      <c r="B851" s="528" t="s">
        <v>67</v>
      </c>
      <c r="C851" s="528" t="s">
        <v>78</v>
      </c>
      <c r="D851" s="176" t="s">
        <v>639</v>
      </c>
      <c r="E851" s="176" t="s">
        <v>639</v>
      </c>
      <c r="F851" s="176" t="s">
        <v>58</v>
      </c>
      <c r="G851" s="528" t="s">
        <v>52</v>
      </c>
      <c r="H851" s="531" t="s">
        <v>203</v>
      </c>
      <c r="I851" s="531" t="s">
        <v>1602</v>
      </c>
      <c r="J851" s="531" t="s">
        <v>203</v>
      </c>
      <c r="K851" s="531"/>
      <c r="L851" s="531"/>
      <c r="M851" s="531"/>
      <c r="N851" s="531"/>
      <c r="O851" s="531" t="e">
        <v>#REF!</v>
      </c>
      <c r="P851" s="528" t="s">
        <v>1305</v>
      </c>
      <c r="Q851" s="175">
        <v>29679810</v>
      </c>
      <c r="R851" s="530">
        <v>0</v>
      </c>
      <c r="S851" s="175">
        <v>29679810</v>
      </c>
      <c r="T851" s="530">
        <v>0</v>
      </c>
      <c r="U851" s="530">
        <v>0</v>
      </c>
      <c r="V851" s="530">
        <v>0</v>
      </c>
      <c r="W851" s="530">
        <v>0</v>
      </c>
      <c r="X851" s="530">
        <v>0</v>
      </c>
      <c r="Y851" s="530">
        <v>0</v>
      </c>
      <c r="Z851" s="530">
        <v>0</v>
      </c>
      <c r="AA851" s="530">
        <v>0</v>
      </c>
      <c r="AB851" s="179">
        <v>0</v>
      </c>
      <c r="AC851" s="530">
        <v>12178594</v>
      </c>
      <c r="AD851" s="179">
        <v>17501216</v>
      </c>
      <c r="AE851" s="179">
        <v>0</v>
      </c>
      <c r="AF851" s="179">
        <v>29679810</v>
      </c>
      <c r="AG851" s="179">
        <v>0</v>
      </c>
      <c r="AH851" s="179">
        <v>0</v>
      </c>
      <c r="AI851" s="536" t="s">
        <v>131</v>
      </c>
      <c r="AJ851" s="536" t="s">
        <v>55</v>
      </c>
      <c r="AK851" s="3"/>
      <c r="AL851" s="551" t="s">
        <v>1402</v>
      </c>
      <c r="AM851" s="174" t="e">
        <v>#REF!</v>
      </c>
      <c r="AN851" s="174" t="e">
        <v>#REF!</v>
      </c>
    </row>
    <row r="852" spans="1:40" s="174" customFormat="1" ht="15" customHeight="1" outlineLevel="2" x14ac:dyDescent="0.25">
      <c r="A852" s="176">
        <v>33</v>
      </c>
      <c r="B852" s="176" t="s">
        <v>67</v>
      </c>
      <c r="C852" s="176" t="s">
        <v>78</v>
      </c>
      <c r="D852" s="176" t="s">
        <v>639</v>
      </c>
      <c r="E852" s="176" t="s">
        <v>639</v>
      </c>
      <c r="F852" s="176" t="s">
        <v>58</v>
      </c>
      <c r="G852" s="176" t="s">
        <v>52</v>
      </c>
      <c r="H852" s="177">
        <v>40005575</v>
      </c>
      <c r="I852" s="531" t="s">
        <v>2155</v>
      </c>
      <c r="J852" s="531" t="s">
        <v>2156</v>
      </c>
      <c r="K852" s="531"/>
      <c r="L852" s="531">
        <v>33</v>
      </c>
      <c r="M852" s="531" t="s">
        <v>639</v>
      </c>
      <c r="N852" s="531"/>
      <c r="O852" s="531" t="e">
        <v>#REF!</v>
      </c>
      <c r="P852" s="176" t="s">
        <v>651</v>
      </c>
      <c r="Q852" s="178">
        <v>2500000000</v>
      </c>
      <c r="R852" s="179">
        <v>0</v>
      </c>
      <c r="S852" s="179">
        <v>2500000000</v>
      </c>
      <c r="T852" s="530">
        <v>0</v>
      </c>
      <c r="U852" s="530">
        <v>0</v>
      </c>
      <c r="V852" s="530">
        <v>0</v>
      </c>
      <c r="W852" s="530">
        <v>0</v>
      </c>
      <c r="X852" s="530">
        <v>0</v>
      </c>
      <c r="Y852" s="530">
        <v>0</v>
      </c>
      <c r="Z852" s="530">
        <v>0</v>
      </c>
      <c r="AA852" s="530">
        <v>0</v>
      </c>
      <c r="AB852" s="179">
        <v>0</v>
      </c>
      <c r="AC852" s="179">
        <v>0</v>
      </c>
      <c r="AD852" s="179">
        <v>0</v>
      </c>
      <c r="AE852" s="179">
        <v>2500000000</v>
      </c>
      <c r="AF852" s="179">
        <v>2500000000</v>
      </c>
      <c r="AG852" s="179">
        <v>0</v>
      </c>
      <c r="AH852" s="179">
        <v>0</v>
      </c>
      <c r="AI852" s="180" t="s">
        <v>131</v>
      </c>
      <c r="AJ852" s="180" t="s">
        <v>205</v>
      </c>
      <c r="AK852" s="3"/>
      <c r="AL852" s="551" t="s">
        <v>1383</v>
      </c>
      <c r="AM852" s="174" t="e">
        <v>#REF!</v>
      </c>
      <c r="AN852" s="174" t="e">
        <v>#REF!</v>
      </c>
    </row>
    <row r="853" spans="1:40" ht="15" customHeight="1" outlineLevel="2" x14ac:dyDescent="0.25">
      <c r="A853" s="521"/>
      <c r="B853" s="521"/>
      <c r="C853" s="521"/>
      <c r="D853" s="521"/>
      <c r="E853" s="521"/>
      <c r="F853" s="521"/>
      <c r="G853" s="521"/>
      <c r="H853" s="522"/>
      <c r="I853" s="522"/>
      <c r="J853" s="522"/>
      <c r="K853" s="522"/>
      <c r="L853" s="522"/>
      <c r="M853" s="522"/>
      <c r="N853" s="522"/>
      <c r="O853" s="522"/>
      <c r="P853" s="10" t="s">
        <v>133</v>
      </c>
      <c r="Q853" s="17">
        <v>2529679810</v>
      </c>
      <c r="R853" s="17">
        <v>0</v>
      </c>
      <c r="S853" s="17">
        <v>2529679810</v>
      </c>
      <c r="T853" s="17">
        <v>0</v>
      </c>
      <c r="U853" s="17">
        <v>0</v>
      </c>
      <c r="V853" s="17">
        <v>0</v>
      </c>
      <c r="W853" s="17">
        <v>0</v>
      </c>
      <c r="X853" s="17">
        <v>0</v>
      </c>
      <c r="Y853" s="17">
        <v>0</v>
      </c>
      <c r="Z853" s="17">
        <v>0</v>
      </c>
      <c r="AA853" s="17">
        <v>0</v>
      </c>
      <c r="AB853" s="17">
        <v>0</v>
      </c>
      <c r="AC853" s="17">
        <v>12178594</v>
      </c>
      <c r="AD853" s="17">
        <v>17501216</v>
      </c>
      <c r="AE853" s="17">
        <v>2500000000</v>
      </c>
      <c r="AF853" s="17">
        <v>2529679810</v>
      </c>
      <c r="AG853" s="17">
        <v>0</v>
      </c>
      <c r="AH853" s="17">
        <v>0</v>
      </c>
      <c r="AI853" s="524"/>
      <c r="AJ853" s="524"/>
      <c r="AM853" s="174" t="e">
        <v>#REF!</v>
      </c>
    </row>
    <row r="854" spans="1:40" ht="15" customHeight="1" outlineLevel="2" x14ac:dyDescent="0.25">
      <c r="A854" s="4"/>
      <c r="B854" s="4"/>
      <c r="C854" s="4"/>
      <c r="D854" s="4"/>
      <c r="E854" s="4"/>
      <c r="F854" s="4"/>
      <c r="G854" s="4"/>
      <c r="H854" s="7"/>
      <c r="I854" s="7"/>
      <c r="J854" s="7"/>
      <c r="K854" s="7"/>
      <c r="L854" s="7"/>
      <c r="M854" s="7"/>
      <c r="N854" s="7"/>
      <c r="O854" s="7"/>
      <c r="P854" s="521"/>
      <c r="Q854" s="527"/>
      <c r="R854" s="526"/>
      <c r="S854" s="526"/>
      <c r="T854" s="526"/>
      <c r="U854" s="526"/>
      <c r="V854" s="526"/>
      <c r="W854" s="526"/>
      <c r="X854" s="526"/>
      <c r="Y854" s="526"/>
      <c r="Z854" s="526"/>
      <c r="AA854" s="526"/>
      <c r="AB854" s="526"/>
      <c r="AC854" s="526"/>
      <c r="AD854" s="526"/>
      <c r="AE854" s="526"/>
      <c r="AF854" s="526"/>
      <c r="AG854" s="526"/>
      <c r="AH854" s="526"/>
      <c r="AI854" s="28"/>
      <c r="AJ854" s="28"/>
      <c r="AM854" s="174" t="e">
        <v>#REF!</v>
      </c>
    </row>
    <row r="855" spans="1:40" ht="15" customHeight="1" outlineLevel="2" x14ac:dyDescent="0.25">
      <c r="A855" s="521"/>
      <c r="B855" s="521"/>
      <c r="C855" s="521"/>
      <c r="D855" s="521"/>
      <c r="E855" s="521"/>
      <c r="F855" s="521"/>
      <c r="G855" s="521"/>
      <c r="H855" s="522"/>
      <c r="I855" s="522"/>
      <c r="J855" s="522"/>
      <c r="K855" s="522"/>
      <c r="L855" s="522"/>
      <c r="M855" s="522"/>
      <c r="N855" s="522"/>
      <c r="O855" s="522"/>
      <c r="P855" s="11" t="s">
        <v>87</v>
      </c>
      <c r="Q855" s="527"/>
      <c r="R855" s="526"/>
      <c r="S855" s="526"/>
      <c r="T855" s="526"/>
      <c r="U855" s="526"/>
      <c r="V855" s="526"/>
      <c r="W855" s="526"/>
      <c r="X855" s="526"/>
      <c r="Y855" s="526"/>
      <c r="Z855" s="526"/>
      <c r="AA855" s="526"/>
      <c r="AB855" s="526"/>
      <c r="AC855" s="526"/>
      <c r="AD855" s="526"/>
      <c r="AE855" s="526"/>
      <c r="AF855" s="526"/>
      <c r="AG855" s="526"/>
      <c r="AH855" s="526"/>
      <c r="AI855" s="524"/>
      <c r="AJ855" s="524"/>
      <c r="AM855" s="174" t="e">
        <v>#REF!</v>
      </c>
    </row>
    <row r="856" spans="1:40" s="174" customFormat="1" ht="15" customHeight="1" outlineLevel="2" x14ac:dyDescent="0.25">
      <c r="A856" s="176">
        <v>22</v>
      </c>
      <c r="B856" s="176" t="s">
        <v>67</v>
      </c>
      <c r="C856" s="176" t="s">
        <v>83</v>
      </c>
      <c r="D856" s="176" t="s">
        <v>639</v>
      </c>
      <c r="E856" s="176" t="s">
        <v>639</v>
      </c>
      <c r="F856" s="176" t="s">
        <v>58</v>
      </c>
      <c r="G856" s="176" t="s">
        <v>52</v>
      </c>
      <c r="H856" s="177">
        <v>40007519</v>
      </c>
      <c r="I856" s="531" t="s">
        <v>2159</v>
      </c>
      <c r="J856" s="531" t="s">
        <v>2160</v>
      </c>
      <c r="K856" s="531"/>
      <c r="L856" s="531">
        <v>22</v>
      </c>
      <c r="M856" s="531" t="s">
        <v>639</v>
      </c>
      <c r="N856" s="531"/>
      <c r="O856" s="531" t="e">
        <v>#REF!</v>
      </c>
      <c r="P856" s="176" t="s">
        <v>1289</v>
      </c>
      <c r="Q856" s="178">
        <v>30000000</v>
      </c>
      <c r="R856" s="179">
        <v>0</v>
      </c>
      <c r="S856" s="179">
        <v>0</v>
      </c>
      <c r="T856" s="530">
        <v>0</v>
      </c>
      <c r="U856" s="530">
        <v>0</v>
      </c>
      <c r="V856" s="530">
        <v>0</v>
      </c>
      <c r="W856" s="530">
        <v>0</v>
      </c>
      <c r="X856" s="530">
        <v>0</v>
      </c>
      <c r="Y856" s="530">
        <v>0</v>
      </c>
      <c r="Z856" s="530">
        <v>0</v>
      </c>
      <c r="AA856" s="530">
        <v>0</v>
      </c>
      <c r="AB856" s="179">
        <v>0</v>
      </c>
      <c r="AC856" s="179">
        <v>0</v>
      </c>
      <c r="AD856" s="179">
        <v>0</v>
      </c>
      <c r="AE856" s="179">
        <v>0</v>
      </c>
      <c r="AF856" s="179">
        <v>0</v>
      </c>
      <c r="AG856" s="179">
        <v>0</v>
      </c>
      <c r="AH856" s="179">
        <v>30000000</v>
      </c>
      <c r="AI856" s="180" t="s">
        <v>54</v>
      </c>
      <c r="AJ856" s="180" t="s">
        <v>55</v>
      </c>
      <c r="AK856" s="3"/>
      <c r="AL856" s="551" t="s">
        <v>1505</v>
      </c>
      <c r="AM856" s="174" t="e">
        <v>#REF!</v>
      </c>
      <c r="AN856" s="174" t="e">
        <v>#REF!</v>
      </c>
    </row>
    <row r="857" spans="1:40" s="174" customFormat="1" ht="15" customHeight="1" outlineLevel="2" x14ac:dyDescent="0.25">
      <c r="A857" s="176">
        <v>29</v>
      </c>
      <c r="B857" s="176" t="s">
        <v>67</v>
      </c>
      <c r="C857" s="176" t="s">
        <v>49</v>
      </c>
      <c r="D857" s="176" t="s">
        <v>639</v>
      </c>
      <c r="E857" s="176" t="s">
        <v>639</v>
      </c>
      <c r="F857" s="176" t="s">
        <v>58</v>
      </c>
      <c r="G857" s="176" t="s">
        <v>52</v>
      </c>
      <c r="H857" s="177">
        <v>30488894</v>
      </c>
      <c r="I857" s="531" t="s">
        <v>2161</v>
      </c>
      <c r="J857" s="531" t="s">
        <v>2162</v>
      </c>
      <c r="K857" s="531"/>
      <c r="L857" s="531">
        <v>29</v>
      </c>
      <c r="M857" s="531" t="s">
        <v>639</v>
      </c>
      <c r="N857" s="531"/>
      <c r="O857" s="531" t="e">
        <v>#REF!</v>
      </c>
      <c r="P857" s="176" t="s">
        <v>650</v>
      </c>
      <c r="Q857" s="178">
        <v>1055427000</v>
      </c>
      <c r="R857" s="179">
        <v>0</v>
      </c>
      <c r="S857" s="179">
        <v>0</v>
      </c>
      <c r="T857" s="530">
        <v>0</v>
      </c>
      <c r="U857" s="530">
        <v>0</v>
      </c>
      <c r="V857" s="530">
        <v>0</v>
      </c>
      <c r="W857" s="530">
        <v>0</v>
      </c>
      <c r="X857" s="530">
        <v>0</v>
      </c>
      <c r="Y857" s="530">
        <v>0</v>
      </c>
      <c r="Z857" s="530">
        <v>0</v>
      </c>
      <c r="AA857" s="530">
        <v>0</v>
      </c>
      <c r="AB857" s="179">
        <v>0</v>
      </c>
      <c r="AC857" s="179">
        <v>0</v>
      </c>
      <c r="AD857" s="179">
        <v>0</v>
      </c>
      <c r="AE857" s="179">
        <v>0</v>
      </c>
      <c r="AF857" s="179">
        <v>0</v>
      </c>
      <c r="AG857" s="179">
        <v>0</v>
      </c>
      <c r="AH857" s="179">
        <v>1055427000</v>
      </c>
      <c r="AI857" s="180" t="s">
        <v>649</v>
      </c>
      <c r="AJ857" s="180" t="s">
        <v>64</v>
      </c>
      <c r="AK857" s="3"/>
      <c r="AL857" s="551" t="s">
        <v>1502</v>
      </c>
      <c r="AM857" s="174" t="e">
        <v>#REF!</v>
      </c>
      <c r="AN857" s="174" t="e">
        <v>#REF!</v>
      </c>
    </row>
    <row r="858" spans="1:40" ht="15" customHeight="1" outlineLevel="2" x14ac:dyDescent="0.25">
      <c r="A858" s="4"/>
      <c r="B858" s="4"/>
      <c r="C858" s="4"/>
      <c r="D858" s="4"/>
      <c r="E858" s="4"/>
      <c r="F858" s="4"/>
      <c r="G858" s="4"/>
      <c r="H858" s="7"/>
      <c r="I858" s="7"/>
      <c r="J858" s="7"/>
      <c r="K858" s="7"/>
      <c r="L858" s="7"/>
      <c r="M858" s="7"/>
      <c r="N858" s="7"/>
      <c r="O858" s="7"/>
      <c r="P858" s="10" t="s">
        <v>105</v>
      </c>
      <c r="Q858" s="17">
        <v>1085427000</v>
      </c>
      <c r="R858" s="17">
        <v>0</v>
      </c>
      <c r="S858" s="17">
        <v>0</v>
      </c>
      <c r="T858" s="17">
        <v>0</v>
      </c>
      <c r="U858" s="17">
        <v>0</v>
      </c>
      <c r="V858" s="17">
        <v>0</v>
      </c>
      <c r="W858" s="17">
        <v>0</v>
      </c>
      <c r="X858" s="17">
        <v>0</v>
      </c>
      <c r="Y858" s="17">
        <v>0</v>
      </c>
      <c r="Z858" s="17">
        <v>0</v>
      </c>
      <c r="AA858" s="17">
        <v>0</v>
      </c>
      <c r="AB858" s="17">
        <v>0</v>
      </c>
      <c r="AC858" s="17">
        <v>0</v>
      </c>
      <c r="AD858" s="17">
        <v>0</v>
      </c>
      <c r="AE858" s="17">
        <v>0</v>
      </c>
      <c r="AF858" s="17">
        <v>0</v>
      </c>
      <c r="AG858" s="17">
        <v>0</v>
      </c>
      <c r="AH858" s="17">
        <v>1085427000</v>
      </c>
      <c r="AI858" s="28"/>
      <c r="AJ858" s="28"/>
      <c r="AM858" s="174" t="e">
        <v>#REF!</v>
      </c>
    </row>
    <row r="859" spans="1:40" ht="15" customHeight="1" outlineLevel="2" x14ac:dyDescent="0.25">
      <c r="A859" s="521"/>
      <c r="B859" s="521"/>
      <c r="C859" s="521"/>
      <c r="D859" s="521"/>
      <c r="E859" s="521"/>
      <c r="F859" s="521"/>
      <c r="G859" s="521"/>
      <c r="H859" s="522"/>
      <c r="I859" s="522"/>
      <c r="J859" s="522"/>
      <c r="K859" s="7"/>
      <c r="L859" s="522"/>
      <c r="M859" s="522"/>
      <c r="N859" s="522"/>
      <c r="O859" s="522"/>
      <c r="P859" s="521"/>
      <c r="Q859" s="527"/>
      <c r="R859" s="526"/>
      <c r="S859" s="526"/>
      <c r="T859" s="526"/>
      <c r="U859" s="526"/>
      <c r="V859" s="526"/>
      <c r="W859" s="526"/>
      <c r="X859" s="526"/>
      <c r="Y859" s="526"/>
      <c r="Z859" s="526"/>
      <c r="AA859" s="526"/>
      <c r="AB859" s="526"/>
      <c r="AC859" s="526"/>
      <c r="AD859" s="526"/>
      <c r="AE859" s="526"/>
      <c r="AF859" s="526"/>
      <c r="AG859" s="526"/>
      <c r="AH859" s="526"/>
      <c r="AI859" s="524"/>
      <c r="AJ859" s="524"/>
      <c r="AM859" s="174" t="e">
        <v>#REF!</v>
      </c>
    </row>
    <row r="860" spans="1:40" ht="18.75" customHeight="1" outlineLevel="1" x14ac:dyDescent="0.3">
      <c r="A860" s="4"/>
      <c r="B860" s="4"/>
      <c r="C860" s="4"/>
      <c r="D860" s="4"/>
      <c r="E860" s="5"/>
      <c r="F860" s="4"/>
      <c r="G860" s="4"/>
      <c r="H860" s="7"/>
      <c r="I860" s="7"/>
      <c r="J860" s="7"/>
      <c r="K860" s="7"/>
      <c r="L860" s="7"/>
      <c r="M860" s="7"/>
      <c r="N860" s="7"/>
      <c r="O860" s="7"/>
      <c r="P860" s="32" t="s">
        <v>654</v>
      </c>
      <c r="Q860" s="33">
        <v>21651448486</v>
      </c>
      <c r="R860" s="33">
        <v>4994331000</v>
      </c>
      <c r="S860" s="33">
        <v>6648208810</v>
      </c>
      <c r="T860" s="33">
        <v>0</v>
      </c>
      <c r="U860" s="33">
        <v>0</v>
      </c>
      <c r="V860" s="33">
        <v>0</v>
      </c>
      <c r="W860" s="33">
        <v>0</v>
      </c>
      <c r="X860" s="33">
        <v>0</v>
      </c>
      <c r="Y860" s="33">
        <v>497730000</v>
      </c>
      <c r="Z860" s="33">
        <v>1732380000</v>
      </c>
      <c r="AA860" s="33">
        <v>2230110000</v>
      </c>
      <c r="AB860" s="33">
        <v>2230110000</v>
      </c>
      <c r="AC860" s="33">
        <v>351278594</v>
      </c>
      <c r="AD860" s="33">
        <v>611401216</v>
      </c>
      <c r="AE860" s="33">
        <v>2887603372</v>
      </c>
      <c r="AF860" s="33">
        <v>6080393182</v>
      </c>
      <c r="AG860" s="33">
        <v>567815628</v>
      </c>
      <c r="AH860" s="33">
        <v>10008908676</v>
      </c>
      <c r="AI860" s="28"/>
      <c r="AJ860" s="28"/>
      <c r="AM860" s="174" t="e">
        <v>#REF!</v>
      </c>
    </row>
    <row r="861" spans="1:40" ht="15" customHeight="1" outlineLevel="1" x14ac:dyDescent="0.25">
      <c r="A861" s="4"/>
      <c r="B861" s="4"/>
      <c r="C861" s="4"/>
      <c r="D861" s="4"/>
      <c r="E861" s="5"/>
      <c r="F861" s="4"/>
      <c r="G861" s="4"/>
      <c r="H861" s="7"/>
      <c r="I861" s="7"/>
      <c r="J861" s="7"/>
      <c r="K861" s="7"/>
      <c r="L861" s="7"/>
      <c r="M861" s="7"/>
      <c r="N861" s="7"/>
      <c r="O861" s="7"/>
      <c r="P861" s="5"/>
      <c r="Q861" s="16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8"/>
      <c r="AJ861" s="28"/>
      <c r="AM861" s="174" t="e">
        <v>#REF!</v>
      </c>
    </row>
    <row r="862" spans="1:40" ht="21" customHeight="1" outlineLevel="1" x14ac:dyDescent="0.35">
      <c r="A862" s="4"/>
      <c r="B862" s="4"/>
      <c r="C862" s="4"/>
      <c r="D862" s="4"/>
      <c r="E862" s="5"/>
      <c r="F862" s="4"/>
      <c r="G862" s="4"/>
      <c r="H862" s="7"/>
      <c r="I862" s="7"/>
      <c r="J862" s="7"/>
      <c r="K862" s="7"/>
      <c r="L862" s="7"/>
      <c r="M862" s="7"/>
      <c r="N862" s="7"/>
      <c r="O862" s="7"/>
      <c r="P862" s="31" t="s">
        <v>655</v>
      </c>
      <c r="Q862" s="16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8"/>
      <c r="AJ862" s="28"/>
      <c r="AM862" s="174" t="e">
        <v>#REF!</v>
      </c>
    </row>
    <row r="863" spans="1:40" ht="15" customHeight="1" outlineLevel="1" x14ac:dyDescent="0.25">
      <c r="A863" s="521"/>
      <c r="B863" s="521"/>
      <c r="C863" s="521"/>
      <c r="D863" s="521"/>
      <c r="E863" s="520"/>
      <c r="F863" s="521"/>
      <c r="G863" s="521"/>
      <c r="H863" s="522"/>
      <c r="I863" s="522"/>
      <c r="J863" s="522"/>
      <c r="K863" s="522"/>
      <c r="L863" s="522"/>
      <c r="M863" s="522"/>
      <c r="N863" s="522"/>
      <c r="O863" s="522"/>
      <c r="P863" s="11" t="s">
        <v>47</v>
      </c>
      <c r="Q863" s="518"/>
      <c r="R863" s="519"/>
      <c r="S863" s="519"/>
      <c r="T863" s="519"/>
      <c r="U863" s="519"/>
      <c r="V863" s="519"/>
      <c r="W863" s="519"/>
      <c r="X863" s="519"/>
      <c r="Y863" s="519"/>
      <c r="Z863" s="519"/>
      <c r="AA863" s="519"/>
      <c r="AB863" s="519"/>
      <c r="AC863" s="519"/>
      <c r="AD863" s="519"/>
      <c r="AE863" s="519"/>
      <c r="AF863" s="519"/>
      <c r="AG863" s="519"/>
      <c r="AH863" s="519"/>
      <c r="AI863" s="524"/>
      <c r="AJ863" s="524"/>
      <c r="AM863" s="174" t="e">
        <v>#REF!</v>
      </c>
    </row>
    <row r="864" spans="1:40" s="174" customFormat="1" ht="15" customHeight="1" outlineLevel="2" x14ac:dyDescent="0.25">
      <c r="A864" s="176">
        <v>33</v>
      </c>
      <c r="B864" s="176" t="s">
        <v>48</v>
      </c>
      <c r="C864" s="176" t="s">
        <v>83</v>
      </c>
      <c r="D864" s="176" t="s">
        <v>655</v>
      </c>
      <c r="E864" s="176" t="s">
        <v>639</v>
      </c>
      <c r="F864" s="176" t="s">
        <v>58</v>
      </c>
      <c r="G864" s="176" t="s">
        <v>745</v>
      </c>
      <c r="H864" s="177">
        <v>30136269</v>
      </c>
      <c r="I864" s="531" t="s">
        <v>2163</v>
      </c>
      <c r="J864" s="531" t="s">
        <v>2164</v>
      </c>
      <c r="K864" s="531"/>
      <c r="L864" s="531">
        <v>33</v>
      </c>
      <c r="M864" s="531" t="s">
        <v>639</v>
      </c>
      <c r="N864" s="531"/>
      <c r="O864" s="531" t="e">
        <v>#REF!</v>
      </c>
      <c r="P864" s="176" t="s">
        <v>694</v>
      </c>
      <c r="Q864" s="178">
        <v>1500000000</v>
      </c>
      <c r="R864" s="179">
        <v>624866319</v>
      </c>
      <c r="S864" s="179">
        <v>277951000</v>
      </c>
      <c r="T864" s="530">
        <v>0</v>
      </c>
      <c r="U864" s="530">
        <v>0</v>
      </c>
      <c r="V864" s="530">
        <v>0</v>
      </c>
      <c r="W864" s="530">
        <v>0</v>
      </c>
      <c r="X864" s="530">
        <v>0</v>
      </c>
      <c r="Y864" s="530">
        <v>0</v>
      </c>
      <c r="Z864" s="530">
        <v>0</v>
      </c>
      <c r="AA864" s="530">
        <v>0</v>
      </c>
      <c r="AB864" s="179">
        <v>0</v>
      </c>
      <c r="AC864" s="179">
        <v>0</v>
      </c>
      <c r="AD864" s="179">
        <v>0</v>
      </c>
      <c r="AE864" s="179">
        <v>0</v>
      </c>
      <c r="AF864" s="179">
        <v>0</v>
      </c>
      <c r="AG864" s="179">
        <v>277951000</v>
      </c>
      <c r="AH864" s="179">
        <v>597182681</v>
      </c>
      <c r="AI864" s="180" t="s">
        <v>54</v>
      </c>
      <c r="AJ864" s="180" t="s">
        <v>205</v>
      </c>
      <c r="AK864" s="3"/>
      <c r="AL864" s="551" t="s">
        <v>1386</v>
      </c>
      <c r="AM864" s="174" t="e">
        <v>#REF!</v>
      </c>
      <c r="AN864" s="174" t="e">
        <v>#REF!</v>
      </c>
    </row>
    <row r="865" spans="1:41" s="174" customFormat="1" ht="15" customHeight="1" outlineLevel="2" x14ac:dyDescent="0.25">
      <c r="A865" s="176">
        <v>33</v>
      </c>
      <c r="B865" s="176" t="s">
        <v>48</v>
      </c>
      <c r="C865" s="176" t="s">
        <v>83</v>
      </c>
      <c r="D865" s="176" t="s">
        <v>655</v>
      </c>
      <c r="E865" s="176" t="s">
        <v>639</v>
      </c>
      <c r="F865" s="176" t="s">
        <v>58</v>
      </c>
      <c r="G865" s="176" t="s">
        <v>745</v>
      </c>
      <c r="H865" s="177">
        <v>30136320</v>
      </c>
      <c r="I865" s="531" t="s">
        <v>2165</v>
      </c>
      <c r="J865" s="531" t="s">
        <v>2166</v>
      </c>
      <c r="K865" s="531"/>
      <c r="L865" s="531">
        <v>33</v>
      </c>
      <c r="M865" s="531" t="s">
        <v>639</v>
      </c>
      <c r="N865" s="531"/>
      <c r="O865" s="531" t="e">
        <v>#REF!</v>
      </c>
      <c r="P865" s="176" t="s">
        <v>1292</v>
      </c>
      <c r="Q865" s="178">
        <v>600000000</v>
      </c>
      <c r="R865" s="179">
        <v>32047278</v>
      </c>
      <c r="S865" s="179">
        <v>211370000</v>
      </c>
      <c r="T865" s="530">
        <v>0</v>
      </c>
      <c r="U865" s="530">
        <v>0</v>
      </c>
      <c r="V865" s="530">
        <v>0</v>
      </c>
      <c r="W865" s="530">
        <v>0</v>
      </c>
      <c r="X865" s="530">
        <v>12644</v>
      </c>
      <c r="Y865" s="530">
        <v>0</v>
      </c>
      <c r="Z865" s="530">
        <v>24060657</v>
      </c>
      <c r="AA865" s="530">
        <v>24073301</v>
      </c>
      <c r="AB865" s="179">
        <v>24073301</v>
      </c>
      <c r="AC865" s="179">
        <v>0</v>
      </c>
      <c r="AD865" s="179">
        <v>2652064</v>
      </c>
      <c r="AE865" s="179">
        <v>2698832</v>
      </c>
      <c r="AF865" s="179">
        <v>29424197</v>
      </c>
      <c r="AG865" s="179">
        <v>181945803</v>
      </c>
      <c r="AH865" s="179">
        <v>356582722</v>
      </c>
      <c r="AI865" s="180" t="s">
        <v>54</v>
      </c>
      <c r="AJ865" s="180" t="s">
        <v>205</v>
      </c>
      <c r="AK865" s="3"/>
      <c r="AL865" s="551" t="s">
        <v>1387</v>
      </c>
      <c r="AM865" s="174" t="e">
        <v>#REF!</v>
      </c>
      <c r="AN865" s="174" t="e">
        <v>#REF!</v>
      </c>
    </row>
    <row r="866" spans="1:41" s="174" customFormat="1" ht="15" customHeight="1" outlineLevel="2" x14ac:dyDescent="0.25">
      <c r="A866" s="176">
        <v>33</v>
      </c>
      <c r="B866" s="176" t="s">
        <v>48</v>
      </c>
      <c r="C866" s="176" t="s">
        <v>656</v>
      </c>
      <c r="D866" s="176" t="s">
        <v>655</v>
      </c>
      <c r="E866" s="176" t="s">
        <v>639</v>
      </c>
      <c r="F866" s="176" t="s">
        <v>58</v>
      </c>
      <c r="G866" s="176" t="s">
        <v>740</v>
      </c>
      <c r="H866" s="177">
        <v>30137060</v>
      </c>
      <c r="I866" s="531" t="s">
        <v>2167</v>
      </c>
      <c r="J866" s="531" t="s">
        <v>2168</v>
      </c>
      <c r="K866" s="531"/>
      <c r="L866" s="531">
        <v>33</v>
      </c>
      <c r="M866" s="531" t="s">
        <v>639</v>
      </c>
      <c r="N866" s="531"/>
      <c r="O866" s="531" t="e">
        <v>#REF!</v>
      </c>
      <c r="P866" s="176" t="s">
        <v>679</v>
      </c>
      <c r="Q866" s="178">
        <v>2332740000</v>
      </c>
      <c r="R866" s="179">
        <v>1317041682</v>
      </c>
      <c r="S866" s="179">
        <v>589519682</v>
      </c>
      <c r="T866" s="530">
        <v>0</v>
      </c>
      <c r="U866" s="530">
        <v>0</v>
      </c>
      <c r="V866" s="530">
        <v>46143318</v>
      </c>
      <c r="W866" s="530">
        <v>46143318</v>
      </c>
      <c r="X866" s="530">
        <v>0</v>
      </c>
      <c r="Y866" s="530">
        <v>0</v>
      </c>
      <c r="Z866" s="530">
        <v>172001878</v>
      </c>
      <c r="AA866" s="530">
        <v>172001878</v>
      </c>
      <c r="AB866" s="179">
        <v>218145196</v>
      </c>
      <c r="AC866" s="179">
        <v>0</v>
      </c>
      <c r="AD866" s="179">
        <v>0</v>
      </c>
      <c r="AE866" s="179">
        <v>0</v>
      </c>
      <c r="AF866" s="179">
        <v>218145196</v>
      </c>
      <c r="AG866" s="179">
        <v>371374486</v>
      </c>
      <c r="AH866" s="179">
        <v>426178636</v>
      </c>
      <c r="AI866" s="180" t="s">
        <v>54</v>
      </c>
      <c r="AJ866" s="180" t="s">
        <v>205</v>
      </c>
      <c r="AK866" s="3"/>
      <c r="AL866" s="551" t="s">
        <v>1388</v>
      </c>
      <c r="AM866" s="174" t="e">
        <v>#REF!</v>
      </c>
      <c r="AN866" s="174" t="e">
        <v>#REF!</v>
      </c>
    </row>
    <row r="867" spans="1:41" s="174" customFormat="1" ht="15" customHeight="1" outlineLevel="2" x14ac:dyDescent="0.25">
      <c r="A867" s="176">
        <v>33</v>
      </c>
      <c r="B867" s="176" t="s">
        <v>48</v>
      </c>
      <c r="C867" s="176" t="s">
        <v>656</v>
      </c>
      <c r="D867" s="176" t="s">
        <v>655</v>
      </c>
      <c r="E867" s="176" t="s">
        <v>639</v>
      </c>
      <c r="F867" s="176" t="s">
        <v>58</v>
      </c>
      <c r="G867" s="176" t="s">
        <v>740</v>
      </c>
      <c r="H867" s="177">
        <v>30433775</v>
      </c>
      <c r="I867" s="531" t="s">
        <v>2169</v>
      </c>
      <c r="J867" s="531" t="s">
        <v>2170</v>
      </c>
      <c r="K867" s="531"/>
      <c r="L867" s="531">
        <v>33</v>
      </c>
      <c r="M867" s="531" t="s">
        <v>639</v>
      </c>
      <c r="N867" s="531"/>
      <c r="O867" s="531" t="e">
        <v>#REF!</v>
      </c>
      <c r="P867" s="176" t="s">
        <v>682</v>
      </c>
      <c r="Q867" s="178">
        <v>500000000</v>
      </c>
      <c r="R867" s="179">
        <v>7766711</v>
      </c>
      <c r="S867" s="179">
        <v>322234000</v>
      </c>
      <c r="T867" s="530">
        <v>0</v>
      </c>
      <c r="U867" s="530">
        <v>0</v>
      </c>
      <c r="V867" s="530">
        <v>0</v>
      </c>
      <c r="W867" s="530">
        <v>0</v>
      </c>
      <c r="X867" s="530">
        <v>0</v>
      </c>
      <c r="Y867" s="530">
        <v>0</v>
      </c>
      <c r="Z867" s="530">
        <v>18054384</v>
      </c>
      <c r="AA867" s="530">
        <v>18054384</v>
      </c>
      <c r="AB867" s="179">
        <v>18054384</v>
      </c>
      <c r="AC867" s="179">
        <v>0</v>
      </c>
      <c r="AD867" s="179">
        <v>0</v>
      </c>
      <c r="AE867" s="179">
        <v>6265700</v>
      </c>
      <c r="AF867" s="179">
        <v>24320084</v>
      </c>
      <c r="AG867" s="179">
        <v>297913916</v>
      </c>
      <c r="AH867" s="179">
        <v>169999289</v>
      </c>
      <c r="AI867" s="180" t="s">
        <v>54</v>
      </c>
      <c r="AJ867" s="180" t="s">
        <v>205</v>
      </c>
      <c r="AK867" s="3"/>
      <c r="AL867" s="551" t="s">
        <v>1389</v>
      </c>
      <c r="AM867" s="174" t="e">
        <v>#REF!</v>
      </c>
      <c r="AN867" s="174" t="e">
        <v>#REF!</v>
      </c>
    </row>
    <row r="868" spans="1:41" s="174" customFormat="1" ht="15" customHeight="1" outlineLevel="2" x14ac:dyDescent="0.25">
      <c r="A868" s="176">
        <v>33</v>
      </c>
      <c r="B868" s="176" t="s">
        <v>48</v>
      </c>
      <c r="C868" s="176" t="s">
        <v>656</v>
      </c>
      <c r="D868" s="176" t="s">
        <v>655</v>
      </c>
      <c r="E868" s="176" t="s">
        <v>639</v>
      </c>
      <c r="F868" s="176" t="s">
        <v>312</v>
      </c>
      <c r="G868" s="176" t="s">
        <v>740</v>
      </c>
      <c r="H868" s="177">
        <v>30136317</v>
      </c>
      <c r="I868" s="531" t="s">
        <v>2171</v>
      </c>
      <c r="J868" s="531" t="s">
        <v>2172</v>
      </c>
      <c r="K868" s="531"/>
      <c r="L868" s="531">
        <v>33</v>
      </c>
      <c r="M868" s="531" t="s">
        <v>639</v>
      </c>
      <c r="N868" s="531"/>
      <c r="O868" s="531" t="e">
        <v>#REF!</v>
      </c>
      <c r="P868" s="176" t="s">
        <v>678</v>
      </c>
      <c r="Q868" s="178">
        <v>191000000</v>
      </c>
      <c r="R868" s="179">
        <v>78350572</v>
      </c>
      <c r="S868" s="179">
        <v>112649428</v>
      </c>
      <c r="T868" s="530">
        <v>0</v>
      </c>
      <c r="U868" s="530">
        <v>0</v>
      </c>
      <c r="V868" s="530">
        <v>0</v>
      </c>
      <c r="W868" s="530">
        <v>0</v>
      </c>
      <c r="X868" s="530">
        <v>0</v>
      </c>
      <c r="Y868" s="530">
        <v>0</v>
      </c>
      <c r="Z868" s="530">
        <v>49581000</v>
      </c>
      <c r="AA868" s="530">
        <v>49581000</v>
      </c>
      <c r="AB868" s="179">
        <v>49581000</v>
      </c>
      <c r="AC868" s="179">
        <v>0</v>
      </c>
      <c r="AD868" s="179">
        <v>0</v>
      </c>
      <c r="AE868" s="179">
        <v>0</v>
      </c>
      <c r="AF868" s="179">
        <v>49581000</v>
      </c>
      <c r="AG868" s="179">
        <v>63068428</v>
      </c>
      <c r="AH868" s="179">
        <v>0</v>
      </c>
      <c r="AI868" s="180" t="s">
        <v>54</v>
      </c>
      <c r="AJ868" s="180" t="s">
        <v>205</v>
      </c>
      <c r="AK868" s="3"/>
      <c r="AL868" s="551" t="s">
        <v>1390</v>
      </c>
      <c r="AM868" s="174" t="e">
        <v>#REF!</v>
      </c>
      <c r="AN868" s="174" t="e">
        <v>#REF!</v>
      </c>
      <c r="AO868" s="578"/>
    </row>
    <row r="869" spans="1:41" s="174" customFormat="1" ht="15" customHeight="1" outlineLevel="2" x14ac:dyDescent="0.25">
      <c r="A869" s="176">
        <v>33</v>
      </c>
      <c r="B869" s="176" t="s">
        <v>48</v>
      </c>
      <c r="C869" s="176" t="s">
        <v>656</v>
      </c>
      <c r="D869" s="176" t="s">
        <v>655</v>
      </c>
      <c r="E869" s="176" t="s">
        <v>639</v>
      </c>
      <c r="F869" s="176" t="s">
        <v>312</v>
      </c>
      <c r="G869" s="176" t="s">
        <v>740</v>
      </c>
      <c r="H869" s="177">
        <v>30378428</v>
      </c>
      <c r="I869" s="531" t="s">
        <v>2173</v>
      </c>
      <c r="J869" s="531" t="s">
        <v>2174</v>
      </c>
      <c r="K869" s="531"/>
      <c r="L869" s="531">
        <v>33</v>
      </c>
      <c r="M869" s="531" t="s">
        <v>639</v>
      </c>
      <c r="N869" s="531"/>
      <c r="O869" s="531" t="e">
        <v>#REF!</v>
      </c>
      <c r="P869" s="176" t="s">
        <v>681</v>
      </c>
      <c r="Q869" s="178">
        <v>563347000</v>
      </c>
      <c r="R869" s="179">
        <v>152013727</v>
      </c>
      <c r="S869" s="179">
        <v>100000000</v>
      </c>
      <c r="T869" s="530">
        <v>0</v>
      </c>
      <c r="U869" s="530">
        <v>0</v>
      </c>
      <c r="V869" s="530">
        <v>0</v>
      </c>
      <c r="W869" s="530">
        <v>0</v>
      </c>
      <c r="X869" s="530">
        <v>0</v>
      </c>
      <c r="Y869" s="530">
        <v>0</v>
      </c>
      <c r="Z869" s="530">
        <v>0</v>
      </c>
      <c r="AA869" s="530">
        <v>0</v>
      </c>
      <c r="AB869" s="179">
        <v>0</v>
      </c>
      <c r="AC869" s="179">
        <v>0</v>
      </c>
      <c r="AD869" s="179">
        <v>0</v>
      </c>
      <c r="AE869" s="179">
        <v>44252493</v>
      </c>
      <c r="AF869" s="179">
        <v>44252493</v>
      </c>
      <c r="AG869" s="179">
        <v>55747507</v>
      </c>
      <c r="AH869" s="179">
        <v>311333273</v>
      </c>
      <c r="AI869" s="180" t="s">
        <v>54</v>
      </c>
      <c r="AJ869" s="180" t="s">
        <v>205</v>
      </c>
      <c r="AK869" s="3"/>
      <c r="AL869" s="551" t="s">
        <v>1391</v>
      </c>
      <c r="AM869" s="174" t="e">
        <v>#REF!</v>
      </c>
      <c r="AN869" s="174" t="e">
        <v>#REF!</v>
      </c>
    </row>
    <row r="870" spans="1:41" s="174" customFormat="1" ht="15" customHeight="1" outlineLevel="2" x14ac:dyDescent="0.25">
      <c r="A870" s="176">
        <v>33</v>
      </c>
      <c r="B870" s="176" t="s">
        <v>67</v>
      </c>
      <c r="C870" s="176" t="s">
        <v>656</v>
      </c>
      <c r="D870" s="176" t="s">
        <v>655</v>
      </c>
      <c r="E870" s="176" t="s">
        <v>639</v>
      </c>
      <c r="F870" s="176" t="s">
        <v>58</v>
      </c>
      <c r="G870" s="176" t="s">
        <v>749</v>
      </c>
      <c r="H870" s="177">
        <v>30482019</v>
      </c>
      <c r="I870" s="531" t="s">
        <v>2175</v>
      </c>
      <c r="J870" s="531" t="s">
        <v>2176</v>
      </c>
      <c r="K870" s="531"/>
      <c r="L870" s="531">
        <v>33</v>
      </c>
      <c r="M870" s="531" t="s">
        <v>639</v>
      </c>
      <c r="N870" s="531"/>
      <c r="O870" s="531" t="e">
        <v>#REF!</v>
      </c>
      <c r="P870" s="176" t="s">
        <v>683</v>
      </c>
      <c r="Q870" s="178">
        <v>400000000</v>
      </c>
      <c r="R870" s="179">
        <v>0</v>
      </c>
      <c r="S870" s="179">
        <v>150000000</v>
      </c>
      <c r="T870" s="530">
        <v>0</v>
      </c>
      <c r="U870" s="530">
        <v>0</v>
      </c>
      <c r="V870" s="530">
        <v>0</v>
      </c>
      <c r="W870" s="530">
        <v>0</v>
      </c>
      <c r="X870" s="530">
        <v>0</v>
      </c>
      <c r="Y870" s="530">
        <v>7145796</v>
      </c>
      <c r="Z870" s="530">
        <v>0</v>
      </c>
      <c r="AA870" s="530">
        <v>7145796</v>
      </c>
      <c r="AB870" s="179">
        <v>7145796</v>
      </c>
      <c r="AC870" s="179">
        <v>0</v>
      </c>
      <c r="AD870" s="179">
        <v>0</v>
      </c>
      <c r="AE870" s="179">
        <v>0</v>
      </c>
      <c r="AF870" s="179">
        <v>7145796</v>
      </c>
      <c r="AG870" s="179">
        <v>142854204</v>
      </c>
      <c r="AH870" s="179">
        <v>250000000</v>
      </c>
      <c r="AI870" s="180" t="s">
        <v>54</v>
      </c>
      <c r="AJ870" s="180" t="s">
        <v>205</v>
      </c>
      <c r="AK870" s="3"/>
      <c r="AL870" s="551" t="s">
        <v>1392</v>
      </c>
      <c r="AM870" s="174" t="e">
        <v>#REF!</v>
      </c>
      <c r="AN870" s="174" t="e">
        <v>#REF!</v>
      </c>
    </row>
    <row r="871" spans="1:41" s="174" customFormat="1" ht="15" customHeight="1" outlineLevel="2" x14ac:dyDescent="0.25">
      <c r="A871" s="176">
        <v>33</v>
      </c>
      <c r="B871" s="176" t="s">
        <v>48</v>
      </c>
      <c r="C871" s="176" t="s">
        <v>656</v>
      </c>
      <c r="D871" s="176" t="s">
        <v>655</v>
      </c>
      <c r="E871" s="176" t="s">
        <v>639</v>
      </c>
      <c r="F871" s="176" t="s">
        <v>58</v>
      </c>
      <c r="G871" s="176" t="s">
        <v>749</v>
      </c>
      <c r="H871" s="177">
        <v>30482027</v>
      </c>
      <c r="I871" s="531" t="s">
        <v>2177</v>
      </c>
      <c r="J871" s="531" t="s">
        <v>2178</v>
      </c>
      <c r="K871" s="531"/>
      <c r="L871" s="531">
        <v>33</v>
      </c>
      <c r="M871" s="531" t="s">
        <v>639</v>
      </c>
      <c r="N871" s="531"/>
      <c r="O871" s="531" t="e">
        <v>#REF!</v>
      </c>
      <c r="P871" s="176" t="s">
        <v>684</v>
      </c>
      <c r="Q871" s="178">
        <v>500000000</v>
      </c>
      <c r="R871" s="179">
        <v>20999364</v>
      </c>
      <c r="S871" s="179">
        <v>135000000</v>
      </c>
      <c r="T871" s="530">
        <v>0</v>
      </c>
      <c r="U871" s="530">
        <v>0</v>
      </c>
      <c r="V871" s="530">
        <v>0</v>
      </c>
      <c r="W871" s="530">
        <v>0</v>
      </c>
      <c r="X871" s="530">
        <v>0</v>
      </c>
      <c r="Y871" s="530">
        <v>0</v>
      </c>
      <c r="Z871" s="530">
        <v>0</v>
      </c>
      <c r="AA871" s="530">
        <v>0</v>
      </c>
      <c r="AB871" s="179">
        <v>0</v>
      </c>
      <c r="AC871" s="179">
        <v>0</v>
      </c>
      <c r="AD871" s="179">
        <v>1736402</v>
      </c>
      <c r="AE871" s="179">
        <v>359863</v>
      </c>
      <c r="AF871" s="179">
        <v>2096265</v>
      </c>
      <c r="AG871" s="179">
        <v>132903735</v>
      </c>
      <c r="AH871" s="179">
        <v>344000636</v>
      </c>
      <c r="AI871" s="180" t="s">
        <v>54</v>
      </c>
      <c r="AJ871" s="180" t="s">
        <v>205</v>
      </c>
      <c r="AK871" s="3"/>
      <c r="AL871" s="551" t="s">
        <v>1392</v>
      </c>
      <c r="AM871" s="174" t="e">
        <v>#REF!</v>
      </c>
      <c r="AN871" s="174" t="e">
        <v>#REF!</v>
      </c>
    </row>
    <row r="872" spans="1:41" s="174" customFormat="1" ht="15" customHeight="1" outlineLevel="2" x14ac:dyDescent="0.25">
      <c r="A872" s="176">
        <v>33</v>
      </c>
      <c r="B872" s="176" t="s">
        <v>48</v>
      </c>
      <c r="C872" s="176" t="s">
        <v>367</v>
      </c>
      <c r="D872" s="176" t="s">
        <v>655</v>
      </c>
      <c r="E872" s="176" t="s">
        <v>639</v>
      </c>
      <c r="F872" s="176" t="s">
        <v>58</v>
      </c>
      <c r="G872" s="176" t="s">
        <v>744</v>
      </c>
      <c r="H872" s="177">
        <v>30349427</v>
      </c>
      <c r="I872" s="531" t="s">
        <v>2179</v>
      </c>
      <c r="J872" s="531" t="s">
        <v>2180</v>
      </c>
      <c r="K872" s="531"/>
      <c r="L872" s="531">
        <v>33</v>
      </c>
      <c r="M872" s="531" t="s">
        <v>639</v>
      </c>
      <c r="N872" s="531"/>
      <c r="O872" s="531" t="e">
        <v>#REF!</v>
      </c>
      <c r="P872" s="176" t="s">
        <v>687</v>
      </c>
      <c r="Q872" s="178">
        <v>540800000</v>
      </c>
      <c r="R872" s="179">
        <v>211243811</v>
      </c>
      <c r="S872" s="179">
        <v>166300000</v>
      </c>
      <c r="T872" s="530">
        <v>0</v>
      </c>
      <c r="U872" s="530">
        <v>0</v>
      </c>
      <c r="V872" s="530">
        <v>0</v>
      </c>
      <c r="W872" s="530">
        <v>0</v>
      </c>
      <c r="X872" s="530">
        <v>0</v>
      </c>
      <c r="Y872" s="530">
        <v>0</v>
      </c>
      <c r="Z872" s="530">
        <v>0</v>
      </c>
      <c r="AA872" s="530">
        <v>0</v>
      </c>
      <c r="AB872" s="179">
        <v>0</v>
      </c>
      <c r="AC872" s="179">
        <v>0</v>
      </c>
      <c r="AD872" s="179">
        <v>0</v>
      </c>
      <c r="AE872" s="179">
        <v>0</v>
      </c>
      <c r="AF872" s="179">
        <v>0</v>
      </c>
      <c r="AG872" s="179">
        <v>166300000</v>
      </c>
      <c r="AH872" s="179">
        <v>163256189</v>
      </c>
      <c r="AI872" s="180" t="s">
        <v>54</v>
      </c>
      <c r="AJ872" s="180" t="s">
        <v>205</v>
      </c>
      <c r="AK872" s="3"/>
      <c r="AL872" s="551" t="s">
        <v>1393</v>
      </c>
      <c r="AM872" s="174" t="e">
        <v>#REF!</v>
      </c>
      <c r="AN872" s="174" t="e">
        <v>#REF!</v>
      </c>
    </row>
    <row r="873" spans="1:41" s="174" customFormat="1" ht="15" customHeight="1" outlineLevel="2" x14ac:dyDescent="0.25">
      <c r="A873" s="176">
        <v>33</v>
      </c>
      <c r="B873" s="176" t="s">
        <v>48</v>
      </c>
      <c r="C873" s="176" t="s">
        <v>94</v>
      </c>
      <c r="D873" s="176" t="s">
        <v>655</v>
      </c>
      <c r="E873" s="176" t="s">
        <v>639</v>
      </c>
      <c r="F873" s="176" t="s">
        <v>58</v>
      </c>
      <c r="G873" s="176" t="s">
        <v>744</v>
      </c>
      <c r="H873" s="177">
        <v>30440729</v>
      </c>
      <c r="I873" s="531" t="s">
        <v>2181</v>
      </c>
      <c r="J873" s="531" t="s">
        <v>2182</v>
      </c>
      <c r="K873" s="531"/>
      <c r="L873" s="531">
        <v>33</v>
      </c>
      <c r="M873" s="531" t="s">
        <v>639</v>
      </c>
      <c r="N873" s="531"/>
      <c r="O873" s="531" t="e">
        <v>#REF!</v>
      </c>
      <c r="P873" s="176" t="s">
        <v>688</v>
      </c>
      <c r="Q873" s="178">
        <v>320000000</v>
      </c>
      <c r="R873" s="179">
        <v>166490237</v>
      </c>
      <c r="S873" s="179">
        <v>0</v>
      </c>
      <c r="T873" s="530">
        <v>0</v>
      </c>
      <c r="U873" s="530">
        <v>0</v>
      </c>
      <c r="V873" s="530">
        <v>0</v>
      </c>
      <c r="W873" s="530">
        <v>0</v>
      </c>
      <c r="X873" s="530">
        <v>0</v>
      </c>
      <c r="Y873" s="530">
        <v>0</v>
      </c>
      <c r="Z873" s="530">
        <v>0</v>
      </c>
      <c r="AA873" s="530">
        <v>0</v>
      </c>
      <c r="AB873" s="179">
        <v>0</v>
      </c>
      <c r="AC873" s="179">
        <v>0</v>
      </c>
      <c r="AD873" s="179">
        <v>0</v>
      </c>
      <c r="AE873" s="179">
        <v>0</v>
      </c>
      <c r="AF873" s="179">
        <v>0</v>
      </c>
      <c r="AG873" s="179">
        <v>0</v>
      </c>
      <c r="AH873" s="179">
        <v>153509763</v>
      </c>
      <c r="AI873" s="180" t="s">
        <v>54</v>
      </c>
      <c r="AJ873" s="180" t="s">
        <v>205</v>
      </c>
      <c r="AK873" s="3"/>
      <c r="AL873" s="551" t="s">
        <v>1394</v>
      </c>
      <c r="AM873" s="174" t="e">
        <v>#REF!</v>
      </c>
      <c r="AN873" s="174" t="e">
        <v>#REF!</v>
      </c>
    </row>
    <row r="874" spans="1:41" s="174" customFormat="1" ht="15" customHeight="1" outlineLevel="2" x14ac:dyDescent="0.25">
      <c r="A874" s="176">
        <v>33</v>
      </c>
      <c r="B874" s="176" t="s">
        <v>48</v>
      </c>
      <c r="C874" s="176" t="s">
        <v>656</v>
      </c>
      <c r="D874" s="176" t="s">
        <v>655</v>
      </c>
      <c r="E874" s="176" t="s">
        <v>639</v>
      </c>
      <c r="F874" s="176" t="s">
        <v>58</v>
      </c>
      <c r="G874" s="176" t="s">
        <v>744</v>
      </c>
      <c r="H874" s="177">
        <v>30351343</v>
      </c>
      <c r="I874" s="531" t="s">
        <v>2183</v>
      </c>
      <c r="J874" s="531" t="s">
        <v>2184</v>
      </c>
      <c r="K874" s="531"/>
      <c r="L874" s="531">
        <v>33</v>
      </c>
      <c r="M874" s="531" t="s">
        <v>639</v>
      </c>
      <c r="N874" s="531"/>
      <c r="O874" s="531" t="e">
        <v>#REF!</v>
      </c>
      <c r="P874" s="176" t="s">
        <v>690</v>
      </c>
      <c r="Q874" s="178">
        <v>450000000</v>
      </c>
      <c r="R874" s="179">
        <v>20000000</v>
      </c>
      <c r="S874" s="179">
        <v>75000000</v>
      </c>
      <c r="T874" s="530">
        <v>0</v>
      </c>
      <c r="U874" s="530">
        <v>0</v>
      </c>
      <c r="V874" s="530">
        <v>0</v>
      </c>
      <c r="W874" s="530">
        <v>0</v>
      </c>
      <c r="X874" s="530">
        <v>0</v>
      </c>
      <c r="Y874" s="530">
        <v>0</v>
      </c>
      <c r="Z874" s="530">
        <v>71400000</v>
      </c>
      <c r="AA874" s="530">
        <v>71400000</v>
      </c>
      <c r="AB874" s="179">
        <v>71400000</v>
      </c>
      <c r="AC874" s="179">
        <v>0</v>
      </c>
      <c r="AD874" s="179">
        <v>0</v>
      </c>
      <c r="AE874" s="179">
        <v>0</v>
      </c>
      <c r="AF874" s="179">
        <v>71400000</v>
      </c>
      <c r="AG874" s="179">
        <v>3600000</v>
      </c>
      <c r="AH874" s="179">
        <v>355000000</v>
      </c>
      <c r="AI874" s="180" t="s">
        <v>54</v>
      </c>
      <c r="AJ874" s="180" t="s">
        <v>205</v>
      </c>
      <c r="AK874" s="3"/>
      <c r="AL874" s="551" t="s">
        <v>1395</v>
      </c>
      <c r="AM874" s="174" t="e">
        <v>#REF!</v>
      </c>
      <c r="AN874" s="174" t="e">
        <v>#REF!</v>
      </c>
    </row>
    <row r="875" spans="1:41" s="174" customFormat="1" ht="15" customHeight="1" outlineLevel="2" x14ac:dyDescent="0.25">
      <c r="A875" s="176">
        <v>33</v>
      </c>
      <c r="B875" s="176" t="s">
        <v>48</v>
      </c>
      <c r="C875" s="176" t="s">
        <v>656</v>
      </c>
      <c r="D875" s="176" t="s">
        <v>655</v>
      </c>
      <c r="E875" s="176" t="s">
        <v>639</v>
      </c>
      <c r="F875" s="176" t="s">
        <v>58</v>
      </c>
      <c r="G875" s="176" t="s">
        <v>750</v>
      </c>
      <c r="H875" s="177">
        <v>30481688</v>
      </c>
      <c r="I875" s="531" t="s">
        <v>2185</v>
      </c>
      <c r="J875" s="531" t="s">
        <v>2186</v>
      </c>
      <c r="K875" s="531"/>
      <c r="L875" s="531">
        <v>33</v>
      </c>
      <c r="M875" s="531" t="s">
        <v>639</v>
      </c>
      <c r="N875" s="531"/>
      <c r="O875" s="531" t="e">
        <v>#REF!</v>
      </c>
      <c r="P875" s="176" t="s">
        <v>693</v>
      </c>
      <c r="Q875" s="178">
        <v>500000000</v>
      </c>
      <c r="R875" s="179">
        <v>57601935</v>
      </c>
      <c r="S875" s="179">
        <v>225199000</v>
      </c>
      <c r="T875" s="530">
        <v>0</v>
      </c>
      <c r="U875" s="530">
        <v>0</v>
      </c>
      <c r="V875" s="530">
        <v>0</v>
      </c>
      <c r="W875" s="530">
        <v>0</v>
      </c>
      <c r="X875" s="530">
        <v>0</v>
      </c>
      <c r="Y875" s="530">
        <v>0</v>
      </c>
      <c r="Z875" s="530">
        <v>0</v>
      </c>
      <c r="AA875" s="530">
        <v>0</v>
      </c>
      <c r="AB875" s="179">
        <v>0</v>
      </c>
      <c r="AC875" s="179">
        <v>60249190</v>
      </c>
      <c r="AD875" s="179">
        <v>36166511</v>
      </c>
      <c r="AE875" s="179">
        <v>55328000</v>
      </c>
      <c r="AF875" s="179">
        <v>151743701</v>
      </c>
      <c r="AG875" s="179">
        <v>73455299</v>
      </c>
      <c r="AH875" s="179">
        <v>217199065</v>
      </c>
      <c r="AI875" s="180" t="s">
        <v>54</v>
      </c>
      <c r="AJ875" s="180" t="s">
        <v>205</v>
      </c>
      <c r="AK875" s="3"/>
      <c r="AL875" s="551" t="s">
        <v>1396</v>
      </c>
      <c r="AM875" s="174" t="e">
        <v>#REF!</v>
      </c>
      <c r="AN875" s="174" t="e">
        <v>#REF!</v>
      </c>
    </row>
    <row r="876" spans="1:41" s="174" customFormat="1" ht="15" customHeight="1" outlineLevel="2" x14ac:dyDescent="0.25">
      <c r="A876" s="176">
        <v>33</v>
      </c>
      <c r="B876" s="176" t="s">
        <v>48</v>
      </c>
      <c r="C876" s="176" t="s">
        <v>367</v>
      </c>
      <c r="D876" s="176" t="s">
        <v>655</v>
      </c>
      <c r="E876" s="176" t="s">
        <v>639</v>
      </c>
      <c r="F876" s="176" t="s">
        <v>58</v>
      </c>
      <c r="G876" s="176" t="s">
        <v>750</v>
      </c>
      <c r="H876" s="177">
        <v>30343724</v>
      </c>
      <c r="I876" s="531" t="s">
        <v>2187</v>
      </c>
      <c r="J876" s="531" t="s">
        <v>2188</v>
      </c>
      <c r="K876" s="531"/>
      <c r="L876" s="531">
        <v>33</v>
      </c>
      <c r="M876" s="531" t="s">
        <v>639</v>
      </c>
      <c r="N876" s="531"/>
      <c r="O876" s="531" t="e">
        <v>#REF!</v>
      </c>
      <c r="P876" s="176" t="s">
        <v>702</v>
      </c>
      <c r="Q876" s="178">
        <v>2160000000</v>
      </c>
      <c r="R876" s="179">
        <v>971968483</v>
      </c>
      <c r="S876" s="179">
        <v>335896946</v>
      </c>
      <c r="T876" s="530">
        <v>0</v>
      </c>
      <c r="U876" s="530">
        <v>0</v>
      </c>
      <c r="V876" s="530">
        <v>0</v>
      </c>
      <c r="W876" s="530">
        <v>0</v>
      </c>
      <c r="X876" s="530">
        <v>112036256</v>
      </c>
      <c r="Y876" s="530">
        <v>54292435</v>
      </c>
      <c r="Z876" s="530">
        <v>555555</v>
      </c>
      <c r="AA876" s="530">
        <v>166884246</v>
      </c>
      <c r="AB876" s="179">
        <v>166884246</v>
      </c>
      <c r="AC876" s="179">
        <v>0</v>
      </c>
      <c r="AD876" s="179">
        <v>5094408</v>
      </c>
      <c r="AE876" s="179">
        <v>5555555</v>
      </c>
      <c r="AF876" s="179">
        <v>177534209</v>
      </c>
      <c r="AG876" s="179">
        <v>158362737</v>
      </c>
      <c r="AH876" s="179">
        <v>852134571</v>
      </c>
      <c r="AI876" s="180" t="s">
        <v>54</v>
      </c>
      <c r="AJ876" s="180" t="s">
        <v>205</v>
      </c>
      <c r="AK876" s="3"/>
      <c r="AL876" s="551" t="s">
        <v>1397</v>
      </c>
      <c r="AM876" s="174" t="e">
        <v>#REF!</v>
      </c>
      <c r="AN876" s="174" t="e">
        <v>#REF!</v>
      </c>
    </row>
    <row r="877" spans="1:41" s="174" customFormat="1" ht="15" customHeight="1" outlineLevel="2" x14ac:dyDescent="0.25">
      <c r="A877" s="176">
        <v>33</v>
      </c>
      <c r="B877" s="176" t="s">
        <v>48</v>
      </c>
      <c r="C877" s="176" t="s">
        <v>367</v>
      </c>
      <c r="D877" s="176" t="s">
        <v>655</v>
      </c>
      <c r="E877" s="176" t="s">
        <v>639</v>
      </c>
      <c r="F877" s="176" t="s">
        <v>58</v>
      </c>
      <c r="G877" s="176" t="s">
        <v>742</v>
      </c>
      <c r="H877" s="177">
        <v>30398233</v>
      </c>
      <c r="I877" s="531" t="s">
        <v>2189</v>
      </c>
      <c r="J877" s="531" t="s">
        <v>2190</v>
      </c>
      <c r="K877" s="531"/>
      <c r="L877" s="531">
        <v>33</v>
      </c>
      <c r="M877" s="531" t="s">
        <v>639</v>
      </c>
      <c r="N877" s="531"/>
      <c r="O877" s="531" t="e">
        <v>#REF!</v>
      </c>
      <c r="P877" s="182" t="s">
        <v>703</v>
      </c>
      <c r="Q877" s="178">
        <v>900002100</v>
      </c>
      <c r="R877" s="179">
        <v>1833333</v>
      </c>
      <c r="S877" s="179">
        <v>389880010</v>
      </c>
      <c r="T877" s="530">
        <v>0</v>
      </c>
      <c r="U877" s="530">
        <v>0</v>
      </c>
      <c r="V877" s="530">
        <v>0</v>
      </c>
      <c r="W877" s="530">
        <v>0</v>
      </c>
      <c r="X877" s="530">
        <v>0</v>
      </c>
      <c r="Y877" s="530">
        <v>194322338</v>
      </c>
      <c r="Z877" s="530">
        <v>124058672</v>
      </c>
      <c r="AA877" s="530">
        <v>318381010</v>
      </c>
      <c r="AB877" s="179">
        <v>318381010</v>
      </c>
      <c r="AC877" s="179">
        <v>62937000</v>
      </c>
      <c r="AD877" s="179">
        <v>0</v>
      </c>
      <c r="AE877" s="179">
        <v>6368500</v>
      </c>
      <c r="AF877" s="179">
        <v>387686510</v>
      </c>
      <c r="AG877" s="179">
        <v>2193500</v>
      </c>
      <c r="AH877" s="179">
        <v>508288757</v>
      </c>
      <c r="AI877" s="180" t="s">
        <v>54</v>
      </c>
      <c r="AJ877" s="180" t="s">
        <v>205</v>
      </c>
      <c r="AK877" s="3"/>
      <c r="AL877" s="551" t="s">
        <v>1398</v>
      </c>
      <c r="AM877" s="174" t="e">
        <v>#REF!</v>
      </c>
      <c r="AN877" s="174" t="e">
        <v>#REF!</v>
      </c>
    </row>
    <row r="878" spans="1:41" s="174" customFormat="1" ht="15" customHeight="1" outlineLevel="2" x14ac:dyDescent="0.25">
      <c r="A878" s="176">
        <v>33</v>
      </c>
      <c r="B878" s="176" t="s">
        <v>48</v>
      </c>
      <c r="C878" s="176" t="s">
        <v>94</v>
      </c>
      <c r="D878" s="176" t="s">
        <v>655</v>
      </c>
      <c r="E878" s="176" t="s">
        <v>639</v>
      </c>
      <c r="F878" s="176" t="s">
        <v>58</v>
      </c>
      <c r="G878" s="176" t="s">
        <v>742</v>
      </c>
      <c r="H878" s="177">
        <v>30342025</v>
      </c>
      <c r="I878" s="531" t="s">
        <v>2191</v>
      </c>
      <c r="J878" s="531" t="s">
        <v>2192</v>
      </c>
      <c r="K878" s="531"/>
      <c r="L878" s="531">
        <v>33</v>
      </c>
      <c r="M878" s="531" t="s">
        <v>639</v>
      </c>
      <c r="N878" s="531"/>
      <c r="O878" s="531" t="e">
        <v>#REF!</v>
      </c>
      <c r="P878" s="176" t="s">
        <v>700</v>
      </c>
      <c r="Q878" s="178">
        <v>700000000</v>
      </c>
      <c r="R878" s="179">
        <v>285768614</v>
      </c>
      <c r="S878" s="179">
        <v>179500000</v>
      </c>
      <c r="T878" s="530">
        <v>0</v>
      </c>
      <c r="U878" s="530">
        <v>0</v>
      </c>
      <c r="V878" s="530">
        <v>11274343</v>
      </c>
      <c r="W878" s="530">
        <v>11274343</v>
      </c>
      <c r="X878" s="530">
        <v>4591707</v>
      </c>
      <c r="Y878" s="530">
        <v>10479907</v>
      </c>
      <c r="Z878" s="530">
        <v>4598740</v>
      </c>
      <c r="AA878" s="530">
        <v>19670354</v>
      </c>
      <c r="AB878" s="179">
        <v>30944697</v>
      </c>
      <c r="AC878" s="179">
        <v>5149582</v>
      </c>
      <c r="AD878" s="179">
        <v>6983193</v>
      </c>
      <c r="AE878" s="179">
        <v>3535958</v>
      </c>
      <c r="AF878" s="179">
        <v>46613430</v>
      </c>
      <c r="AG878" s="179">
        <v>132886570</v>
      </c>
      <c r="AH878" s="179">
        <v>234731386</v>
      </c>
      <c r="AI878" s="180" t="s">
        <v>54</v>
      </c>
      <c r="AJ878" s="180" t="s">
        <v>205</v>
      </c>
      <c r="AK878" s="3"/>
      <c r="AL878" s="551" t="s">
        <v>1399</v>
      </c>
      <c r="AM878" s="174" t="e">
        <v>#REF!</v>
      </c>
      <c r="AN878" s="174" t="e">
        <v>#REF!</v>
      </c>
    </row>
    <row r="879" spans="1:41" s="174" customFormat="1" ht="15" customHeight="1" outlineLevel="2" x14ac:dyDescent="0.25">
      <c r="A879" s="176">
        <v>33</v>
      </c>
      <c r="B879" s="176" t="s">
        <v>48</v>
      </c>
      <c r="C879" s="176" t="s">
        <v>94</v>
      </c>
      <c r="D879" s="176" t="s">
        <v>655</v>
      </c>
      <c r="E879" s="176" t="s">
        <v>639</v>
      </c>
      <c r="F879" s="176" t="s">
        <v>58</v>
      </c>
      <c r="G879" s="176" t="s">
        <v>746</v>
      </c>
      <c r="H879" s="177">
        <v>30405874</v>
      </c>
      <c r="I879" s="531" t="s">
        <v>2193</v>
      </c>
      <c r="J879" s="531" t="s">
        <v>2194</v>
      </c>
      <c r="K879" s="531"/>
      <c r="L879" s="531">
        <v>33</v>
      </c>
      <c r="M879" s="531" t="s">
        <v>639</v>
      </c>
      <c r="N879" s="531"/>
      <c r="O879" s="531" t="e">
        <v>#REF!</v>
      </c>
      <c r="P879" s="176" t="s">
        <v>685</v>
      </c>
      <c r="Q879" s="178">
        <v>413277000</v>
      </c>
      <c r="R879" s="179">
        <v>253421837</v>
      </c>
      <c r="S879" s="179">
        <v>136162891</v>
      </c>
      <c r="T879" s="530">
        <v>0</v>
      </c>
      <c r="U879" s="530">
        <v>0</v>
      </c>
      <c r="V879" s="530">
        <v>0</v>
      </c>
      <c r="W879" s="530">
        <v>0</v>
      </c>
      <c r="X879" s="530">
        <v>29258000</v>
      </c>
      <c r="Y879" s="530">
        <v>26276800</v>
      </c>
      <c r="Z879" s="530">
        <v>16940000</v>
      </c>
      <c r="AA879" s="530">
        <v>72474800</v>
      </c>
      <c r="AB879" s="179">
        <v>72474800</v>
      </c>
      <c r="AC879" s="179">
        <v>0</v>
      </c>
      <c r="AD879" s="179">
        <v>0</v>
      </c>
      <c r="AE879" s="179">
        <v>0</v>
      </c>
      <c r="AF879" s="179">
        <v>72474800</v>
      </c>
      <c r="AG879" s="179">
        <v>63688091</v>
      </c>
      <c r="AH879" s="179">
        <v>23692272</v>
      </c>
      <c r="AI879" s="180" t="s">
        <v>54</v>
      </c>
      <c r="AJ879" s="180" t="s">
        <v>205</v>
      </c>
      <c r="AK879" s="3"/>
      <c r="AL879" s="551" t="s">
        <v>1390</v>
      </c>
      <c r="AM879" s="174" t="e">
        <v>#REF!</v>
      </c>
      <c r="AN879" s="174" t="e">
        <v>#REF!</v>
      </c>
    </row>
    <row r="880" spans="1:41" s="174" customFormat="1" ht="15" customHeight="1" outlineLevel="2" x14ac:dyDescent="0.25">
      <c r="A880" s="176">
        <v>33</v>
      </c>
      <c r="B880" s="176" t="s">
        <v>48</v>
      </c>
      <c r="C880" s="176" t="s">
        <v>656</v>
      </c>
      <c r="D880" s="176" t="s">
        <v>655</v>
      </c>
      <c r="E880" s="176" t="s">
        <v>639</v>
      </c>
      <c r="F880" s="176" t="s">
        <v>312</v>
      </c>
      <c r="G880" s="176" t="s">
        <v>748</v>
      </c>
      <c r="H880" s="177">
        <v>30363825</v>
      </c>
      <c r="I880" s="531" t="s">
        <v>2195</v>
      </c>
      <c r="J880" s="531" t="s">
        <v>2196</v>
      </c>
      <c r="K880" s="531"/>
      <c r="L880" s="531">
        <v>33</v>
      </c>
      <c r="M880" s="531" t="s">
        <v>639</v>
      </c>
      <c r="N880" s="531"/>
      <c r="O880" s="531" t="e">
        <v>#REF!</v>
      </c>
      <c r="P880" s="176" t="s">
        <v>677</v>
      </c>
      <c r="Q880" s="178">
        <v>1000000000</v>
      </c>
      <c r="R880" s="179">
        <v>334999998</v>
      </c>
      <c r="S880" s="179">
        <v>665000002</v>
      </c>
      <c r="T880" s="530">
        <v>0</v>
      </c>
      <c r="U880" s="530">
        <v>0</v>
      </c>
      <c r="V880" s="530">
        <v>8204800</v>
      </c>
      <c r="W880" s="530">
        <v>8204800</v>
      </c>
      <c r="X880" s="530">
        <v>26979238</v>
      </c>
      <c r="Y880" s="530">
        <v>59431082</v>
      </c>
      <c r="Z880" s="530">
        <v>161884880</v>
      </c>
      <c r="AA880" s="530">
        <v>248295200</v>
      </c>
      <c r="AB880" s="179">
        <v>256500000</v>
      </c>
      <c r="AC880" s="179">
        <v>0</v>
      </c>
      <c r="AD880" s="179">
        <v>90958116</v>
      </c>
      <c r="AE880" s="179">
        <v>0</v>
      </c>
      <c r="AF880" s="179">
        <v>347458116</v>
      </c>
      <c r="AG880" s="179">
        <v>317541886</v>
      </c>
      <c r="AH880" s="179">
        <v>0</v>
      </c>
      <c r="AI880" s="180" t="s">
        <v>54</v>
      </c>
      <c r="AJ880" s="180" t="s">
        <v>205</v>
      </c>
      <c r="AK880" s="3"/>
      <c r="AL880" s="551" t="s">
        <v>1400</v>
      </c>
      <c r="AM880" s="174" t="e">
        <v>#REF!</v>
      </c>
      <c r="AN880" s="174" t="e">
        <v>#REF!</v>
      </c>
    </row>
    <row r="881" spans="1:40" s="174" customFormat="1" ht="15" customHeight="1" outlineLevel="2" x14ac:dyDescent="0.25">
      <c r="A881" s="176">
        <v>33</v>
      </c>
      <c r="B881" s="176" t="s">
        <v>48</v>
      </c>
      <c r="C881" s="176" t="s">
        <v>49</v>
      </c>
      <c r="D881" s="176" t="s">
        <v>655</v>
      </c>
      <c r="E881" s="176" t="s">
        <v>639</v>
      </c>
      <c r="F881" s="176" t="s">
        <v>58</v>
      </c>
      <c r="G881" s="176" t="s">
        <v>747</v>
      </c>
      <c r="H881" s="177">
        <v>30434988</v>
      </c>
      <c r="I881" s="531" t="s">
        <v>2197</v>
      </c>
      <c r="J881" s="531" t="s">
        <v>2198</v>
      </c>
      <c r="K881" s="531"/>
      <c r="L881" s="531">
        <v>33</v>
      </c>
      <c r="M881" s="531" t="s">
        <v>639</v>
      </c>
      <c r="N881" s="531"/>
      <c r="O881" s="531" t="e">
        <v>#REF!</v>
      </c>
      <c r="P881" s="176" t="s">
        <v>692</v>
      </c>
      <c r="Q881" s="178">
        <v>2000000000</v>
      </c>
      <c r="R881" s="179">
        <v>532448249</v>
      </c>
      <c r="S881" s="179">
        <v>20879525</v>
      </c>
      <c r="T881" s="530">
        <v>0</v>
      </c>
      <c r="U881" s="530">
        <v>0</v>
      </c>
      <c r="V881" s="530">
        <v>3533472</v>
      </c>
      <c r="W881" s="530">
        <v>3533472</v>
      </c>
      <c r="X881" s="530">
        <v>6977085</v>
      </c>
      <c r="Y881" s="530">
        <v>2648314</v>
      </c>
      <c r="Z881" s="530">
        <v>0</v>
      </c>
      <c r="AA881" s="530">
        <v>9625399</v>
      </c>
      <c r="AB881" s="179">
        <v>13158871</v>
      </c>
      <c r="AC881" s="179">
        <v>0</v>
      </c>
      <c r="AD881" s="179">
        <v>4950382</v>
      </c>
      <c r="AE881" s="179">
        <v>0</v>
      </c>
      <c r="AF881" s="179">
        <v>18109253</v>
      </c>
      <c r="AG881" s="179">
        <v>2770272</v>
      </c>
      <c r="AH881" s="179">
        <v>1446672226</v>
      </c>
      <c r="AI881" s="180" t="s">
        <v>54</v>
      </c>
      <c r="AJ881" s="180" t="s">
        <v>205</v>
      </c>
      <c r="AK881" s="3"/>
      <c r="AL881" s="551" t="s">
        <v>1401</v>
      </c>
      <c r="AM881" s="174" t="e">
        <v>#REF!</v>
      </c>
      <c r="AN881" s="174" t="e">
        <v>#REF!</v>
      </c>
    </row>
    <row r="882" spans="1:40" s="174" customFormat="1" ht="15" customHeight="1" outlineLevel="2" x14ac:dyDescent="0.25">
      <c r="A882" s="176">
        <v>33</v>
      </c>
      <c r="B882" s="176" t="s">
        <v>48</v>
      </c>
      <c r="C882" s="176" t="s">
        <v>94</v>
      </c>
      <c r="D882" s="176" t="s">
        <v>655</v>
      </c>
      <c r="E882" s="176" t="s">
        <v>639</v>
      </c>
      <c r="F882" s="176" t="s">
        <v>58</v>
      </c>
      <c r="G882" s="176" t="s">
        <v>751</v>
      </c>
      <c r="H882" s="177">
        <v>30364279</v>
      </c>
      <c r="I882" s="531" t="s">
        <v>2201</v>
      </c>
      <c r="J882" s="531" t="s">
        <v>2202</v>
      </c>
      <c r="K882" s="531"/>
      <c r="L882" s="531">
        <v>33</v>
      </c>
      <c r="M882" s="531" t="s">
        <v>639</v>
      </c>
      <c r="N882" s="531"/>
      <c r="O882" s="531" t="e">
        <v>#REF!</v>
      </c>
      <c r="P882" s="176" t="s">
        <v>659</v>
      </c>
      <c r="Q882" s="178">
        <v>998461686</v>
      </c>
      <c r="R882" s="179">
        <v>994077298</v>
      </c>
      <c r="S882" s="179">
        <v>0</v>
      </c>
      <c r="T882" s="530">
        <v>0</v>
      </c>
      <c r="U882" s="530">
        <v>0</v>
      </c>
      <c r="V882" s="530">
        <v>0</v>
      </c>
      <c r="W882" s="530">
        <v>0</v>
      </c>
      <c r="X882" s="530">
        <v>0</v>
      </c>
      <c r="Y882" s="530">
        <v>0</v>
      </c>
      <c r="Z882" s="530">
        <v>0</v>
      </c>
      <c r="AA882" s="530">
        <v>0</v>
      </c>
      <c r="AB882" s="179">
        <v>0</v>
      </c>
      <c r="AC882" s="179">
        <v>0</v>
      </c>
      <c r="AD882" s="179">
        <v>0</v>
      </c>
      <c r="AE882" s="179">
        <v>0</v>
      </c>
      <c r="AF882" s="179">
        <v>0</v>
      </c>
      <c r="AG882" s="179">
        <v>0</v>
      </c>
      <c r="AH882" s="179">
        <v>4384388</v>
      </c>
      <c r="AI882" s="180" t="s">
        <v>54</v>
      </c>
      <c r="AJ882" s="180" t="s">
        <v>205</v>
      </c>
      <c r="AK882" s="528"/>
      <c r="AL882" s="551" t="s">
        <v>1402</v>
      </c>
      <c r="AM882" s="174" t="e">
        <v>#REF!</v>
      </c>
      <c r="AN882" s="174" t="e">
        <v>#REF!</v>
      </c>
    </row>
    <row r="883" spans="1:40" s="174" customFormat="1" ht="15" customHeight="1" outlineLevel="2" x14ac:dyDescent="0.25">
      <c r="A883" s="176">
        <v>33</v>
      </c>
      <c r="B883" s="176" t="s">
        <v>48</v>
      </c>
      <c r="C883" s="176" t="s">
        <v>49</v>
      </c>
      <c r="D883" s="176" t="s">
        <v>655</v>
      </c>
      <c r="E883" s="176" t="s">
        <v>639</v>
      </c>
      <c r="F883" s="176" t="s">
        <v>58</v>
      </c>
      <c r="G883" s="176" t="s">
        <v>758</v>
      </c>
      <c r="H883" s="177">
        <v>30135830</v>
      </c>
      <c r="I883" s="531" t="s">
        <v>2203</v>
      </c>
      <c r="J883" s="531" t="s">
        <v>2204</v>
      </c>
      <c r="K883" s="531"/>
      <c r="L883" s="531">
        <v>33</v>
      </c>
      <c r="M883" s="531" t="s">
        <v>639</v>
      </c>
      <c r="N883" s="531"/>
      <c r="O883" s="531" t="e">
        <v>#REF!</v>
      </c>
      <c r="P883" s="176" t="s">
        <v>701</v>
      </c>
      <c r="Q883" s="178">
        <v>200000000</v>
      </c>
      <c r="R883" s="179">
        <v>152279000</v>
      </c>
      <c r="S883" s="179">
        <v>28195000</v>
      </c>
      <c r="T883" s="530">
        <v>0</v>
      </c>
      <c r="U883" s="530">
        <v>0</v>
      </c>
      <c r="V883" s="530">
        <v>0</v>
      </c>
      <c r="W883" s="530">
        <v>0</v>
      </c>
      <c r="X883" s="530">
        <v>13195000</v>
      </c>
      <c r="Y883" s="530">
        <v>0</v>
      </c>
      <c r="Z883" s="530">
        <v>0</v>
      </c>
      <c r="AA883" s="530">
        <v>13195000</v>
      </c>
      <c r="AB883" s="179">
        <v>13195000</v>
      </c>
      <c r="AC883" s="179">
        <v>2994376</v>
      </c>
      <c r="AD883" s="179">
        <v>5228141</v>
      </c>
      <c r="AE883" s="179">
        <v>0</v>
      </c>
      <c r="AF883" s="179">
        <v>21417517</v>
      </c>
      <c r="AG883" s="179">
        <v>6777483</v>
      </c>
      <c r="AH883" s="179">
        <v>19526000</v>
      </c>
      <c r="AI883" s="180" t="s">
        <v>54</v>
      </c>
      <c r="AJ883" s="180" t="s">
        <v>205</v>
      </c>
      <c r="AK883" s="3"/>
      <c r="AL883" s="551" t="s">
        <v>1403</v>
      </c>
      <c r="AM883" s="174" t="e">
        <v>#REF!</v>
      </c>
      <c r="AN883" s="174" t="e">
        <v>#REF!</v>
      </c>
    </row>
    <row r="884" spans="1:40" s="174" customFormat="1" ht="15" customHeight="1" outlineLevel="2" x14ac:dyDescent="0.25">
      <c r="A884" s="176">
        <v>33</v>
      </c>
      <c r="B884" s="176" t="s">
        <v>57</v>
      </c>
      <c r="C884" s="176" t="s">
        <v>94</v>
      </c>
      <c r="D884" s="176" t="s">
        <v>655</v>
      </c>
      <c r="E884" s="176" t="s">
        <v>655</v>
      </c>
      <c r="F884" s="176" t="s">
        <v>58</v>
      </c>
      <c r="G884" s="176" t="s">
        <v>751</v>
      </c>
      <c r="H884" s="177">
        <v>30482658</v>
      </c>
      <c r="I884" s="531" t="s">
        <v>2205</v>
      </c>
      <c r="J884" s="531" t="s">
        <v>2206</v>
      </c>
      <c r="K884" s="531"/>
      <c r="L884" s="531">
        <v>33</v>
      </c>
      <c r="M884" s="531" t="s">
        <v>655</v>
      </c>
      <c r="N884" s="531"/>
      <c r="O884" s="531" t="e">
        <v>#REF!</v>
      </c>
      <c r="P884" s="176" t="s">
        <v>704</v>
      </c>
      <c r="Q884" s="178">
        <v>230000000</v>
      </c>
      <c r="R884" s="179">
        <v>0</v>
      </c>
      <c r="S884" s="179">
        <v>150000000</v>
      </c>
      <c r="T884" s="530">
        <v>0</v>
      </c>
      <c r="U884" s="530">
        <v>0</v>
      </c>
      <c r="V884" s="530">
        <v>0</v>
      </c>
      <c r="W884" s="530">
        <v>0</v>
      </c>
      <c r="X884" s="530">
        <v>0</v>
      </c>
      <c r="Y884" s="530">
        <v>0</v>
      </c>
      <c r="Z884" s="530">
        <v>0</v>
      </c>
      <c r="AA884" s="530">
        <v>0</v>
      </c>
      <c r="AB884" s="179">
        <v>0</v>
      </c>
      <c r="AC884" s="179">
        <v>0</v>
      </c>
      <c r="AD884" s="179">
        <v>0</v>
      </c>
      <c r="AE884" s="179">
        <v>0</v>
      </c>
      <c r="AF884" s="179">
        <v>0</v>
      </c>
      <c r="AG884" s="179">
        <v>150000000</v>
      </c>
      <c r="AH884" s="179">
        <v>80000000</v>
      </c>
      <c r="AI884" s="180" t="s">
        <v>54</v>
      </c>
      <c r="AJ884" s="180" t="s">
        <v>205</v>
      </c>
      <c r="AK884" s="3"/>
      <c r="AL884" s="551" t="s">
        <v>1392</v>
      </c>
      <c r="AM884" s="174" t="e">
        <v>#REF!</v>
      </c>
      <c r="AN884" s="174" t="e">
        <v>#REF!</v>
      </c>
    </row>
    <row r="885" spans="1:40" ht="15" customHeight="1" outlineLevel="2" x14ac:dyDescent="0.25">
      <c r="A885" s="4"/>
      <c r="B885" s="4"/>
      <c r="D885" s="4"/>
      <c r="E885" s="4"/>
      <c r="F885" s="4"/>
      <c r="G885" s="4"/>
      <c r="H885" s="7"/>
      <c r="I885" s="7"/>
      <c r="J885" s="7"/>
      <c r="K885" s="7"/>
      <c r="L885" s="7"/>
      <c r="M885" s="7"/>
      <c r="N885" s="7"/>
      <c r="O885" s="7"/>
      <c r="P885" s="10" t="s">
        <v>73</v>
      </c>
      <c r="Q885" s="17">
        <v>16999627786</v>
      </c>
      <c r="R885" s="17">
        <v>6215218448</v>
      </c>
      <c r="S885" s="17">
        <v>4270737484</v>
      </c>
      <c r="T885" s="17">
        <v>0</v>
      </c>
      <c r="U885" s="17">
        <v>0</v>
      </c>
      <c r="V885" s="17">
        <v>69155933</v>
      </c>
      <c r="W885" s="17">
        <v>69155933</v>
      </c>
      <c r="X885" s="17">
        <v>193049930</v>
      </c>
      <c r="Y885" s="17">
        <v>354596672</v>
      </c>
      <c r="Z885" s="17">
        <v>643135766</v>
      </c>
      <c r="AA885" s="17">
        <v>1190782368</v>
      </c>
      <c r="AB885" s="17">
        <v>1259938301</v>
      </c>
      <c r="AC885" s="17">
        <v>131330148</v>
      </c>
      <c r="AD885" s="17">
        <v>153769217</v>
      </c>
      <c r="AE885" s="17">
        <v>124364901</v>
      </c>
      <c r="AF885" s="17">
        <v>1669402567</v>
      </c>
      <c r="AG885" s="17">
        <v>2601334917</v>
      </c>
      <c r="AH885" s="17">
        <v>6513671854</v>
      </c>
      <c r="AI885" s="28"/>
      <c r="AJ885" s="28"/>
      <c r="AM885" s="174" t="e">
        <v>#REF!</v>
      </c>
    </row>
    <row r="886" spans="1:40" ht="15" customHeight="1" outlineLevel="2" x14ac:dyDescent="0.25">
      <c r="A886" s="4"/>
      <c r="B886" s="4"/>
      <c r="D886" s="4"/>
      <c r="E886" s="4"/>
      <c r="F886" s="4"/>
      <c r="G886" s="4"/>
      <c r="H886" s="7"/>
      <c r="I886" s="7"/>
      <c r="J886" s="7"/>
      <c r="K886" s="7"/>
      <c r="L886" s="7"/>
      <c r="M886" s="7"/>
      <c r="N886" s="7"/>
      <c r="O886" s="7"/>
      <c r="P886" s="4"/>
      <c r="Q886" s="12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8"/>
      <c r="AJ886" s="28"/>
      <c r="AM886" s="174" t="e">
        <v>#REF!</v>
      </c>
    </row>
    <row r="887" spans="1:40" ht="15" customHeight="1" outlineLevel="2" x14ac:dyDescent="0.25">
      <c r="A887" s="4"/>
      <c r="B887" s="4"/>
      <c r="D887" s="4"/>
      <c r="E887" s="4"/>
      <c r="F887" s="4"/>
      <c r="G887" s="4"/>
      <c r="H887" s="7"/>
      <c r="I887" s="7"/>
      <c r="J887" s="7"/>
      <c r="K887" s="7"/>
      <c r="L887" s="7"/>
      <c r="M887" s="7"/>
      <c r="N887" s="7"/>
      <c r="O887" s="7"/>
      <c r="P887" s="11" t="s">
        <v>129</v>
      </c>
      <c r="Q887" s="527"/>
      <c r="R887" s="526"/>
      <c r="S887" s="526"/>
      <c r="T887" s="526"/>
      <c r="U887" s="526"/>
      <c r="V887" s="526"/>
      <c r="W887" s="526"/>
      <c r="X887" s="526"/>
      <c r="Y887" s="526"/>
      <c r="Z887" s="526"/>
      <c r="AA887" s="526"/>
      <c r="AB887" s="526"/>
      <c r="AC887" s="526"/>
      <c r="AD887" s="526"/>
      <c r="AE887" s="526"/>
      <c r="AF887" s="526"/>
      <c r="AG887" s="526"/>
      <c r="AH887" s="526"/>
      <c r="AI887" s="28"/>
      <c r="AJ887" s="28"/>
      <c r="AM887" s="174" t="e">
        <v>#REF!</v>
      </c>
    </row>
    <row r="888" spans="1:40" s="174" customFormat="1" ht="15" customHeight="1" outlineLevel="2" x14ac:dyDescent="0.25">
      <c r="A888" s="176">
        <v>33</v>
      </c>
      <c r="B888" s="176" t="s">
        <v>48</v>
      </c>
      <c r="C888" s="176" t="s">
        <v>367</v>
      </c>
      <c r="D888" s="176" t="s">
        <v>655</v>
      </c>
      <c r="E888" s="176" t="s">
        <v>639</v>
      </c>
      <c r="F888" s="176" t="s">
        <v>58</v>
      </c>
      <c r="G888" s="176" t="s">
        <v>744</v>
      </c>
      <c r="H888" s="177">
        <v>30135459</v>
      </c>
      <c r="I888" s="531" t="s">
        <v>2207</v>
      </c>
      <c r="J888" s="531" t="s">
        <v>2208</v>
      </c>
      <c r="K888" s="531"/>
      <c r="L888" s="531">
        <v>33</v>
      </c>
      <c r="M888" s="531" t="s">
        <v>639</v>
      </c>
      <c r="N888" s="531"/>
      <c r="O888" s="531" t="e">
        <v>#REF!</v>
      </c>
      <c r="P888" s="176" t="s">
        <v>686</v>
      </c>
      <c r="Q888" s="178">
        <v>917732000</v>
      </c>
      <c r="R888" s="179">
        <v>772970293</v>
      </c>
      <c r="S888" s="179">
        <v>0</v>
      </c>
      <c r="T888" s="530">
        <v>0</v>
      </c>
      <c r="U888" s="530">
        <v>0</v>
      </c>
      <c r="V888" s="530">
        <v>0</v>
      </c>
      <c r="W888" s="530">
        <v>0</v>
      </c>
      <c r="X888" s="530">
        <v>0</v>
      </c>
      <c r="Y888" s="530">
        <v>0</v>
      </c>
      <c r="Z888" s="530">
        <v>0</v>
      </c>
      <c r="AA888" s="530">
        <v>0</v>
      </c>
      <c r="AB888" s="179">
        <v>0</v>
      </c>
      <c r="AC888" s="179">
        <v>0</v>
      </c>
      <c r="AD888" s="179">
        <v>0</v>
      </c>
      <c r="AE888" s="179">
        <v>0</v>
      </c>
      <c r="AF888" s="179">
        <v>0</v>
      </c>
      <c r="AG888" s="179">
        <v>0</v>
      </c>
      <c r="AH888" s="179">
        <v>144761707</v>
      </c>
      <c r="AI888" s="180" t="s">
        <v>131</v>
      </c>
      <c r="AJ888" s="180" t="s">
        <v>205</v>
      </c>
      <c r="AK888" s="3"/>
      <c r="AL888" s="551" t="s">
        <v>1506</v>
      </c>
      <c r="AM888" s="174" t="e">
        <v>#REF!</v>
      </c>
      <c r="AN888" s="174" t="e">
        <v>#REF!</v>
      </c>
    </row>
    <row r="889" spans="1:40" s="174" customFormat="1" ht="15" customHeight="1" outlineLevel="2" x14ac:dyDescent="0.25">
      <c r="A889" s="176">
        <v>33</v>
      </c>
      <c r="B889" s="176" t="s">
        <v>48</v>
      </c>
      <c r="C889" s="176" t="s">
        <v>656</v>
      </c>
      <c r="D889" s="176" t="s">
        <v>655</v>
      </c>
      <c r="E889" s="176" t="s">
        <v>639</v>
      </c>
      <c r="F889" s="176" t="s">
        <v>58</v>
      </c>
      <c r="G889" s="176" t="s">
        <v>744</v>
      </c>
      <c r="H889" s="177">
        <v>30464733</v>
      </c>
      <c r="I889" s="531" t="s">
        <v>2209</v>
      </c>
      <c r="J889" s="531" t="s">
        <v>2210</v>
      </c>
      <c r="K889" s="531"/>
      <c r="L889" s="531">
        <v>33</v>
      </c>
      <c r="M889" s="531" t="s">
        <v>639</v>
      </c>
      <c r="N889" s="531"/>
      <c r="O889" s="531" t="e">
        <v>#REF!</v>
      </c>
      <c r="P889" s="176" t="s">
        <v>689</v>
      </c>
      <c r="Q889" s="178">
        <v>503414000</v>
      </c>
      <c r="R889" s="179">
        <v>491888375</v>
      </c>
      <c r="S889" s="179">
        <v>0</v>
      </c>
      <c r="T889" s="530">
        <v>0</v>
      </c>
      <c r="U889" s="530">
        <v>0</v>
      </c>
      <c r="V889" s="530">
        <v>0</v>
      </c>
      <c r="W889" s="530">
        <v>0</v>
      </c>
      <c r="X889" s="530">
        <v>0</v>
      </c>
      <c r="Y889" s="530">
        <v>0</v>
      </c>
      <c r="Z889" s="530">
        <v>0</v>
      </c>
      <c r="AA889" s="530">
        <v>0</v>
      </c>
      <c r="AB889" s="179">
        <v>0</v>
      </c>
      <c r="AC889" s="179">
        <v>0</v>
      </c>
      <c r="AD889" s="179">
        <v>0</v>
      </c>
      <c r="AE889" s="179">
        <v>0</v>
      </c>
      <c r="AF889" s="179">
        <v>0</v>
      </c>
      <c r="AG889" s="179">
        <v>0</v>
      </c>
      <c r="AH889" s="179">
        <v>11525625</v>
      </c>
      <c r="AI889" s="180" t="s">
        <v>131</v>
      </c>
      <c r="AJ889" s="180" t="s">
        <v>205</v>
      </c>
      <c r="AK889" s="3"/>
      <c r="AL889" s="551" t="s">
        <v>1506</v>
      </c>
      <c r="AM889" s="174" t="e">
        <v>#REF!</v>
      </c>
      <c r="AN889" s="174" t="e">
        <v>#REF!</v>
      </c>
    </row>
    <row r="890" spans="1:40" s="174" customFormat="1" ht="15" customHeight="1" outlineLevel="2" x14ac:dyDescent="0.25">
      <c r="A890" s="176">
        <v>33</v>
      </c>
      <c r="B890" s="176" t="s">
        <v>48</v>
      </c>
      <c r="C890" s="176" t="s">
        <v>88</v>
      </c>
      <c r="D890" s="176" t="s">
        <v>655</v>
      </c>
      <c r="E890" s="176" t="s">
        <v>639</v>
      </c>
      <c r="F890" s="176" t="s">
        <v>58</v>
      </c>
      <c r="G890" s="176" t="s">
        <v>759</v>
      </c>
      <c r="H890" s="177">
        <v>30106837</v>
      </c>
      <c r="I890" s="531" t="s">
        <v>2211</v>
      </c>
      <c r="J890" s="531" t="s">
        <v>2212</v>
      </c>
      <c r="K890" s="531"/>
      <c r="L890" s="531">
        <v>33</v>
      </c>
      <c r="M890" s="531" t="s">
        <v>639</v>
      </c>
      <c r="N890" s="531"/>
      <c r="O890" s="531" t="e">
        <v>#REF!</v>
      </c>
      <c r="P890" s="176" t="s">
        <v>696</v>
      </c>
      <c r="Q890" s="178">
        <v>1208000000</v>
      </c>
      <c r="R890" s="179">
        <v>619000000</v>
      </c>
      <c r="S890" s="179">
        <v>0</v>
      </c>
      <c r="T890" s="530">
        <v>0</v>
      </c>
      <c r="U890" s="530">
        <v>0</v>
      </c>
      <c r="V890" s="530">
        <v>0</v>
      </c>
      <c r="W890" s="530">
        <v>0</v>
      </c>
      <c r="X890" s="530">
        <v>0</v>
      </c>
      <c r="Y890" s="530">
        <v>0</v>
      </c>
      <c r="Z890" s="530">
        <v>0</v>
      </c>
      <c r="AA890" s="530">
        <v>0</v>
      </c>
      <c r="AB890" s="179">
        <v>0</v>
      </c>
      <c r="AC890" s="179">
        <v>0</v>
      </c>
      <c r="AD890" s="179">
        <v>0</v>
      </c>
      <c r="AE890" s="179">
        <v>0</v>
      </c>
      <c r="AF890" s="179">
        <v>0</v>
      </c>
      <c r="AG890" s="179">
        <v>0</v>
      </c>
      <c r="AH890" s="179">
        <v>589000000</v>
      </c>
      <c r="AI890" s="180" t="s">
        <v>131</v>
      </c>
      <c r="AJ890" s="180" t="s">
        <v>205</v>
      </c>
      <c r="AK890" s="3"/>
      <c r="AL890" s="551" t="s">
        <v>1506</v>
      </c>
      <c r="AM890" s="174" t="e">
        <v>#REF!</v>
      </c>
      <c r="AN890" s="174" t="e">
        <v>#REF!</v>
      </c>
    </row>
    <row r="891" spans="1:40" s="174" customFormat="1" ht="15" customHeight="1" outlineLevel="2" x14ac:dyDescent="0.25">
      <c r="A891" s="176">
        <v>33</v>
      </c>
      <c r="B891" s="176" t="s">
        <v>48</v>
      </c>
      <c r="C891" s="176" t="s">
        <v>88</v>
      </c>
      <c r="D891" s="176" t="s">
        <v>655</v>
      </c>
      <c r="E891" s="176" t="s">
        <v>639</v>
      </c>
      <c r="F891" s="176" t="s">
        <v>58</v>
      </c>
      <c r="G891" s="176" t="s">
        <v>759</v>
      </c>
      <c r="H891" s="177">
        <v>30124775</v>
      </c>
      <c r="I891" s="531" t="s">
        <v>2213</v>
      </c>
      <c r="J891" s="531" t="s">
        <v>2214</v>
      </c>
      <c r="K891" s="531"/>
      <c r="L891" s="531">
        <v>33</v>
      </c>
      <c r="M891" s="531" t="s">
        <v>639</v>
      </c>
      <c r="N891" s="531"/>
      <c r="O891" s="531" t="e">
        <v>#REF!</v>
      </c>
      <c r="P891" s="176" t="s">
        <v>697</v>
      </c>
      <c r="Q891" s="178">
        <v>279511000</v>
      </c>
      <c r="R891" s="179">
        <v>19365000</v>
      </c>
      <c r="S891" s="179">
        <v>0</v>
      </c>
      <c r="T891" s="530">
        <v>0</v>
      </c>
      <c r="U891" s="530">
        <v>0</v>
      </c>
      <c r="V891" s="530">
        <v>0</v>
      </c>
      <c r="W891" s="530">
        <v>0</v>
      </c>
      <c r="X891" s="530">
        <v>0</v>
      </c>
      <c r="Y891" s="530">
        <v>0</v>
      </c>
      <c r="Z891" s="530">
        <v>0</v>
      </c>
      <c r="AA891" s="530">
        <v>0</v>
      </c>
      <c r="AB891" s="179">
        <v>0</v>
      </c>
      <c r="AC891" s="179">
        <v>0</v>
      </c>
      <c r="AD891" s="179">
        <v>0</v>
      </c>
      <c r="AE891" s="179">
        <v>0</v>
      </c>
      <c r="AF891" s="179">
        <v>0</v>
      </c>
      <c r="AG891" s="179">
        <v>0</v>
      </c>
      <c r="AH891" s="179">
        <v>260146000</v>
      </c>
      <c r="AI891" s="180" t="s">
        <v>131</v>
      </c>
      <c r="AJ891" s="180" t="s">
        <v>205</v>
      </c>
      <c r="AK891" s="3"/>
      <c r="AL891" s="551" t="s">
        <v>1506</v>
      </c>
      <c r="AM891" s="174" t="e">
        <v>#REF!</v>
      </c>
      <c r="AN891" s="174" t="e">
        <v>#REF!</v>
      </c>
    </row>
    <row r="892" spans="1:40" s="174" customFormat="1" ht="15" customHeight="1" outlineLevel="2" x14ac:dyDescent="0.25">
      <c r="A892" s="176">
        <v>33</v>
      </c>
      <c r="B892" s="176" t="s">
        <v>48</v>
      </c>
      <c r="C892" s="176" t="s">
        <v>83</v>
      </c>
      <c r="D892" s="176" t="s">
        <v>655</v>
      </c>
      <c r="E892" s="176" t="s">
        <v>639</v>
      </c>
      <c r="F892" s="176" t="s">
        <v>58</v>
      </c>
      <c r="G892" s="176" t="s">
        <v>745</v>
      </c>
      <c r="H892" s="177">
        <v>30136293</v>
      </c>
      <c r="I892" s="531" t="s">
        <v>2199</v>
      </c>
      <c r="J892" s="531" t="s">
        <v>2200</v>
      </c>
      <c r="K892" s="531"/>
      <c r="L892" s="531">
        <v>33</v>
      </c>
      <c r="M892" s="531" t="s">
        <v>639</v>
      </c>
      <c r="N892" s="531"/>
      <c r="O892" s="531" t="e">
        <v>#REF!</v>
      </c>
      <c r="P892" s="176" t="s">
        <v>695</v>
      </c>
      <c r="Q892" s="178">
        <v>499401976</v>
      </c>
      <c r="R892" s="179">
        <v>376952739</v>
      </c>
      <c r="S892" s="179">
        <v>122449237</v>
      </c>
      <c r="T892" s="530">
        <v>0</v>
      </c>
      <c r="U892" s="530">
        <v>0</v>
      </c>
      <c r="V892" s="530">
        <v>51833735</v>
      </c>
      <c r="W892" s="530">
        <v>51833735</v>
      </c>
      <c r="X892" s="530">
        <v>722636</v>
      </c>
      <c r="Y892" s="530">
        <v>69659102</v>
      </c>
      <c r="Z892" s="530">
        <v>0</v>
      </c>
      <c r="AA892" s="530">
        <v>70381738</v>
      </c>
      <c r="AB892" s="179">
        <v>122215473</v>
      </c>
      <c r="AC892" s="179">
        <v>0</v>
      </c>
      <c r="AD892" s="179">
        <v>0</v>
      </c>
      <c r="AE892" s="179">
        <v>233764</v>
      </c>
      <c r="AF892" s="179">
        <v>122449237</v>
      </c>
      <c r="AG892" s="179">
        <v>0</v>
      </c>
      <c r="AH892" s="179">
        <v>0</v>
      </c>
      <c r="AI892" s="180" t="s">
        <v>131</v>
      </c>
      <c r="AJ892" s="180" t="s">
        <v>205</v>
      </c>
      <c r="AK892" s="3"/>
      <c r="AL892" s="551" t="s">
        <v>1402</v>
      </c>
      <c r="AM892" s="174" t="e">
        <v>#REF!</v>
      </c>
      <c r="AN892" s="174" t="e">
        <v>#REF!</v>
      </c>
    </row>
    <row r="893" spans="1:40" s="174" customFormat="1" ht="15" customHeight="1" outlineLevel="2" x14ac:dyDescent="0.25">
      <c r="A893" s="176">
        <v>33</v>
      </c>
      <c r="B893" s="176" t="s">
        <v>48</v>
      </c>
      <c r="C893" s="176" t="s">
        <v>88</v>
      </c>
      <c r="D893" s="176" t="s">
        <v>655</v>
      </c>
      <c r="E893" s="176" t="s">
        <v>639</v>
      </c>
      <c r="F893" s="176" t="s">
        <v>58</v>
      </c>
      <c r="G893" s="176" t="s">
        <v>759</v>
      </c>
      <c r="H893" s="177">
        <v>30124802</v>
      </c>
      <c r="I893" s="531" t="s">
        <v>2215</v>
      </c>
      <c r="J893" s="531" t="s">
        <v>2216</v>
      </c>
      <c r="K893" s="531"/>
      <c r="L893" s="531">
        <v>33</v>
      </c>
      <c r="M893" s="531" t="s">
        <v>639</v>
      </c>
      <c r="N893" s="531"/>
      <c r="O893" s="531" t="e">
        <v>#REF!</v>
      </c>
      <c r="P893" s="176" t="s">
        <v>698</v>
      </c>
      <c r="Q893" s="178">
        <v>389000000</v>
      </c>
      <c r="R893" s="179">
        <v>17450000</v>
      </c>
      <c r="S893" s="179">
        <v>0</v>
      </c>
      <c r="T893" s="530">
        <v>0</v>
      </c>
      <c r="U893" s="530">
        <v>0</v>
      </c>
      <c r="V893" s="530">
        <v>0</v>
      </c>
      <c r="W893" s="530">
        <v>0</v>
      </c>
      <c r="X893" s="530">
        <v>0</v>
      </c>
      <c r="Y893" s="530">
        <v>0</v>
      </c>
      <c r="Z893" s="530">
        <v>0</v>
      </c>
      <c r="AA893" s="530">
        <v>0</v>
      </c>
      <c r="AB893" s="179">
        <v>0</v>
      </c>
      <c r="AC893" s="179">
        <v>0</v>
      </c>
      <c r="AD893" s="179">
        <v>0</v>
      </c>
      <c r="AE893" s="179">
        <v>0</v>
      </c>
      <c r="AF893" s="179">
        <v>0</v>
      </c>
      <c r="AG893" s="179">
        <v>0</v>
      </c>
      <c r="AH893" s="179">
        <v>371550000</v>
      </c>
      <c r="AI893" s="180" t="s">
        <v>131</v>
      </c>
      <c r="AJ893" s="180" t="s">
        <v>205</v>
      </c>
      <c r="AK893" s="3"/>
      <c r="AL893" s="551" t="s">
        <v>1506</v>
      </c>
      <c r="AM893" s="174" t="e">
        <v>#REF!</v>
      </c>
      <c r="AN893" s="174" t="e">
        <v>#REF!</v>
      </c>
    </row>
    <row r="894" spans="1:40" s="174" customFormat="1" ht="15" customHeight="1" outlineLevel="2" x14ac:dyDescent="0.25">
      <c r="A894" s="176">
        <v>33</v>
      </c>
      <c r="B894" s="176" t="s">
        <v>48</v>
      </c>
      <c r="C894" s="176" t="s">
        <v>94</v>
      </c>
      <c r="D894" s="176" t="s">
        <v>655</v>
      </c>
      <c r="E894" s="176" t="s">
        <v>639</v>
      </c>
      <c r="F894" s="176" t="s">
        <v>58</v>
      </c>
      <c r="G894" s="176" t="s">
        <v>759</v>
      </c>
      <c r="H894" s="177">
        <v>30129698</v>
      </c>
      <c r="I894" s="531" t="s">
        <v>2217</v>
      </c>
      <c r="J894" s="531" t="s">
        <v>2218</v>
      </c>
      <c r="K894" s="531"/>
      <c r="L894" s="531">
        <v>33</v>
      </c>
      <c r="M894" s="531" t="s">
        <v>639</v>
      </c>
      <c r="N894" s="531"/>
      <c r="O894" s="531" t="e">
        <v>#REF!</v>
      </c>
      <c r="P894" s="176" t="s">
        <v>699</v>
      </c>
      <c r="Q894" s="178">
        <v>630000000</v>
      </c>
      <c r="R894" s="179">
        <v>157500000</v>
      </c>
      <c r="S894" s="179">
        <v>0</v>
      </c>
      <c r="T894" s="530">
        <v>0</v>
      </c>
      <c r="U894" s="530">
        <v>0</v>
      </c>
      <c r="V894" s="530">
        <v>0</v>
      </c>
      <c r="W894" s="530">
        <v>0</v>
      </c>
      <c r="X894" s="530">
        <v>0</v>
      </c>
      <c r="Y894" s="530">
        <v>0</v>
      </c>
      <c r="Z894" s="530">
        <v>0</v>
      </c>
      <c r="AA894" s="530">
        <v>0</v>
      </c>
      <c r="AB894" s="179">
        <v>0</v>
      </c>
      <c r="AC894" s="179">
        <v>0</v>
      </c>
      <c r="AD894" s="179">
        <v>0</v>
      </c>
      <c r="AE894" s="179">
        <v>0</v>
      </c>
      <c r="AF894" s="179">
        <v>0</v>
      </c>
      <c r="AG894" s="179">
        <v>0</v>
      </c>
      <c r="AH894" s="179">
        <v>472500000</v>
      </c>
      <c r="AI894" s="180" t="s">
        <v>131</v>
      </c>
      <c r="AJ894" s="180" t="s">
        <v>205</v>
      </c>
      <c r="AK894" s="3"/>
      <c r="AL894" s="551" t="s">
        <v>1506</v>
      </c>
      <c r="AM894" s="174" t="e">
        <v>#REF!</v>
      </c>
      <c r="AN894" s="174" t="e">
        <v>#REF!</v>
      </c>
    </row>
    <row r="895" spans="1:40" ht="15" customHeight="1" outlineLevel="2" x14ac:dyDescent="0.25">
      <c r="A895" s="4"/>
      <c r="B895" s="4"/>
      <c r="D895" s="4"/>
      <c r="E895" s="4"/>
      <c r="F895" s="4"/>
      <c r="G895" s="4"/>
      <c r="H895" s="7"/>
      <c r="I895" s="7"/>
      <c r="J895" s="7"/>
      <c r="K895" s="7"/>
      <c r="L895" s="7"/>
      <c r="M895" s="7"/>
      <c r="N895" s="7"/>
      <c r="O895" s="7"/>
      <c r="P895" s="9" t="s">
        <v>133</v>
      </c>
      <c r="Q895" s="15">
        <v>4427058976</v>
      </c>
      <c r="R895" s="15">
        <v>2455126407</v>
      </c>
      <c r="S895" s="15">
        <v>122449237</v>
      </c>
      <c r="T895" s="15">
        <v>0</v>
      </c>
      <c r="U895" s="15">
        <v>0</v>
      </c>
      <c r="V895" s="15">
        <v>51833735</v>
      </c>
      <c r="W895" s="15">
        <v>51833735</v>
      </c>
      <c r="X895" s="15">
        <v>722636</v>
      </c>
      <c r="Y895" s="15">
        <v>69659102</v>
      </c>
      <c r="Z895" s="15">
        <v>0</v>
      </c>
      <c r="AA895" s="15">
        <v>70381738</v>
      </c>
      <c r="AB895" s="15">
        <v>122215473</v>
      </c>
      <c r="AC895" s="15">
        <v>0</v>
      </c>
      <c r="AD895" s="15">
        <v>0</v>
      </c>
      <c r="AE895" s="15">
        <v>233764</v>
      </c>
      <c r="AF895" s="15">
        <v>122449237</v>
      </c>
      <c r="AG895" s="15">
        <v>0</v>
      </c>
      <c r="AH895" s="15">
        <v>1849483332</v>
      </c>
      <c r="AI895" s="12"/>
      <c r="AJ895" s="28"/>
      <c r="AM895" s="174" t="e">
        <v>#REF!</v>
      </c>
    </row>
    <row r="896" spans="1:40" ht="15" customHeight="1" outlineLevel="2" x14ac:dyDescent="0.25">
      <c r="A896" s="4"/>
      <c r="B896" s="4"/>
      <c r="D896" s="4"/>
      <c r="E896" s="4"/>
      <c r="F896" s="4"/>
      <c r="G896" s="4"/>
      <c r="H896" s="7"/>
      <c r="I896" s="7"/>
      <c r="J896" s="7"/>
      <c r="K896" s="7"/>
      <c r="L896" s="7"/>
      <c r="M896" s="7"/>
      <c r="N896" s="7"/>
      <c r="O896" s="7"/>
      <c r="P896" s="521"/>
      <c r="Q896" s="12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8"/>
      <c r="AJ896" s="28"/>
      <c r="AM896" s="174" t="e">
        <v>#REF!</v>
      </c>
    </row>
    <row r="897" spans="1:40" ht="15" customHeight="1" outlineLevel="2" x14ac:dyDescent="0.25">
      <c r="A897" s="4"/>
      <c r="B897" s="4"/>
      <c r="D897" s="4"/>
      <c r="E897" s="4"/>
      <c r="F897" s="4"/>
      <c r="G897" s="4"/>
      <c r="H897" s="7"/>
      <c r="I897" s="7"/>
      <c r="J897" s="7"/>
      <c r="K897" s="7"/>
      <c r="L897" s="7"/>
      <c r="M897" s="7"/>
      <c r="N897" s="7"/>
      <c r="O897" s="7"/>
      <c r="P897" s="11" t="s">
        <v>82</v>
      </c>
      <c r="Q897" s="12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8"/>
      <c r="AJ897" s="28"/>
      <c r="AM897" s="174" t="e">
        <v>#REF!</v>
      </c>
    </row>
    <row r="898" spans="1:40" s="174" customFormat="1" ht="15" customHeight="1" outlineLevel="2" x14ac:dyDescent="0.25">
      <c r="A898" s="176">
        <v>33</v>
      </c>
      <c r="B898" s="176" t="s">
        <v>57</v>
      </c>
      <c r="C898" s="176" t="s">
        <v>94</v>
      </c>
      <c r="D898" s="176" t="s">
        <v>655</v>
      </c>
      <c r="E898" s="176" t="s">
        <v>655</v>
      </c>
      <c r="F898" s="176" t="s">
        <v>58</v>
      </c>
      <c r="G898" s="176" t="s">
        <v>751</v>
      </c>
      <c r="H898" s="177">
        <v>30484364</v>
      </c>
      <c r="I898" s="531" t="s">
        <v>2219</v>
      </c>
      <c r="J898" s="531" t="s">
        <v>2220</v>
      </c>
      <c r="K898" s="531"/>
      <c r="L898" s="531">
        <v>33</v>
      </c>
      <c r="M898" s="531" t="s">
        <v>655</v>
      </c>
      <c r="N898" s="531"/>
      <c r="O898" s="531" t="e">
        <v>#REF!</v>
      </c>
      <c r="P898" s="176" t="s">
        <v>705</v>
      </c>
      <c r="Q898" s="178">
        <v>230000000</v>
      </c>
      <c r="R898" s="179">
        <v>0</v>
      </c>
      <c r="S898" s="179">
        <v>150000000</v>
      </c>
      <c r="T898" s="530">
        <v>0</v>
      </c>
      <c r="U898" s="530">
        <v>0</v>
      </c>
      <c r="V898" s="530">
        <v>0</v>
      </c>
      <c r="W898" s="530">
        <v>0</v>
      </c>
      <c r="X898" s="530">
        <v>0</v>
      </c>
      <c r="Y898" s="530">
        <v>0</v>
      </c>
      <c r="Z898" s="530">
        <v>0</v>
      </c>
      <c r="AA898" s="530">
        <v>0</v>
      </c>
      <c r="AB898" s="179">
        <v>0</v>
      </c>
      <c r="AC898" s="179">
        <v>0</v>
      </c>
      <c r="AD898" s="179">
        <v>0</v>
      </c>
      <c r="AE898" s="179">
        <v>0</v>
      </c>
      <c r="AF898" s="179">
        <v>0</v>
      </c>
      <c r="AG898" s="179">
        <v>150000000</v>
      </c>
      <c r="AH898" s="179">
        <v>80000000</v>
      </c>
      <c r="AI898" s="180" t="s">
        <v>135</v>
      </c>
      <c r="AJ898" s="180" t="s">
        <v>205</v>
      </c>
      <c r="AK898" s="3" t="s">
        <v>658</v>
      </c>
      <c r="AL898" s="551" t="s">
        <v>1404</v>
      </c>
      <c r="AM898" s="174" t="e">
        <v>#REF!</v>
      </c>
      <c r="AN898" s="174" t="e">
        <v>#REF!</v>
      </c>
    </row>
    <row r="899" spans="1:40" ht="15" customHeight="1" outlineLevel="2" x14ac:dyDescent="0.25">
      <c r="A899" s="521"/>
      <c r="B899" s="521"/>
      <c r="C899" s="170"/>
      <c r="D899" s="521"/>
      <c r="E899" s="521"/>
      <c r="F899" s="521"/>
      <c r="G899" s="521"/>
      <c r="H899" s="522"/>
      <c r="I899" s="522"/>
      <c r="J899" s="522"/>
      <c r="K899" s="522"/>
      <c r="L899" s="522"/>
      <c r="M899" s="522"/>
      <c r="N899" s="522"/>
      <c r="O899" s="522"/>
      <c r="P899" s="10" t="s">
        <v>86</v>
      </c>
      <c r="Q899" s="17">
        <v>230000000</v>
      </c>
      <c r="R899" s="17">
        <v>0</v>
      </c>
      <c r="S899" s="17">
        <v>150000000</v>
      </c>
      <c r="T899" s="17">
        <v>0</v>
      </c>
      <c r="U899" s="17">
        <v>0</v>
      </c>
      <c r="V899" s="17">
        <v>0</v>
      </c>
      <c r="W899" s="17">
        <v>0</v>
      </c>
      <c r="X899" s="17">
        <v>0</v>
      </c>
      <c r="Y899" s="17">
        <v>0</v>
      </c>
      <c r="Z899" s="17">
        <v>0</v>
      </c>
      <c r="AA899" s="17">
        <v>0</v>
      </c>
      <c r="AB899" s="17">
        <v>0</v>
      </c>
      <c r="AC899" s="17">
        <v>0</v>
      </c>
      <c r="AD899" s="17">
        <v>0</v>
      </c>
      <c r="AE899" s="17">
        <v>0</v>
      </c>
      <c r="AF899" s="17">
        <v>0</v>
      </c>
      <c r="AG899" s="17">
        <v>150000000</v>
      </c>
      <c r="AH899" s="17">
        <v>80000000</v>
      </c>
      <c r="AI899" s="524"/>
      <c r="AJ899" s="524"/>
      <c r="AM899" s="174" t="e">
        <v>#REF!</v>
      </c>
    </row>
    <row r="900" spans="1:40" ht="15" customHeight="1" outlineLevel="2" x14ac:dyDescent="0.25">
      <c r="A900" s="521"/>
      <c r="B900" s="521"/>
      <c r="C900" s="170"/>
      <c r="D900" s="521"/>
      <c r="E900" s="521"/>
      <c r="F900" s="521"/>
      <c r="G900" s="521"/>
      <c r="H900" s="522"/>
      <c r="I900" s="522"/>
      <c r="J900" s="522"/>
      <c r="K900" s="522"/>
      <c r="L900" s="522"/>
      <c r="M900" s="522"/>
      <c r="N900" s="522"/>
      <c r="O900" s="522"/>
      <c r="P900" s="521"/>
      <c r="Q900" s="527"/>
      <c r="R900" s="526"/>
      <c r="S900" s="526"/>
      <c r="T900" s="526"/>
      <c r="U900" s="526"/>
      <c r="V900" s="526"/>
      <c r="W900" s="526"/>
      <c r="X900" s="526"/>
      <c r="Y900" s="526"/>
      <c r="Z900" s="526"/>
      <c r="AA900" s="526"/>
      <c r="AB900" s="526"/>
      <c r="AC900" s="526"/>
      <c r="AD900" s="526"/>
      <c r="AE900" s="526"/>
      <c r="AF900" s="526"/>
      <c r="AG900" s="526"/>
      <c r="AH900" s="526"/>
      <c r="AI900" s="524"/>
      <c r="AJ900" s="524"/>
      <c r="AM900" s="174" t="e">
        <v>#REF!</v>
      </c>
    </row>
    <row r="901" spans="1:40" ht="15" customHeight="1" outlineLevel="2" x14ac:dyDescent="0.25">
      <c r="A901" s="521"/>
      <c r="B901" s="521"/>
      <c r="C901" s="170"/>
      <c r="D901" s="521"/>
      <c r="E901" s="521"/>
      <c r="F901" s="521"/>
      <c r="G901" s="521"/>
      <c r="H901" s="522"/>
      <c r="I901" s="522"/>
      <c r="J901" s="522"/>
      <c r="K901" s="522"/>
      <c r="L901" s="522"/>
      <c r="M901" s="522"/>
      <c r="N901" s="522"/>
      <c r="O901" s="522"/>
      <c r="P901" s="11" t="s">
        <v>87</v>
      </c>
      <c r="Q901" s="527"/>
      <c r="R901" s="526"/>
      <c r="S901" s="526"/>
      <c r="T901" s="526"/>
      <c r="U901" s="526"/>
      <c r="V901" s="526"/>
      <c r="W901" s="526"/>
      <c r="X901" s="526"/>
      <c r="Y901" s="526"/>
      <c r="Z901" s="526"/>
      <c r="AA901" s="526"/>
      <c r="AB901" s="526"/>
      <c r="AC901" s="526"/>
      <c r="AD901" s="526"/>
      <c r="AE901" s="526"/>
      <c r="AF901" s="526"/>
      <c r="AG901" s="526"/>
      <c r="AH901" s="526"/>
      <c r="AI901" s="524"/>
      <c r="AJ901" s="524"/>
      <c r="AM901" s="174" t="e">
        <v>#REF!</v>
      </c>
    </row>
    <row r="902" spans="1:40" s="174" customFormat="1" ht="15" customHeight="1" outlineLevel="2" x14ac:dyDescent="0.25">
      <c r="A902" s="176">
        <v>33</v>
      </c>
      <c r="B902" s="176" t="s">
        <v>67</v>
      </c>
      <c r="C902" s="176" t="s">
        <v>367</v>
      </c>
      <c r="D902" s="176" t="s">
        <v>655</v>
      </c>
      <c r="E902" s="176" t="s">
        <v>639</v>
      </c>
      <c r="F902" s="176" t="s">
        <v>58</v>
      </c>
      <c r="G902" s="176" t="s">
        <v>742</v>
      </c>
      <c r="H902" s="177">
        <v>30398277</v>
      </c>
      <c r="I902" s="531" t="s">
        <v>2221</v>
      </c>
      <c r="J902" s="531" t="s">
        <v>2222</v>
      </c>
      <c r="K902" s="531"/>
      <c r="L902" s="531">
        <v>33</v>
      </c>
      <c r="M902" s="531" t="s">
        <v>639</v>
      </c>
      <c r="N902" s="531"/>
      <c r="O902" s="531" t="e">
        <v>#REF!</v>
      </c>
      <c r="P902" s="176" t="s">
        <v>707</v>
      </c>
      <c r="Q902" s="178">
        <v>394000000</v>
      </c>
      <c r="R902" s="179">
        <v>0</v>
      </c>
      <c r="S902" s="179">
        <v>0</v>
      </c>
      <c r="T902" s="530">
        <v>0</v>
      </c>
      <c r="U902" s="530">
        <v>0</v>
      </c>
      <c r="V902" s="530">
        <v>0</v>
      </c>
      <c r="W902" s="530">
        <v>0</v>
      </c>
      <c r="X902" s="530">
        <v>0</v>
      </c>
      <c r="Y902" s="530">
        <v>0</v>
      </c>
      <c r="Z902" s="530">
        <v>0</v>
      </c>
      <c r="AA902" s="530">
        <v>0</v>
      </c>
      <c r="AB902" s="179">
        <v>0</v>
      </c>
      <c r="AC902" s="179">
        <v>0</v>
      </c>
      <c r="AD902" s="179">
        <v>0</v>
      </c>
      <c r="AE902" s="179">
        <v>0</v>
      </c>
      <c r="AF902" s="179">
        <v>0</v>
      </c>
      <c r="AG902" s="179">
        <v>0</v>
      </c>
      <c r="AH902" s="179">
        <v>394000000</v>
      </c>
      <c r="AI902" s="180" t="s">
        <v>264</v>
      </c>
      <c r="AJ902" s="180" t="s">
        <v>205</v>
      </c>
      <c r="AK902" s="3"/>
      <c r="AL902" s="551" t="s">
        <v>1502</v>
      </c>
      <c r="AM902" s="174" t="e">
        <v>#REF!</v>
      </c>
      <c r="AN902" s="174" t="e">
        <v>#REF!</v>
      </c>
    </row>
    <row r="903" spans="1:40" s="174" customFormat="1" ht="15" customHeight="1" outlineLevel="2" x14ac:dyDescent="0.25">
      <c r="A903" s="176">
        <v>33</v>
      </c>
      <c r="B903" s="176" t="s">
        <v>67</v>
      </c>
      <c r="C903" s="176" t="s">
        <v>94</v>
      </c>
      <c r="D903" s="176" t="s">
        <v>655</v>
      </c>
      <c r="E903" s="176" t="s">
        <v>639</v>
      </c>
      <c r="F903" s="176" t="s">
        <v>58</v>
      </c>
      <c r="G903" s="176" t="s">
        <v>746</v>
      </c>
      <c r="H903" s="177">
        <v>30399283</v>
      </c>
      <c r="I903" s="531" t="s">
        <v>2223</v>
      </c>
      <c r="J903" s="531" t="s">
        <v>2224</v>
      </c>
      <c r="K903" s="531"/>
      <c r="L903" s="531">
        <v>33</v>
      </c>
      <c r="M903" s="531" t="s">
        <v>639</v>
      </c>
      <c r="N903" s="531"/>
      <c r="O903" s="531" t="e">
        <v>#REF!</v>
      </c>
      <c r="P903" s="176" t="s">
        <v>706</v>
      </c>
      <c r="Q903" s="178">
        <v>12000000</v>
      </c>
      <c r="R903" s="179">
        <v>0</v>
      </c>
      <c r="S903" s="179">
        <v>0</v>
      </c>
      <c r="T903" s="530">
        <v>0</v>
      </c>
      <c r="U903" s="530">
        <v>0</v>
      </c>
      <c r="V903" s="530">
        <v>0</v>
      </c>
      <c r="W903" s="530">
        <v>0</v>
      </c>
      <c r="X903" s="530">
        <v>0</v>
      </c>
      <c r="Y903" s="530">
        <v>0</v>
      </c>
      <c r="Z903" s="530">
        <v>0</v>
      </c>
      <c r="AA903" s="530">
        <v>0</v>
      </c>
      <c r="AB903" s="179">
        <v>0</v>
      </c>
      <c r="AC903" s="179">
        <v>0</v>
      </c>
      <c r="AD903" s="179">
        <v>0</v>
      </c>
      <c r="AE903" s="179">
        <v>0</v>
      </c>
      <c r="AF903" s="179">
        <v>0</v>
      </c>
      <c r="AG903" s="179">
        <v>0</v>
      </c>
      <c r="AH903" s="179">
        <v>12000000</v>
      </c>
      <c r="AI903" s="180" t="s">
        <v>264</v>
      </c>
      <c r="AJ903" s="180" t="s">
        <v>205</v>
      </c>
      <c r="AK903" s="3"/>
      <c r="AL903" s="551" t="s">
        <v>1502</v>
      </c>
      <c r="AM903" s="174" t="e">
        <v>#REF!</v>
      </c>
      <c r="AN903" s="174" t="e">
        <v>#REF!</v>
      </c>
    </row>
    <row r="904" spans="1:40" ht="15" customHeight="1" outlineLevel="2" x14ac:dyDescent="0.25">
      <c r="A904" s="4"/>
      <c r="B904" s="4"/>
      <c r="D904" s="4"/>
      <c r="E904" s="4"/>
      <c r="F904" s="4"/>
      <c r="G904" s="4"/>
      <c r="H904" s="7"/>
      <c r="I904" s="7"/>
      <c r="J904" s="7"/>
      <c r="K904" s="7"/>
      <c r="L904" s="7"/>
      <c r="M904" s="7"/>
      <c r="N904" s="7"/>
      <c r="O904" s="7"/>
      <c r="P904" s="10" t="s">
        <v>105</v>
      </c>
      <c r="Q904" s="17">
        <v>406000000</v>
      </c>
      <c r="R904" s="17">
        <v>0</v>
      </c>
      <c r="S904" s="17">
        <v>0</v>
      </c>
      <c r="T904" s="17">
        <v>0</v>
      </c>
      <c r="U904" s="17">
        <v>0</v>
      </c>
      <c r="V904" s="17">
        <v>0</v>
      </c>
      <c r="W904" s="17">
        <v>0</v>
      </c>
      <c r="X904" s="17">
        <v>0</v>
      </c>
      <c r="Y904" s="17">
        <v>0</v>
      </c>
      <c r="Z904" s="17">
        <v>0</v>
      </c>
      <c r="AA904" s="17">
        <v>0</v>
      </c>
      <c r="AB904" s="17">
        <v>0</v>
      </c>
      <c r="AC904" s="17">
        <v>0</v>
      </c>
      <c r="AD904" s="17">
        <v>0</v>
      </c>
      <c r="AE904" s="17">
        <v>0</v>
      </c>
      <c r="AF904" s="17">
        <v>0</v>
      </c>
      <c r="AG904" s="17">
        <v>0</v>
      </c>
      <c r="AH904" s="17">
        <v>406000000</v>
      </c>
      <c r="AI904" s="28"/>
      <c r="AJ904" s="28"/>
      <c r="AM904" s="174" t="e">
        <v>#REF!</v>
      </c>
    </row>
    <row r="905" spans="1:40" ht="15" customHeight="1" outlineLevel="2" x14ac:dyDescent="0.25">
      <c r="A905" s="4"/>
      <c r="B905" s="4"/>
      <c r="D905" s="4"/>
      <c r="E905" s="4"/>
      <c r="F905" s="4"/>
      <c r="G905" s="4"/>
      <c r="H905" s="7"/>
      <c r="I905" s="7"/>
      <c r="J905" s="7"/>
      <c r="K905" s="7"/>
      <c r="L905" s="7"/>
      <c r="M905" s="7"/>
      <c r="N905" s="7"/>
      <c r="O905" s="7"/>
      <c r="P905" s="4"/>
      <c r="Q905" s="12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8"/>
      <c r="AJ905" s="28"/>
      <c r="AM905" s="174" t="e">
        <v>#REF!</v>
      </c>
    </row>
    <row r="906" spans="1:40" ht="15" customHeight="1" outlineLevel="2" x14ac:dyDescent="0.25">
      <c r="A906" s="4"/>
      <c r="B906" s="4"/>
      <c r="D906" s="4"/>
      <c r="E906" s="4"/>
      <c r="F906" s="4"/>
      <c r="G906" s="4"/>
      <c r="H906" s="7"/>
      <c r="I906" s="7"/>
      <c r="J906" s="7"/>
      <c r="K906" s="7"/>
      <c r="L906" s="7"/>
      <c r="M906" s="7"/>
      <c r="N906" s="7"/>
      <c r="O906" s="7"/>
      <c r="P906" s="161" t="s">
        <v>732</v>
      </c>
      <c r="Q906" s="125">
        <v>22062686762</v>
      </c>
      <c r="R906" s="125">
        <v>8670344855</v>
      </c>
      <c r="S906" s="125">
        <v>4543186721</v>
      </c>
      <c r="T906" s="125">
        <v>0</v>
      </c>
      <c r="U906" s="125">
        <v>0</v>
      </c>
      <c r="V906" s="125">
        <v>120989668</v>
      </c>
      <c r="W906" s="125">
        <v>120989668</v>
      </c>
      <c r="X906" s="125">
        <v>193772566</v>
      </c>
      <c r="Y906" s="125">
        <v>424255774</v>
      </c>
      <c r="Z906" s="125">
        <v>643135766</v>
      </c>
      <c r="AA906" s="125">
        <v>1261164106</v>
      </c>
      <c r="AB906" s="125">
        <v>1382153774</v>
      </c>
      <c r="AC906" s="125">
        <v>131330148</v>
      </c>
      <c r="AD906" s="125">
        <v>153769217</v>
      </c>
      <c r="AE906" s="125">
        <v>124598665</v>
      </c>
      <c r="AF906" s="125">
        <v>1791851804</v>
      </c>
      <c r="AG906" s="125">
        <v>2751334917</v>
      </c>
      <c r="AH906" s="125">
        <v>8849155186</v>
      </c>
      <c r="AI906" s="28"/>
      <c r="AJ906" s="28"/>
      <c r="AM906" s="174" t="e">
        <v>#REF!</v>
      </c>
    </row>
    <row r="907" spans="1:40" ht="9" customHeight="1" outlineLevel="2" x14ac:dyDescent="0.25">
      <c r="A907" s="521"/>
      <c r="B907" s="521"/>
      <c r="C907" s="170"/>
      <c r="D907" s="521"/>
      <c r="E907" s="521"/>
      <c r="F907" s="521"/>
      <c r="G907" s="521"/>
      <c r="H907" s="522"/>
      <c r="I907" s="522"/>
      <c r="J907" s="522"/>
      <c r="K907" s="522"/>
      <c r="L907" s="522"/>
      <c r="M907" s="522"/>
      <c r="N907" s="522"/>
      <c r="O907" s="522"/>
      <c r="P907" s="521"/>
      <c r="Q907" s="527"/>
      <c r="R907" s="526"/>
      <c r="S907" s="526"/>
      <c r="T907" s="526"/>
      <c r="U907" s="526"/>
      <c r="V907" s="526"/>
      <c r="W907" s="526"/>
      <c r="X907" s="526"/>
      <c r="Y907" s="526"/>
      <c r="Z907" s="526"/>
      <c r="AA907" s="526"/>
      <c r="AB907" s="526"/>
      <c r="AC907" s="526"/>
      <c r="AD907" s="526"/>
      <c r="AE907" s="526"/>
      <c r="AF907" s="526"/>
      <c r="AG907" s="526"/>
      <c r="AH907" s="526"/>
      <c r="AI907" s="524"/>
      <c r="AJ907" s="524"/>
      <c r="AM907" s="174" t="e">
        <v>#REF!</v>
      </c>
    </row>
    <row r="908" spans="1:40" ht="24" customHeight="1" outlineLevel="2" x14ac:dyDescent="0.35">
      <c r="A908" s="521"/>
      <c r="B908" s="521"/>
      <c r="C908" s="170"/>
      <c r="D908" s="521"/>
      <c r="E908" s="521"/>
      <c r="F908" s="521"/>
      <c r="G908" s="521"/>
      <c r="H908" s="522"/>
      <c r="I908" s="522"/>
      <c r="J908" s="522"/>
      <c r="K908" s="522"/>
      <c r="L908" s="522"/>
      <c r="M908" s="522"/>
      <c r="N908" s="522"/>
      <c r="O908" s="522"/>
      <c r="P908" s="31" t="s">
        <v>760</v>
      </c>
      <c r="Q908" s="527"/>
      <c r="R908" s="526"/>
      <c r="S908" s="526"/>
      <c r="T908" s="526"/>
      <c r="U908" s="526"/>
      <c r="V908" s="526"/>
      <c r="W908" s="526"/>
      <c r="X908" s="526"/>
      <c r="Y908" s="526"/>
      <c r="Z908" s="526"/>
      <c r="AA908" s="526"/>
      <c r="AB908" s="526"/>
      <c r="AC908" s="526"/>
      <c r="AD908" s="526"/>
      <c r="AE908" s="526"/>
      <c r="AF908" s="526"/>
      <c r="AG908" s="526"/>
      <c r="AH908" s="526"/>
      <c r="AI908" s="524"/>
      <c r="AJ908" s="524"/>
      <c r="AM908" s="174" t="e">
        <v>#REF!</v>
      </c>
    </row>
    <row r="909" spans="1:40" ht="15" customHeight="1" outlineLevel="2" x14ac:dyDescent="0.25">
      <c r="A909" s="521"/>
      <c r="B909" s="521"/>
      <c r="C909" s="170"/>
      <c r="D909" s="521"/>
      <c r="E909" s="521"/>
      <c r="F909" s="521"/>
      <c r="G909" s="521"/>
      <c r="H909" s="522"/>
      <c r="I909" s="522"/>
      <c r="J909" s="522"/>
      <c r="K909" s="522"/>
      <c r="L909" s="522"/>
      <c r="M909" s="522"/>
      <c r="N909" s="522"/>
      <c r="O909" s="522"/>
      <c r="P909" s="11" t="s">
        <v>47</v>
      </c>
      <c r="Q909" s="527"/>
      <c r="R909" s="526"/>
      <c r="S909" s="526"/>
      <c r="T909" s="526"/>
      <c r="U909" s="526"/>
      <c r="V909" s="526"/>
      <c r="W909" s="526"/>
      <c r="X909" s="526"/>
      <c r="Y909" s="526"/>
      <c r="Z909" s="526"/>
      <c r="AA909" s="526"/>
      <c r="AB909" s="526"/>
      <c r="AC909" s="526"/>
      <c r="AD909" s="526"/>
      <c r="AE909" s="526"/>
      <c r="AF909" s="526"/>
      <c r="AG909" s="526"/>
      <c r="AH909" s="526"/>
      <c r="AI909" s="524"/>
      <c r="AJ909" s="524"/>
      <c r="AM909" s="174" t="e">
        <v>#REF!</v>
      </c>
    </row>
    <row r="910" spans="1:40" s="174" customFormat="1" ht="15" customHeight="1" outlineLevel="2" x14ac:dyDescent="0.25">
      <c r="A910" s="176">
        <v>33</v>
      </c>
      <c r="B910" s="176" t="s">
        <v>57</v>
      </c>
      <c r="C910" s="176" t="s">
        <v>656</v>
      </c>
      <c r="D910" s="176" t="s">
        <v>655</v>
      </c>
      <c r="E910" s="176" t="s">
        <v>655</v>
      </c>
      <c r="F910" s="176" t="s">
        <v>58</v>
      </c>
      <c r="G910" s="176" t="s">
        <v>740</v>
      </c>
      <c r="H910" s="177">
        <v>30341275</v>
      </c>
      <c r="I910" s="531" t="s">
        <v>2225</v>
      </c>
      <c r="J910" s="531" t="s">
        <v>2226</v>
      </c>
      <c r="K910" s="531"/>
      <c r="L910" s="531">
        <v>33</v>
      </c>
      <c r="M910" s="531" t="s">
        <v>655</v>
      </c>
      <c r="N910" s="531"/>
      <c r="O910" s="531" t="e">
        <v>#REF!</v>
      </c>
      <c r="P910" s="176" t="s">
        <v>672</v>
      </c>
      <c r="Q910" s="178">
        <v>203000000</v>
      </c>
      <c r="R910" s="179">
        <v>86207000</v>
      </c>
      <c r="S910" s="179">
        <v>98017776</v>
      </c>
      <c r="T910" s="530">
        <v>0</v>
      </c>
      <c r="U910" s="530">
        <v>0</v>
      </c>
      <c r="V910" s="530">
        <v>0</v>
      </c>
      <c r="W910" s="530">
        <v>0</v>
      </c>
      <c r="X910" s="530">
        <v>0</v>
      </c>
      <c r="Y910" s="530">
        <v>0</v>
      </c>
      <c r="Z910" s="530">
        <v>18636889</v>
      </c>
      <c r="AA910" s="530">
        <v>18636889</v>
      </c>
      <c r="AB910" s="179">
        <v>18636889</v>
      </c>
      <c r="AC910" s="179">
        <v>0</v>
      </c>
      <c r="AD910" s="179">
        <v>0</v>
      </c>
      <c r="AE910" s="179">
        <v>0</v>
      </c>
      <c r="AF910" s="179">
        <v>18636889</v>
      </c>
      <c r="AG910" s="179">
        <v>79380887</v>
      </c>
      <c r="AH910" s="179">
        <v>18775224</v>
      </c>
      <c r="AI910" s="180" t="s">
        <v>54</v>
      </c>
      <c r="AJ910" s="180" t="s">
        <v>205</v>
      </c>
      <c r="AK910" s="3" t="s">
        <v>658</v>
      </c>
      <c r="AL910" s="551" t="s">
        <v>1405</v>
      </c>
      <c r="AM910" s="174" t="e">
        <v>#REF!</v>
      </c>
      <c r="AN910" s="174" t="e">
        <v>#REF!</v>
      </c>
    </row>
    <row r="911" spans="1:40" s="174" customFormat="1" ht="15" customHeight="1" outlineLevel="2" x14ac:dyDescent="0.25">
      <c r="A911" s="176">
        <v>33</v>
      </c>
      <c r="B911" s="176" t="s">
        <v>48</v>
      </c>
      <c r="C911" s="176" t="s">
        <v>656</v>
      </c>
      <c r="D911" s="176" t="s">
        <v>655</v>
      </c>
      <c r="E911" s="176" t="s">
        <v>655</v>
      </c>
      <c r="F911" s="176" t="s">
        <v>58</v>
      </c>
      <c r="G911" s="176" t="s">
        <v>740</v>
      </c>
      <c r="H911" s="177">
        <v>30341323</v>
      </c>
      <c r="I911" s="531" t="s">
        <v>2227</v>
      </c>
      <c r="J911" s="531" t="s">
        <v>2228</v>
      </c>
      <c r="K911" s="531"/>
      <c r="L911" s="531">
        <v>33</v>
      </c>
      <c r="M911" s="531" t="s">
        <v>655</v>
      </c>
      <c r="N911" s="531"/>
      <c r="O911" s="531" t="e">
        <v>#REF!</v>
      </c>
      <c r="P911" s="176" t="s">
        <v>673</v>
      </c>
      <c r="Q911" s="178">
        <v>189316601</v>
      </c>
      <c r="R911" s="179">
        <v>118572000</v>
      </c>
      <c r="S911" s="179">
        <v>70744601</v>
      </c>
      <c r="T911" s="530">
        <v>0</v>
      </c>
      <c r="U911" s="530">
        <v>0</v>
      </c>
      <c r="V911" s="530">
        <v>0</v>
      </c>
      <c r="W911" s="530">
        <v>0</v>
      </c>
      <c r="X911" s="530">
        <v>0</v>
      </c>
      <c r="Y911" s="530">
        <v>0</v>
      </c>
      <c r="Z911" s="530">
        <v>31494523</v>
      </c>
      <c r="AA911" s="530">
        <v>31494523</v>
      </c>
      <c r="AB911" s="179">
        <v>31494523</v>
      </c>
      <c r="AC911" s="179">
        <v>0</v>
      </c>
      <c r="AD911" s="179">
        <v>2622001</v>
      </c>
      <c r="AE911" s="179">
        <v>4710024</v>
      </c>
      <c r="AF911" s="179">
        <v>38826548</v>
      </c>
      <c r="AG911" s="179">
        <v>31918053</v>
      </c>
      <c r="AH911" s="179">
        <v>0</v>
      </c>
      <c r="AI911" s="180" t="s">
        <v>54</v>
      </c>
      <c r="AJ911" s="180" t="s">
        <v>205</v>
      </c>
      <c r="AK911" s="3"/>
      <c r="AL911" s="551" t="s">
        <v>1398</v>
      </c>
      <c r="AM911" s="174" t="e">
        <v>#REF!</v>
      </c>
      <c r="AN911" s="174" t="e">
        <v>#REF!</v>
      </c>
    </row>
    <row r="912" spans="1:40" s="174" customFormat="1" ht="15" customHeight="1" outlineLevel="2" x14ac:dyDescent="0.25">
      <c r="A912" s="176">
        <v>33</v>
      </c>
      <c r="B912" s="176" t="s">
        <v>48</v>
      </c>
      <c r="C912" s="176" t="s">
        <v>656</v>
      </c>
      <c r="D912" s="176" t="s">
        <v>655</v>
      </c>
      <c r="E912" s="176" t="s">
        <v>655</v>
      </c>
      <c r="F912" s="176" t="s">
        <v>58</v>
      </c>
      <c r="G912" s="176" t="s">
        <v>740</v>
      </c>
      <c r="H912" s="177">
        <v>30341325</v>
      </c>
      <c r="I912" s="531" t="s">
        <v>2229</v>
      </c>
      <c r="J912" s="531" t="s">
        <v>2230</v>
      </c>
      <c r="K912" s="531"/>
      <c r="L912" s="531">
        <v>33</v>
      </c>
      <c r="M912" s="531" t="s">
        <v>655</v>
      </c>
      <c r="N912" s="531"/>
      <c r="O912" s="531" t="e">
        <v>#REF!</v>
      </c>
      <c r="P912" s="176" t="s">
        <v>674</v>
      </c>
      <c r="Q912" s="178">
        <v>355000000</v>
      </c>
      <c r="R912" s="179">
        <v>90171000</v>
      </c>
      <c r="S912" s="179">
        <v>159545172</v>
      </c>
      <c r="T912" s="530">
        <v>0</v>
      </c>
      <c r="U912" s="530">
        <v>0</v>
      </c>
      <c r="V912" s="530">
        <v>0</v>
      </c>
      <c r="W912" s="530">
        <v>0</v>
      </c>
      <c r="X912" s="530">
        <v>458828</v>
      </c>
      <c r="Y912" s="530">
        <v>0</v>
      </c>
      <c r="Z912" s="530">
        <v>52763750</v>
      </c>
      <c r="AA912" s="530">
        <v>53222578</v>
      </c>
      <c r="AB912" s="179">
        <v>53222578</v>
      </c>
      <c r="AC912" s="179">
        <v>0</v>
      </c>
      <c r="AD912" s="179">
        <v>0</v>
      </c>
      <c r="AE912" s="179">
        <v>0</v>
      </c>
      <c r="AF912" s="179">
        <v>53222578</v>
      </c>
      <c r="AG912" s="179">
        <v>106322594</v>
      </c>
      <c r="AH912" s="179">
        <v>105283828</v>
      </c>
      <c r="AI912" s="180" t="s">
        <v>54</v>
      </c>
      <c r="AJ912" s="180" t="s">
        <v>205</v>
      </c>
      <c r="AK912" s="3" t="s">
        <v>658</v>
      </c>
      <c r="AL912" s="551" t="s">
        <v>1406</v>
      </c>
      <c r="AM912" s="174" t="e">
        <v>#REF!</v>
      </c>
      <c r="AN912" s="174" t="e">
        <v>#REF!</v>
      </c>
    </row>
    <row r="913" spans="1:41" s="174" customFormat="1" ht="15" customHeight="1" outlineLevel="2" x14ac:dyDescent="0.25">
      <c r="A913" s="176">
        <v>33</v>
      </c>
      <c r="B913" s="176" t="s">
        <v>67</v>
      </c>
      <c r="C913" s="176" t="s">
        <v>656</v>
      </c>
      <c r="D913" s="176" t="s">
        <v>655</v>
      </c>
      <c r="E913" s="176" t="s">
        <v>655</v>
      </c>
      <c r="F913" s="176" t="s">
        <v>58</v>
      </c>
      <c r="G913" s="176" t="s">
        <v>740</v>
      </c>
      <c r="H913" s="177">
        <v>30341329</v>
      </c>
      <c r="I913" s="531" t="s">
        <v>2231</v>
      </c>
      <c r="J913" s="531" t="s">
        <v>2232</v>
      </c>
      <c r="K913" s="531"/>
      <c r="L913" s="531">
        <v>33</v>
      </c>
      <c r="M913" s="531" t="s">
        <v>655</v>
      </c>
      <c r="N913" s="531"/>
      <c r="O913" s="531" t="e">
        <v>#REF!</v>
      </c>
      <c r="P913" s="176" t="s">
        <v>675</v>
      </c>
      <c r="Q913" s="178">
        <v>309000000</v>
      </c>
      <c r="R913" s="179">
        <v>136309404</v>
      </c>
      <c r="S913" s="179">
        <v>78298596</v>
      </c>
      <c r="T913" s="530">
        <v>0</v>
      </c>
      <c r="U913" s="530">
        <v>0</v>
      </c>
      <c r="V913" s="530">
        <v>0</v>
      </c>
      <c r="W913" s="530">
        <v>0</v>
      </c>
      <c r="X913" s="530">
        <v>0</v>
      </c>
      <c r="Y913" s="530">
        <v>0</v>
      </c>
      <c r="Z913" s="530">
        <v>7922756</v>
      </c>
      <c r="AA913" s="530">
        <v>7922756</v>
      </c>
      <c r="AB913" s="179">
        <v>7922756</v>
      </c>
      <c r="AC913" s="179">
        <v>0</v>
      </c>
      <c r="AD913" s="179">
        <v>3270470</v>
      </c>
      <c r="AE913" s="179">
        <v>3498050</v>
      </c>
      <c r="AF913" s="179">
        <v>14691276</v>
      </c>
      <c r="AG913" s="179">
        <v>63607320</v>
      </c>
      <c r="AH913" s="179">
        <v>94392000</v>
      </c>
      <c r="AI913" s="180" t="s">
        <v>54</v>
      </c>
      <c r="AJ913" s="180" t="s">
        <v>205</v>
      </c>
      <c r="AK913" s="3"/>
      <c r="AL913" s="551" t="s">
        <v>1407</v>
      </c>
      <c r="AM913" s="174" t="e">
        <v>#REF!</v>
      </c>
      <c r="AN913" s="174" t="e">
        <v>#REF!</v>
      </c>
    </row>
    <row r="914" spans="1:41" s="174" customFormat="1" ht="15" customHeight="1" outlineLevel="2" x14ac:dyDescent="0.25">
      <c r="A914" s="176">
        <v>33</v>
      </c>
      <c r="B914" s="176" t="s">
        <v>67</v>
      </c>
      <c r="C914" s="176" t="s">
        <v>656</v>
      </c>
      <c r="D914" s="176" t="s">
        <v>655</v>
      </c>
      <c r="E914" s="176" t="s">
        <v>639</v>
      </c>
      <c r="F914" s="176" t="s">
        <v>288</v>
      </c>
      <c r="G914" s="176" t="s">
        <v>740</v>
      </c>
      <c r="H914" s="177">
        <v>30341233</v>
      </c>
      <c r="I914" s="531" t="s">
        <v>2233</v>
      </c>
      <c r="J914" s="531" t="s">
        <v>2234</v>
      </c>
      <c r="K914" s="531"/>
      <c r="L914" s="531">
        <v>33</v>
      </c>
      <c r="M914" s="531" t="s">
        <v>639</v>
      </c>
      <c r="N914" s="531"/>
      <c r="O914" s="531" t="e">
        <v>#REF!</v>
      </c>
      <c r="P914" s="176" t="s">
        <v>680</v>
      </c>
      <c r="Q914" s="178">
        <v>769600000</v>
      </c>
      <c r="R914" s="179">
        <v>426550000</v>
      </c>
      <c r="S914" s="179">
        <v>343050000</v>
      </c>
      <c r="T914" s="530">
        <v>0</v>
      </c>
      <c r="U914" s="530">
        <v>0</v>
      </c>
      <c r="V914" s="530">
        <v>17550000</v>
      </c>
      <c r="W914" s="530">
        <v>17550000</v>
      </c>
      <c r="X914" s="530">
        <v>0</v>
      </c>
      <c r="Y914" s="530">
        <v>0</v>
      </c>
      <c r="Z914" s="530">
        <v>310189823</v>
      </c>
      <c r="AA914" s="530">
        <v>310189823</v>
      </c>
      <c r="AB914" s="179">
        <v>327739823</v>
      </c>
      <c r="AC914" s="179">
        <v>0</v>
      </c>
      <c r="AD914" s="179">
        <v>0</v>
      </c>
      <c r="AE914" s="179">
        <v>0</v>
      </c>
      <c r="AF914" s="179">
        <v>327739823</v>
      </c>
      <c r="AG914" s="179">
        <v>15310177</v>
      </c>
      <c r="AH914" s="179">
        <v>0</v>
      </c>
      <c r="AI914" s="180" t="s">
        <v>54</v>
      </c>
      <c r="AJ914" s="180" t="s">
        <v>205</v>
      </c>
      <c r="AK914" s="3"/>
      <c r="AL914" s="551" t="s">
        <v>1408</v>
      </c>
      <c r="AM914" s="174" t="e">
        <v>#REF!</v>
      </c>
      <c r="AN914" s="174" t="e">
        <v>#REF!</v>
      </c>
      <c r="AO914" s="578"/>
    </row>
    <row r="915" spans="1:41" s="174" customFormat="1" ht="15" customHeight="1" outlineLevel="2" x14ac:dyDescent="0.25">
      <c r="A915" s="176">
        <v>33</v>
      </c>
      <c r="B915" s="176" t="s">
        <v>67</v>
      </c>
      <c r="C915" s="176" t="s">
        <v>656</v>
      </c>
      <c r="D915" s="176" t="s">
        <v>655</v>
      </c>
      <c r="E915" s="176" t="s">
        <v>710</v>
      </c>
      <c r="F915" s="176" t="s">
        <v>58</v>
      </c>
      <c r="G915" s="176" t="s">
        <v>761</v>
      </c>
      <c r="H915" s="177">
        <v>30329922</v>
      </c>
      <c r="I915" s="531" t="s">
        <v>2235</v>
      </c>
      <c r="J915" s="531" t="s">
        <v>2236</v>
      </c>
      <c r="K915" s="531"/>
      <c r="L915" s="531">
        <v>33</v>
      </c>
      <c r="M915" s="531" t="s">
        <v>710</v>
      </c>
      <c r="N915" s="531"/>
      <c r="O915" s="531" t="e">
        <v>#REF!</v>
      </c>
      <c r="P915" s="176" t="s">
        <v>665</v>
      </c>
      <c r="Q915" s="178">
        <v>530000000</v>
      </c>
      <c r="R915" s="179">
        <v>72327909</v>
      </c>
      <c r="S915" s="179">
        <v>203600000</v>
      </c>
      <c r="T915" s="530">
        <v>0</v>
      </c>
      <c r="U915" s="530">
        <v>0</v>
      </c>
      <c r="V915" s="530">
        <v>0</v>
      </c>
      <c r="W915" s="530">
        <v>0</v>
      </c>
      <c r="X915" s="530">
        <v>0</v>
      </c>
      <c r="Y915" s="530">
        <v>0</v>
      </c>
      <c r="Z915" s="530">
        <v>0</v>
      </c>
      <c r="AA915" s="530">
        <v>0</v>
      </c>
      <c r="AB915" s="179">
        <v>0</v>
      </c>
      <c r="AC915" s="179">
        <v>20000000</v>
      </c>
      <c r="AD915" s="179">
        <v>0</v>
      </c>
      <c r="AE915" s="179">
        <v>0</v>
      </c>
      <c r="AF915" s="179">
        <v>20000000</v>
      </c>
      <c r="AG915" s="179">
        <v>183600000</v>
      </c>
      <c r="AH915" s="179">
        <v>254072091</v>
      </c>
      <c r="AI915" s="180" t="s">
        <v>54</v>
      </c>
      <c r="AJ915" s="180" t="s">
        <v>205</v>
      </c>
      <c r="AK915" s="3"/>
      <c r="AL915" s="551" t="s">
        <v>1409</v>
      </c>
      <c r="AM915" s="174" t="e">
        <v>#REF!</v>
      </c>
      <c r="AN915" s="174" t="e">
        <v>#REF!</v>
      </c>
    </row>
    <row r="916" spans="1:41" s="174" customFormat="1" ht="15" customHeight="1" outlineLevel="2" x14ac:dyDescent="0.25">
      <c r="A916" s="176">
        <v>33</v>
      </c>
      <c r="B916" s="176" t="s">
        <v>67</v>
      </c>
      <c r="C916" s="176" t="s">
        <v>656</v>
      </c>
      <c r="D916" s="176" t="s">
        <v>655</v>
      </c>
      <c r="E916" s="176" t="s">
        <v>545</v>
      </c>
      <c r="F916" s="176" t="s">
        <v>58</v>
      </c>
      <c r="G916" s="176" t="s">
        <v>761</v>
      </c>
      <c r="H916" s="177">
        <v>30341173</v>
      </c>
      <c r="I916" s="531" t="s">
        <v>2237</v>
      </c>
      <c r="J916" s="531" t="s">
        <v>2238</v>
      </c>
      <c r="K916" s="531"/>
      <c r="L916" s="531">
        <v>33</v>
      </c>
      <c r="M916" s="531" t="s">
        <v>545</v>
      </c>
      <c r="N916" s="531"/>
      <c r="O916" s="531" t="e">
        <v>#REF!</v>
      </c>
      <c r="P916" s="176" t="s">
        <v>666</v>
      </c>
      <c r="Q916" s="178">
        <v>450000000</v>
      </c>
      <c r="R916" s="179">
        <v>49745252</v>
      </c>
      <c r="S916" s="179">
        <v>18000000</v>
      </c>
      <c r="T916" s="530">
        <v>0</v>
      </c>
      <c r="U916" s="530">
        <v>0</v>
      </c>
      <c r="V916" s="530">
        <v>0</v>
      </c>
      <c r="W916" s="530">
        <v>0</v>
      </c>
      <c r="X916" s="530">
        <v>0</v>
      </c>
      <c r="Y916" s="530">
        <v>0</v>
      </c>
      <c r="Z916" s="530">
        <v>0</v>
      </c>
      <c r="AA916" s="530">
        <v>0</v>
      </c>
      <c r="AB916" s="179">
        <v>0</v>
      </c>
      <c r="AC916" s="179">
        <v>15000000</v>
      </c>
      <c r="AD916" s="179">
        <v>0</v>
      </c>
      <c r="AE916" s="179">
        <v>0</v>
      </c>
      <c r="AF916" s="179">
        <v>15000000</v>
      </c>
      <c r="AG916" s="179">
        <v>3000000</v>
      </c>
      <c r="AH916" s="179">
        <v>382254748</v>
      </c>
      <c r="AI916" s="180" t="s">
        <v>54</v>
      </c>
      <c r="AJ916" s="180" t="s">
        <v>205</v>
      </c>
      <c r="AK916" s="3"/>
      <c r="AL916" s="551" t="s">
        <v>1410</v>
      </c>
      <c r="AM916" s="174" t="e">
        <v>#REF!</v>
      </c>
      <c r="AN916" s="174" t="e">
        <v>#REF!</v>
      </c>
    </row>
    <row r="917" spans="1:41" s="174" customFormat="1" ht="15" customHeight="1" outlineLevel="2" x14ac:dyDescent="0.25">
      <c r="A917" s="176">
        <v>33</v>
      </c>
      <c r="B917" s="176" t="s">
        <v>67</v>
      </c>
      <c r="C917" s="176" t="s">
        <v>656</v>
      </c>
      <c r="D917" s="176" t="s">
        <v>655</v>
      </c>
      <c r="E917" s="176" t="s">
        <v>565</v>
      </c>
      <c r="F917" s="176" t="s">
        <v>58</v>
      </c>
      <c r="G917" s="176" t="s">
        <v>761</v>
      </c>
      <c r="H917" s="177">
        <v>30341175</v>
      </c>
      <c r="I917" s="531" t="s">
        <v>2239</v>
      </c>
      <c r="J917" s="531" t="s">
        <v>2240</v>
      </c>
      <c r="K917" s="531"/>
      <c r="L917" s="531">
        <v>33</v>
      </c>
      <c r="M917" s="531" t="s">
        <v>565</v>
      </c>
      <c r="N917" s="531"/>
      <c r="O917" s="531" t="e">
        <v>#REF!</v>
      </c>
      <c r="P917" s="176" t="s">
        <v>667</v>
      </c>
      <c r="Q917" s="178">
        <v>600000000</v>
      </c>
      <c r="R917" s="179">
        <v>80000000</v>
      </c>
      <c r="S917" s="179">
        <v>28600000</v>
      </c>
      <c r="T917" s="530">
        <v>0</v>
      </c>
      <c r="U917" s="530">
        <v>0</v>
      </c>
      <c r="V917" s="530">
        <v>0</v>
      </c>
      <c r="W917" s="530">
        <v>0</v>
      </c>
      <c r="X917" s="530">
        <v>0</v>
      </c>
      <c r="Y917" s="530">
        <v>0</v>
      </c>
      <c r="Z917" s="530">
        <v>0</v>
      </c>
      <c r="AA917" s="530">
        <v>0</v>
      </c>
      <c r="AB917" s="179">
        <v>0</v>
      </c>
      <c r="AC917" s="179">
        <v>25000000</v>
      </c>
      <c r="AD917" s="179">
        <v>0</v>
      </c>
      <c r="AE917" s="179">
        <v>0</v>
      </c>
      <c r="AF917" s="179">
        <v>25000000</v>
      </c>
      <c r="AG917" s="179">
        <v>3600000</v>
      </c>
      <c r="AH917" s="179">
        <v>491400000</v>
      </c>
      <c r="AI917" s="180" t="s">
        <v>54</v>
      </c>
      <c r="AJ917" s="180" t="s">
        <v>205</v>
      </c>
      <c r="AK917" s="3"/>
      <c r="AL917" s="551" t="s">
        <v>1411</v>
      </c>
      <c r="AM917" s="174" t="e">
        <v>#REF!</v>
      </c>
      <c r="AN917" s="174" t="e">
        <v>#REF!</v>
      </c>
    </row>
    <row r="918" spans="1:41" s="174" customFormat="1" ht="15" customHeight="1" outlineLevel="2" x14ac:dyDescent="0.25">
      <c r="A918" s="176">
        <v>33</v>
      </c>
      <c r="B918" s="176" t="s">
        <v>67</v>
      </c>
      <c r="C918" s="176" t="s">
        <v>656</v>
      </c>
      <c r="D918" s="176" t="s">
        <v>655</v>
      </c>
      <c r="E918" s="176" t="s">
        <v>655</v>
      </c>
      <c r="F918" s="176" t="s">
        <v>58</v>
      </c>
      <c r="G918" s="176" t="s">
        <v>761</v>
      </c>
      <c r="H918" s="177">
        <v>30419826</v>
      </c>
      <c r="I918" s="531" t="s">
        <v>2241</v>
      </c>
      <c r="J918" s="531" t="s">
        <v>2242</v>
      </c>
      <c r="K918" s="531"/>
      <c r="L918" s="531">
        <v>33</v>
      </c>
      <c r="M918" s="531" t="s">
        <v>655</v>
      </c>
      <c r="N918" s="531"/>
      <c r="O918" s="531" t="e">
        <v>#REF!</v>
      </c>
      <c r="P918" s="176" t="s">
        <v>691</v>
      </c>
      <c r="Q918" s="178">
        <v>315000000</v>
      </c>
      <c r="R918" s="179">
        <v>49500000</v>
      </c>
      <c r="S918" s="179">
        <v>87195000</v>
      </c>
      <c r="T918" s="530">
        <v>0</v>
      </c>
      <c r="U918" s="530">
        <v>0</v>
      </c>
      <c r="V918" s="530">
        <v>0</v>
      </c>
      <c r="W918" s="530">
        <v>0</v>
      </c>
      <c r="X918" s="530">
        <v>0</v>
      </c>
      <c r="Y918" s="530">
        <v>0</v>
      </c>
      <c r="Z918" s="530">
        <v>0</v>
      </c>
      <c r="AA918" s="530">
        <v>0</v>
      </c>
      <c r="AB918" s="179">
        <v>0</v>
      </c>
      <c r="AC918" s="179">
        <v>84195000</v>
      </c>
      <c r="AD918" s="179">
        <v>0</v>
      </c>
      <c r="AE918" s="179">
        <v>0</v>
      </c>
      <c r="AF918" s="179">
        <v>84195000</v>
      </c>
      <c r="AG918" s="179">
        <v>3000000</v>
      </c>
      <c r="AH918" s="179">
        <v>178305000</v>
      </c>
      <c r="AI918" s="180" t="s">
        <v>54</v>
      </c>
      <c r="AJ918" s="180" t="s">
        <v>205</v>
      </c>
      <c r="AK918" s="3"/>
      <c r="AL918" s="551" t="s">
        <v>1412</v>
      </c>
      <c r="AM918" s="174" t="e">
        <v>#REF!</v>
      </c>
      <c r="AN918" s="174" t="e">
        <v>#REF!</v>
      </c>
    </row>
    <row r="919" spans="1:41" s="174" customFormat="1" ht="15" customHeight="1" outlineLevel="2" x14ac:dyDescent="0.25">
      <c r="A919" s="176">
        <v>33</v>
      </c>
      <c r="B919" s="176" t="s">
        <v>67</v>
      </c>
      <c r="C919" s="176" t="s">
        <v>656</v>
      </c>
      <c r="D919" s="176" t="s">
        <v>655</v>
      </c>
      <c r="E919" s="176" t="s">
        <v>655</v>
      </c>
      <c r="F919" s="176" t="s">
        <v>58</v>
      </c>
      <c r="G919" s="176" t="s">
        <v>749</v>
      </c>
      <c r="H919" s="177">
        <v>30341424</v>
      </c>
      <c r="I919" s="531" t="s">
        <v>2243</v>
      </c>
      <c r="J919" s="531" t="s">
        <v>2244</v>
      </c>
      <c r="K919" s="531"/>
      <c r="L919" s="531">
        <v>33</v>
      </c>
      <c r="M919" s="531" t="s">
        <v>655</v>
      </c>
      <c r="N919" s="531"/>
      <c r="O919" s="531" t="e">
        <v>#REF!</v>
      </c>
      <c r="P919" s="176" t="s">
        <v>668</v>
      </c>
      <c r="Q919" s="178">
        <v>169500000</v>
      </c>
      <c r="R919" s="179">
        <v>24997878</v>
      </c>
      <c r="S919" s="179">
        <v>68999000</v>
      </c>
      <c r="T919" s="530">
        <v>0</v>
      </c>
      <c r="U919" s="530">
        <v>0</v>
      </c>
      <c r="V919" s="530">
        <v>0</v>
      </c>
      <c r="W919" s="530">
        <v>0</v>
      </c>
      <c r="X919" s="530">
        <v>0</v>
      </c>
      <c r="Y919" s="530">
        <v>0</v>
      </c>
      <c r="Z919" s="530">
        <v>23028864</v>
      </c>
      <c r="AA919" s="530">
        <v>23028864</v>
      </c>
      <c r="AB919" s="179">
        <v>23028864</v>
      </c>
      <c r="AC919" s="179">
        <v>0</v>
      </c>
      <c r="AD919" s="179">
        <v>1313840</v>
      </c>
      <c r="AE919" s="179">
        <v>174787</v>
      </c>
      <c r="AF919" s="179">
        <v>24517491</v>
      </c>
      <c r="AG919" s="179">
        <v>44481509</v>
      </c>
      <c r="AH919" s="179">
        <v>75503122</v>
      </c>
      <c r="AI919" s="180" t="s">
        <v>54</v>
      </c>
      <c r="AJ919" s="180" t="s">
        <v>205</v>
      </c>
      <c r="AK919" s="3"/>
      <c r="AL919" s="551" t="s">
        <v>1392</v>
      </c>
      <c r="AM919" s="174" t="e">
        <v>#REF!</v>
      </c>
      <c r="AN919" s="174" t="e">
        <v>#REF!</v>
      </c>
    </row>
    <row r="920" spans="1:41" s="174" customFormat="1" ht="15" customHeight="1" outlineLevel="2" x14ac:dyDescent="0.25">
      <c r="A920" s="176">
        <v>33</v>
      </c>
      <c r="B920" s="176" t="s">
        <v>67</v>
      </c>
      <c r="C920" s="176" t="s">
        <v>656</v>
      </c>
      <c r="D920" s="176" t="s">
        <v>655</v>
      </c>
      <c r="E920" s="176" t="s">
        <v>655</v>
      </c>
      <c r="F920" s="176" t="s">
        <v>288</v>
      </c>
      <c r="G920" s="176" t="s">
        <v>749</v>
      </c>
      <c r="H920" s="177">
        <v>30341439</v>
      </c>
      <c r="I920" s="531" t="s">
        <v>2245</v>
      </c>
      <c r="J920" s="531" t="s">
        <v>2246</v>
      </c>
      <c r="K920" s="531"/>
      <c r="L920" s="531">
        <v>33</v>
      </c>
      <c r="M920" s="531" t="s">
        <v>655</v>
      </c>
      <c r="N920" s="531"/>
      <c r="O920" s="531" t="e">
        <v>#REF!</v>
      </c>
      <c r="P920" s="176" t="s">
        <v>669</v>
      </c>
      <c r="Q920" s="178">
        <v>210000000</v>
      </c>
      <c r="R920" s="179">
        <v>0</v>
      </c>
      <c r="S920" s="179">
        <v>2500000</v>
      </c>
      <c r="T920" s="530">
        <v>0</v>
      </c>
      <c r="U920" s="530">
        <v>0</v>
      </c>
      <c r="V920" s="530">
        <v>0</v>
      </c>
      <c r="W920" s="530">
        <v>0</v>
      </c>
      <c r="X920" s="530">
        <v>0</v>
      </c>
      <c r="Y920" s="530">
        <v>0</v>
      </c>
      <c r="Z920" s="530">
        <v>0</v>
      </c>
      <c r="AA920" s="530">
        <v>0</v>
      </c>
      <c r="AB920" s="179">
        <v>0</v>
      </c>
      <c r="AC920" s="179">
        <v>0</v>
      </c>
      <c r="AD920" s="179">
        <v>0</v>
      </c>
      <c r="AE920" s="179">
        <v>0</v>
      </c>
      <c r="AF920" s="179">
        <v>0</v>
      </c>
      <c r="AG920" s="179">
        <v>2500000</v>
      </c>
      <c r="AH920" s="179">
        <v>207500000</v>
      </c>
      <c r="AI920" s="180" t="s">
        <v>54</v>
      </c>
      <c r="AJ920" s="180" t="s">
        <v>205</v>
      </c>
      <c r="AK920" s="3"/>
      <c r="AL920" s="551" t="s">
        <v>1392</v>
      </c>
      <c r="AM920" s="174" t="e">
        <v>#REF!</v>
      </c>
      <c r="AN920" s="174" t="e">
        <v>#REF!</v>
      </c>
    </row>
    <row r="921" spans="1:41" s="174" customFormat="1" ht="15" customHeight="1" outlineLevel="2" x14ac:dyDescent="0.25">
      <c r="A921" s="176">
        <v>33</v>
      </c>
      <c r="B921" s="176" t="s">
        <v>67</v>
      </c>
      <c r="C921" s="176" t="s">
        <v>656</v>
      </c>
      <c r="D921" s="176" t="s">
        <v>655</v>
      </c>
      <c r="E921" s="176" t="s">
        <v>655</v>
      </c>
      <c r="F921" s="176" t="s">
        <v>288</v>
      </c>
      <c r="G921" s="176" t="s">
        <v>743</v>
      </c>
      <c r="H921" s="177">
        <v>30342022</v>
      </c>
      <c r="I921" s="531" t="s">
        <v>2247</v>
      </c>
      <c r="J921" s="531" t="s">
        <v>2248</v>
      </c>
      <c r="K921" s="531"/>
      <c r="L921" s="531">
        <v>33</v>
      </c>
      <c r="M921" s="531" t="s">
        <v>655</v>
      </c>
      <c r="N921" s="531"/>
      <c r="O921" s="531" t="e">
        <v>#REF!</v>
      </c>
      <c r="P921" s="176" t="s">
        <v>657</v>
      </c>
      <c r="Q921" s="178">
        <v>198000000</v>
      </c>
      <c r="R921" s="179">
        <v>193245960</v>
      </c>
      <c r="S921" s="179">
        <v>4754040</v>
      </c>
      <c r="T921" s="530">
        <v>0</v>
      </c>
      <c r="U921" s="530">
        <v>0</v>
      </c>
      <c r="V921" s="530">
        <v>78930</v>
      </c>
      <c r="W921" s="530">
        <v>78930</v>
      </c>
      <c r="X921" s="530">
        <v>536512</v>
      </c>
      <c r="Y921" s="530">
        <v>0</v>
      </c>
      <c r="Z921" s="530">
        <v>185212</v>
      </c>
      <c r="AA921" s="530">
        <v>721724</v>
      </c>
      <c r="AB921" s="179">
        <v>800654</v>
      </c>
      <c r="AC921" s="179">
        <v>356870</v>
      </c>
      <c r="AD921" s="179">
        <v>0</v>
      </c>
      <c r="AE921" s="179">
        <v>0</v>
      </c>
      <c r="AF921" s="179">
        <v>1157524</v>
      </c>
      <c r="AG921" s="179">
        <v>3596516</v>
      </c>
      <c r="AH921" s="179">
        <v>0</v>
      </c>
      <c r="AI921" s="180" t="s">
        <v>54</v>
      </c>
      <c r="AJ921" s="180" t="s">
        <v>205</v>
      </c>
      <c r="AK921" s="3"/>
      <c r="AL921" s="551" t="s">
        <v>1413</v>
      </c>
      <c r="AM921" s="174" t="e">
        <v>#REF!</v>
      </c>
      <c r="AN921" s="174" t="e">
        <v>#REF!</v>
      </c>
    </row>
    <row r="922" spans="1:41" s="174" customFormat="1" ht="15" customHeight="1" outlineLevel="2" x14ac:dyDescent="0.25">
      <c r="A922" s="176">
        <v>33</v>
      </c>
      <c r="B922" s="176" t="s">
        <v>67</v>
      </c>
      <c r="C922" s="176" t="s">
        <v>367</v>
      </c>
      <c r="D922" s="176" t="s">
        <v>655</v>
      </c>
      <c r="E922" s="176" t="s">
        <v>655</v>
      </c>
      <c r="F922" s="176" t="s">
        <v>288</v>
      </c>
      <c r="G922" s="176" t="s">
        <v>743</v>
      </c>
      <c r="H922" s="177">
        <v>30341732</v>
      </c>
      <c r="I922" s="531" t="s">
        <v>2249</v>
      </c>
      <c r="J922" s="531" t="s">
        <v>2250</v>
      </c>
      <c r="K922" s="531"/>
      <c r="L922" s="531">
        <v>33</v>
      </c>
      <c r="M922" s="531" t="s">
        <v>655</v>
      </c>
      <c r="N922" s="531"/>
      <c r="O922" s="531" t="e">
        <v>#REF!</v>
      </c>
      <c r="P922" s="176" t="s">
        <v>661</v>
      </c>
      <c r="Q922" s="178">
        <v>378000000</v>
      </c>
      <c r="R922" s="179">
        <v>287548000</v>
      </c>
      <c r="S922" s="179">
        <v>90452000</v>
      </c>
      <c r="T922" s="530">
        <v>45024120</v>
      </c>
      <c r="U922" s="530">
        <v>0</v>
      </c>
      <c r="V922" s="530">
        <v>45248984</v>
      </c>
      <c r="W922" s="530">
        <v>90273104</v>
      </c>
      <c r="X922" s="530">
        <v>0</v>
      </c>
      <c r="Y922" s="530">
        <v>0</v>
      </c>
      <c r="Z922" s="530">
        <v>0</v>
      </c>
      <c r="AA922" s="530">
        <v>0</v>
      </c>
      <c r="AB922" s="179">
        <v>90273104</v>
      </c>
      <c r="AC922" s="179">
        <v>0</v>
      </c>
      <c r="AD922" s="179">
        <v>123388</v>
      </c>
      <c r="AE922" s="179">
        <v>0</v>
      </c>
      <c r="AF922" s="179">
        <v>90396492</v>
      </c>
      <c r="AG922" s="179">
        <v>55508</v>
      </c>
      <c r="AH922" s="179">
        <v>0</v>
      </c>
      <c r="AI922" s="180" t="s">
        <v>54</v>
      </c>
      <c r="AJ922" s="180" t="s">
        <v>205</v>
      </c>
      <c r="AK922" s="3"/>
      <c r="AL922" s="551" t="s">
        <v>1402</v>
      </c>
      <c r="AM922" s="174" t="e">
        <v>#REF!</v>
      </c>
      <c r="AN922" s="174" t="e">
        <v>#REF!</v>
      </c>
    </row>
    <row r="923" spans="1:41" s="174" customFormat="1" ht="15" customHeight="1" outlineLevel="2" x14ac:dyDescent="0.25">
      <c r="A923" s="176">
        <v>33</v>
      </c>
      <c r="B923" s="176" t="s">
        <v>67</v>
      </c>
      <c r="C923" s="176" t="s">
        <v>94</v>
      </c>
      <c r="D923" s="176" t="s">
        <v>655</v>
      </c>
      <c r="E923" s="176" t="s">
        <v>545</v>
      </c>
      <c r="F923" s="176" t="s">
        <v>288</v>
      </c>
      <c r="G923" s="176" t="s">
        <v>743</v>
      </c>
      <c r="H923" s="177">
        <v>30342073</v>
      </c>
      <c r="I923" s="531" t="s">
        <v>2251</v>
      </c>
      <c r="J923" s="531" t="s">
        <v>2252</v>
      </c>
      <c r="K923" s="531"/>
      <c r="L923" s="531">
        <v>33</v>
      </c>
      <c r="M923" s="531" t="s">
        <v>545</v>
      </c>
      <c r="N923" s="531"/>
      <c r="O923" s="531" t="e">
        <v>#REF!</v>
      </c>
      <c r="P923" s="176" t="s">
        <v>662</v>
      </c>
      <c r="Q923" s="178">
        <v>960000000</v>
      </c>
      <c r="R923" s="179">
        <v>482500000</v>
      </c>
      <c r="S923" s="179">
        <v>239240851</v>
      </c>
      <c r="T923" s="530">
        <v>0</v>
      </c>
      <c r="U923" s="530">
        <v>0</v>
      </c>
      <c r="V923" s="530">
        <v>31494</v>
      </c>
      <c r="W923" s="530">
        <v>31494</v>
      </c>
      <c r="X923" s="530">
        <v>3147855</v>
      </c>
      <c r="Y923" s="530">
        <v>1400000</v>
      </c>
      <c r="Z923" s="530">
        <v>3044238</v>
      </c>
      <c r="AA923" s="530">
        <v>7592093</v>
      </c>
      <c r="AB923" s="179">
        <v>7623587</v>
      </c>
      <c r="AC923" s="179">
        <v>0</v>
      </c>
      <c r="AD923" s="179">
        <v>47400000</v>
      </c>
      <c r="AE923" s="179">
        <v>2800000</v>
      </c>
      <c r="AF923" s="179">
        <v>57823587</v>
      </c>
      <c r="AG923" s="179">
        <v>181417264</v>
      </c>
      <c r="AH923" s="179">
        <v>238259149</v>
      </c>
      <c r="AI923" s="180" t="s">
        <v>54</v>
      </c>
      <c r="AJ923" s="180" t="s">
        <v>205</v>
      </c>
      <c r="AK923" s="3"/>
      <c r="AL923" s="551" t="s">
        <v>1414</v>
      </c>
      <c r="AM923" s="174" t="e">
        <v>#REF!</v>
      </c>
      <c r="AN923" s="174" t="e">
        <v>#REF!</v>
      </c>
    </row>
    <row r="924" spans="1:41" s="174" customFormat="1" ht="15" customHeight="1" outlineLevel="2" x14ac:dyDescent="0.25">
      <c r="A924" s="176">
        <v>33</v>
      </c>
      <c r="B924" s="176" t="s">
        <v>67</v>
      </c>
      <c r="C924" s="176" t="s">
        <v>94</v>
      </c>
      <c r="D924" s="176" t="s">
        <v>655</v>
      </c>
      <c r="E924" s="176" t="s">
        <v>639</v>
      </c>
      <c r="F924" s="176" t="s">
        <v>288</v>
      </c>
      <c r="G924" s="176" t="s">
        <v>744</v>
      </c>
      <c r="H924" s="177">
        <v>30345125</v>
      </c>
      <c r="I924" s="531" t="s">
        <v>2253</v>
      </c>
      <c r="J924" s="531" t="s">
        <v>2254</v>
      </c>
      <c r="K924" s="531"/>
      <c r="L924" s="531">
        <v>33</v>
      </c>
      <c r="M924" s="531" t="s">
        <v>639</v>
      </c>
      <c r="N924" s="531"/>
      <c r="O924" s="531" t="e">
        <v>#REF!</v>
      </c>
      <c r="P924" s="176" t="s">
        <v>663</v>
      </c>
      <c r="Q924" s="178">
        <v>1060000000</v>
      </c>
      <c r="R924" s="179">
        <v>790964379</v>
      </c>
      <c r="S924" s="179">
        <v>2500000</v>
      </c>
      <c r="T924" s="530">
        <v>0</v>
      </c>
      <c r="U924" s="530">
        <v>0</v>
      </c>
      <c r="V924" s="530">
        <v>0</v>
      </c>
      <c r="W924" s="530">
        <v>0</v>
      </c>
      <c r="X924" s="530">
        <v>762833</v>
      </c>
      <c r="Y924" s="530">
        <v>0</v>
      </c>
      <c r="Z924" s="530">
        <v>0</v>
      </c>
      <c r="AA924" s="530">
        <v>762833</v>
      </c>
      <c r="AB924" s="179">
        <v>762833</v>
      </c>
      <c r="AC924" s="179">
        <v>0</v>
      </c>
      <c r="AD924" s="179">
        <v>0</v>
      </c>
      <c r="AE924" s="179">
        <v>0</v>
      </c>
      <c r="AF924" s="179">
        <v>762833</v>
      </c>
      <c r="AG924" s="179">
        <v>1737167</v>
      </c>
      <c r="AH924" s="179">
        <v>266535621</v>
      </c>
      <c r="AI924" s="180" t="s">
        <v>54</v>
      </c>
      <c r="AJ924" s="180" t="s">
        <v>205</v>
      </c>
      <c r="AK924" s="3"/>
      <c r="AL924" s="551" t="s">
        <v>1394</v>
      </c>
      <c r="AM924" s="174" t="e">
        <v>#REF!</v>
      </c>
      <c r="AN924" s="174" t="e">
        <v>#REF!</v>
      </c>
    </row>
    <row r="925" spans="1:41" s="174" customFormat="1" ht="15" customHeight="1" outlineLevel="2" x14ac:dyDescent="0.25">
      <c r="A925" s="176">
        <v>33</v>
      </c>
      <c r="B925" s="176" t="s">
        <v>67</v>
      </c>
      <c r="C925" s="176" t="s">
        <v>94</v>
      </c>
      <c r="D925" s="176" t="s">
        <v>655</v>
      </c>
      <c r="E925" s="176" t="s">
        <v>639</v>
      </c>
      <c r="F925" s="176" t="s">
        <v>288</v>
      </c>
      <c r="G925" s="176" t="s">
        <v>746</v>
      </c>
      <c r="H925" s="177">
        <v>30337226</v>
      </c>
      <c r="I925" s="531" t="s">
        <v>2255</v>
      </c>
      <c r="J925" s="531" t="s">
        <v>2256</v>
      </c>
      <c r="K925" s="531"/>
      <c r="L925" s="531">
        <v>33</v>
      </c>
      <c r="M925" s="531" t="s">
        <v>639</v>
      </c>
      <c r="N925" s="531"/>
      <c r="O925" s="531" t="e">
        <v>#REF!</v>
      </c>
      <c r="P925" s="176" t="s">
        <v>670</v>
      </c>
      <c r="Q925" s="178">
        <v>1275000000</v>
      </c>
      <c r="R925" s="179">
        <v>696647777</v>
      </c>
      <c r="S925" s="179">
        <v>296078929</v>
      </c>
      <c r="T925" s="530">
        <v>0</v>
      </c>
      <c r="U925" s="530">
        <v>0</v>
      </c>
      <c r="V925" s="530">
        <v>27497121</v>
      </c>
      <c r="W925" s="530">
        <v>27497121</v>
      </c>
      <c r="X925" s="530">
        <v>11085475</v>
      </c>
      <c r="Y925" s="530">
        <v>11044145</v>
      </c>
      <c r="Z925" s="530">
        <v>18761805</v>
      </c>
      <c r="AA925" s="530">
        <v>40891425</v>
      </c>
      <c r="AB925" s="179">
        <v>68388546</v>
      </c>
      <c r="AC925" s="179">
        <v>10096431</v>
      </c>
      <c r="AD925" s="179">
        <v>4631801</v>
      </c>
      <c r="AE925" s="179">
        <v>7190836</v>
      </c>
      <c r="AF925" s="179">
        <v>90307614</v>
      </c>
      <c r="AG925" s="179">
        <v>205771315</v>
      </c>
      <c r="AH925" s="179">
        <v>282273294</v>
      </c>
      <c r="AI925" s="180" t="s">
        <v>54</v>
      </c>
      <c r="AJ925" s="180" t="s">
        <v>205</v>
      </c>
      <c r="AK925" s="3"/>
      <c r="AL925" s="551" t="s">
        <v>1388</v>
      </c>
      <c r="AM925" s="174" t="e">
        <v>#REF!</v>
      </c>
      <c r="AN925" s="174" t="e">
        <v>#REF!</v>
      </c>
    </row>
    <row r="926" spans="1:41" s="174" customFormat="1" ht="15" customHeight="1" outlineLevel="2" x14ac:dyDescent="0.25">
      <c r="A926" s="176">
        <v>33</v>
      </c>
      <c r="B926" s="176" t="s">
        <v>67</v>
      </c>
      <c r="C926" s="176" t="s">
        <v>367</v>
      </c>
      <c r="D926" s="176" t="s">
        <v>655</v>
      </c>
      <c r="E926" s="176" t="s">
        <v>639</v>
      </c>
      <c r="F926" s="176" t="s">
        <v>288</v>
      </c>
      <c r="G926" s="176" t="s">
        <v>742</v>
      </c>
      <c r="H926" s="177">
        <v>30398531</v>
      </c>
      <c r="I926" s="531" t="s">
        <v>2257</v>
      </c>
      <c r="J926" s="531" t="s">
        <v>2258</v>
      </c>
      <c r="K926" s="531"/>
      <c r="L926" s="531">
        <v>33</v>
      </c>
      <c r="M926" s="531" t="s">
        <v>639</v>
      </c>
      <c r="N926" s="531"/>
      <c r="O926" s="531" t="e">
        <v>#REF!</v>
      </c>
      <c r="P926" s="176" t="s">
        <v>671</v>
      </c>
      <c r="Q926" s="178">
        <v>600000000</v>
      </c>
      <c r="R926" s="179">
        <v>178556502</v>
      </c>
      <c r="S926" s="179">
        <v>37353338</v>
      </c>
      <c r="T926" s="530">
        <v>0</v>
      </c>
      <c r="U926" s="530">
        <v>0</v>
      </c>
      <c r="V926" s="530">
        <v>0</v>
      </c>
      <c r="W926" s="530">
        <v>0</v>
      </c>
      <c r="X926" s="530">
        <v>0</v>
      </c>
      <c r="Y926" s="530">
        <v>9031108</v>
      </c>
      <c r="Z926" s="530">
        <v>2535537</v>
      </c>
      <c r="AA926" s="530">
        <v>11566645</v>
      </c>
      <c r="AB926" s="179">
        <v>11566645</v>
      </c>
      <c r="AC926" s="179">
        <v>0</v>
      </c>
      <c r="AD926" s="179">
        <v>4605954</v>
      </c>
      <c r="AE926" s="179">
        <v>1146666</v>
      </c>
      <c r="AF926" s="179">
        <v>17319265</v>
      </c>
      <c r="AG926" s="179">
        <v>20034073</v>
      </c>
      <c r="AH926" s="179">
        <v>384090160</v>
      </c>
      <c r="AI926" s="180" t="s">
        <v>54</v>
      </c>
      <c r="AJ926" s="180" t="s">
        <v>205</v>
      </c>
      <c r="AK926" s="3"/>
      <c r="AL926" s="551" t="s">
        <v>1388</v>
      </c>
      <c r="AM926" s="174" t="e">
        <v>#REF!</v>
      </c>
      <c r="AN926" s="174" t="e">
        <v>#REF!</v>
      </c>
    </row>
    <row r="927" spans="1:41" s="174" customFormat="1" ht="15" customHeight="1" outlineLevel="2" x14ac:dyDescent="0.25">
      <c r="A927" s="176">
        <v>33</v>
      </c>
      <c r="B927" s="176" t="s">
        <v>48</v>
      </c>
      <c r="C927" s="176" t="s">
        <v>656</v>
      </c>
      <c r="D927" s="176" t="s">
        <v>655</v>
      </c>
      <c r="E927" s="176" t="s">
        <v>622</v>
      </c>
      <c r="F927" s="176" t="s">
        <v>288</v>
      </c>
      <c r="G927" s="176" t="s">
        <v>761</v>
      </c>
      <c r="H927" s="177">
        <v>30326872</v>
      </c>
      <c r="I927" s="531" t="s">
        <v>2259</v>
      </c>
      <c r="J927" s="531" t="s">
        <v>2260</v>
      </c>
      <c r="K927" s="531"/>
      <c r="L927" s="531">
        <v>33</v>
      </c>
      <c r="M927" s="531" t="s">
        <v>622</v>
      </c>
      <c r="N927" s="531"/>
      <c r="O927" s="531" t="e">
        <v>#REF!</v>
      </c>
      <c r="P927" s="176" t="s">
        <v>660</v>
      </c>
      <c r="Q927" s="178">
        <v>60000000</v>
      </c>
      <c r="R927" s="179">
        <v>59123879</v>
      </c>
      <c r="S927" s="179">
        <v>0</v>
      </c>
      <c r="T927" s="530">
        <v>0</v>
      </c>
      <c r="U927" s="530">
        <v>0</v>
      </c>
      <c r="V927" s="530">
        <v>0</v>
      </c>
      <c r="W927" s="530">
        <v>0</v>
      </c>
      <c r="X927" s="530">
        <v>0</v>
      </c>
      <c r="Y927" s="530">
        <v>0</v>
      </c>
      <c r="Z927" s="530">
        <v>0</v>
      </c>
      <c r="AA927" s="530">
        <v>0</v>
      </c>
      <c r="AB927" s="179">
        <v>0</v>
      </c>
      <c r="AC927" s="179">
        <v>0</v>
      </c>
      <c r="AD927" s="179">
        <v>0</v>
      </c>
      <c r="AE927" s="179">
        <v>0</v>
      </c>
      <c r="AF927" s="179">
        <v>0</v>
      </c>
      <c r="AG927" s="179">
        <v>0</v>
      </c>
      <c r="AH927" s="179">
        <v>876121</v>
      </c>
      <c r="AI927" s="180" t="s">
        <v>54</v>
      </c>
      <c r="AJ927" s="180" t="s">
        <v>205</v>
      </c>
      <c r="AK927" s="528"/>
      <c r="AL927" s="551" t="s">
        <v>1405</v>
      </c>
      <c r="AM927" s="174" t="e">
        <v>#REF!</v>
      </c>
      <c r="AN927" s="174" t="e">
        <v>#REF!</v>
      </c>
    </row>
    <row r="928" spans="1:41" s="174" customFormat="1" ht="15" customHeight="1" outlineLevel="2" x14ac:dyDescent="0.25">
      <c r="A928" s="176">
        <v>33</v>
      </c>
      <c r="B928" s="176" t="s">
        <v>67</v>
      </c>
      <c r="C928" s="176" t="s">
        <v>83</v>
      </c>
      <c r="D928" s="176" t="s">
        <v>655</v>
      </c>
      <c r="E928" s="176" t="s">
        <v>639</v>
      </c>
      <c r="F928" s="176" t="s">
        <v>288</v>
      </c>
      <c r="G928" s="176" t="s">
        <v>763</v>
      </c>
      <c r="H928" s="177">
        <v>30426980</v>
      </c>
      <c r="I928" s="531" t="s">
        <v>2261</v>
      </c>
      <c r="J928" s="531" t="s">
        <v>2262</v>
      </c>
      <c r="K928" s="531"/>
      <c r="L928" s="531">
        <v>33</v>
      </c>
      <c r="M928" s="531" t="s">
        <v>639</v>
      </c>
      <c r="N928" s="531"/>
      <c r="O928" s="531" t="e">
        <v>#REF!</v>
      </c>
      <c r="P928" s="176" t="s">
        <v>676</v>
      </c>
      <c r="Q928" s="178">
        <v>500000000</v>
      </c>
      <c r="R928" s="179">
        <v>0</v>
      </c>
      <c r="S928" s="179">
        <v>166502433</v>
      </c>
      <c r="T928" s="530">
        <v>0</v>
      </c>
      <c r="U928" s="530">
        <v>0</v>
      </c>
      <c r="V928" s="530">
        <v>4119000</v>
      </c>
      <c r="W928" s="530">
        <v>4119000</v>
      </c>
      <c r="X928" s="530">
        <v>0</v>
      </c>
      <c r="Y928" s="530">
        <v>4692000</v>
      </c>
      <c r="Z928" s="530">
        <v>3733433</v>
      </c>
      <c r="AA928" s="530">
        <v>8425433</v>
      </c>
      <c r="AB928" s="179">
        <v>12544433</v>
      </c>
      <c r="AC928" s="179">
        <v>3128685</v>
      </c>
      <c r="AD928" s="179">
        <v>2649496</v>
      </c>
      <c r="AE928" s="179">
        <v>3127289</v>
      </c>
      <c r="AF928" s="179">
        <v>21449903</v>
      </c>
      <c r="AG928" s="179">
        <v>145052530</v>
      </c>
      <c r="AH928" s="179">
        <v>333497567</v>
      </c>
      <c r="AI928" s="180" t="s">
        <v>54</v>
      </c>
      <c r="AJ928" s="180" t="s">
        <v>205</v>
      </c>
      <c r="AK928" s="3"/>
      <c r="AL928" s="551" t="s">
        <v>1405</v>
      </c>
      <c r="AM928" s="174" t="e">
        <v>#REF!</v>
      </c>
      <c r="AN928" s="174" t="e">
        <v>#REF!</v>
      </c>
    </row>
    <row r="929" spans="1:40" s="174" customFormat="1" ht="15" customHeight="1" outlineLevel="2" x14ac:dyDescent="0.25">
      <c r="A929" s="521"/>
      <c r="B929" s="521"/>
      <c r="C929" s="170"/>
      <c r="D929" s="521"/>
      <c r="E929" s="521"/>
      <c r="F929" s="521"/>
      <c r="G929" s="521"/>
      <c r="H929" s="522"/>
      <c r="I929" s="522"/>
      <c r="J929" s="522"/>
      <c r="K929" s="522"/>
      <c r="L929" s="522"/>
      <c r="M929" s="522"/>
      <c r="N929" s="522"/>
      <c r="O929" s="522"/>
      <c r="P929" s="10" t="s">
        <v>73</v>
      </c>
      <c r="Q929" s="17">
        <v>9131416601</v>
      </c>
      <c r="R929" s="17">
        <v>3822966940</v>
      </c>
      <c r="S929" s="17">
        <v>1995431736</v>
      </c>
      <c r="T929" s="17">
        <v>45024120</v>
      </c>
      <c r="U929" s="17">
        <v>0</v>
      </c>
      <c r="V929" s="17">
        <v>94525529</v>
      </c>
      <c r="W929" s="17">
        <v>139549649</v>
      </c>
      <c r="X929" s="17">
        <v>15991503</v>
      </c>
      <c r="Y929" s="17">
        <v>26167253</v>
      </c>
      <c r="Z929" s="17">
        <v>472296830</v>
      </c>
      <c r="AA929" s="17">
        <v>514455586</v>
      </c>
      <c r="AB929" s="17">
        <v>654005235</v>
      </c>
      <c r="AC929" s="17">
        <v>157776986</v>
      </c>
      <c r="AD929" s="17">
        <v>66616950</v>
      </c>
      <c r="AE929" s="17">
        <v>22647652</v>
      </c>
      <c r="AF929" s="17">
        <v>901046823</v>
      </c>
      <c r="AG929" s="17">
        <v>1094384913</v>
      </c>
      <c r="AH929" s="17">
        <v>3313017925</v>
      </c>
      <c r="AI929" s="524"/>
      <c r="AJ929" s="524"/>
      <c r="AK929"/>
      <c r="AL929" s="550"/>
      <c r="AM929" s="174" t="e">
        <v>#REF!</v>
      </c>
    </row>
    <row r="930" spans="1:40" ht="15" customHeight="1" outlineLevel="2" x14ac:dyDescent="0.25">
      <c r="A930" s="4"/>
      <c r="B930" s="4"/>
      <c r="D930" s="4"/>
      <c r="E930" s="4"/>
      <c r="F930" s="4"/>
      <c r="G930" s="4"/>
      <c r="H930" s="7"/>
      <c r="I930" s="7"/>
      <c r="J930" s="7"/>
      <c r="K930" s="7"/>
      <c r="L930" s="7"/>
      <c r="M930" s="7"/>
      <c r="N930" s="7"/>
      <c r="O930" s="7"/>
      <c r="P930" s="521"/>
      <c r="Q930" s="527"/>
      <c r="R930" s="526"/>
      <c r="S930" s="526"/>
      <c r="T930" s="526"/>
      <c r="U930" s="526"/>
      <c r="V930" s="526"/>
      <c r="W930" s="526"/>
      <c r="X930" s="526"/>
      <c r="Y930" s="526"/>
      <c r="Z930" s="526"/>
      <c r="AA930" s="526"/>
      <c r="AB930" s="526"/>
      <c r="AC930" s="526"/>
      <c r="AD930" s="526"/>
      <c r="AE930" s="526"/>
      <c r="AF930" s="526"/>
      <c r="AG930" s="526"/>
      <c r="AH930" s="526"/>
      <c r="AI930" s="28"/>
      <c r="AJ930" s="28"/>
      <c r="AM930" s="174" t="e">
        <v>#REF!</v>
      </c>
    </row>
    <row r="931" spans="1:40" ht="15" customHeight="1" outlineLevel="2" x14ac:dyDescent="0.25">
      <c r="A931" s="4"/>
      <c r="B931" s="4"/>
      <c r="D931" s="4"/>
      <c r="E931" s="4"/>
      <c r="F931" s="4"/>
      <c r="G931" s="4"/>
      <c r="H931" s="7"/>
      <c r="I931" s="7"/>
      <c r="J931" s="7"/>
      <c r="K931" s="7"/>
      <c r="L931" s="7"/>
      <c r="M931" s="7"/>
      <c r="N931" s="7"/>
      <c r="O931" s="7"/>
      <c r="P931" s="11" t="s">
        <v>82</v>
      </c>
      <c r="Q931" s="527"/>
      <c r="R931" s="526"/>
      <c r="S931" s="526"/>
      <c r="T931" s="526"/>
      <c r="U931" s="526"/>
      <c r="V931" s="526"/>
      <c r="W931" s="526"/>
      <c r="X931" s="526"/>
      <c r="Y931" s="526"/>
      <c r="Z931" s="526"/>
      <c r="AA931" s="526"/>
      <c r="AB931" s="526"/>
      <c r="AC931" s="526"/>
      <c r="AD931" s="526"/>
      <c r="AE931" s="526"/>
      <c r="AF931" s="526"/>
      <c r="AG931" s="526"/>
      <c r="AH931" s="526"/>
      <c r="AI931" s="28"/>
      <c r="AJ931" s="28"/>
      <c r="AM931" s="174" t="e">
        <v>#REF!</v>
      </c>
    </row>
    <row r="932" spans="1:40" s="174" customFormat="1" ht="15" customHeight="1" outlineLevel="2" x14ac:dyDescent="0.25">
      <c r="A932" s="176">
        <v>33</v>
      </c>
      <c r="B932" s="176" t="s">
        <v>67</v>
      </c>
      <c r="C932" s="176" t="s">
        <v>94</v>
      </c>
      <c r="D932" s="176" t="s">
        <v>655</v>
      </c>
      <c r="E932" s="176" t="s">
        <v>565</v>
      </c>
      <c r="F932" s="176" t="s">
        <v>312</v>
      </c>
      <c r="G932" s="176" t="s">
        <v>762</v>
      </c>
      <c r="H932" s="177">
        <v>30461825</v>
      </c>
      <c r="I932" s="531" t="s">
        <v>2263</v>
      </c>
      <c r="J932" s="531" t="s">
        <v>2264</v>
      </c>
      <c r="K932" s="531"/>
      <c r="L932" s="531">
        <v>33</v>
      </c>
      <c r="M932" s="531" t="s">
        <v>565</v>
      </c>
      <c r="N932" s="531"/>
      <c r="O932" s="531" t="e">
        <v>#REF!</v>
      </c>
      <c r="P932" s="176" t="s">
        <v>713</v>
      </c>
      <c r="Q932" s="178">
        <v>172834000</v>
      </c>
      <c r="R932" s="179">
        <v>0</v>
      </c>
      <c r="S932" s="179">
        <v>0</v>
      </c>
      <c r="T932" s="530">
        <v>0</v>
      </c>
      <c r="U932" s="530">
        <v>0</v>
      </c>
      <c r="V932" s="530">
        <v>0</v>
      </c>
      <c r="W932" s="530">
        <v>0</v>
      </c>
      <c r="X932" s="530">
        <v>0</v>
      </c>
      <c r="Y932" s="530">
        <v>0</v>
      </c>
      <c r="Z932" s="530">
        <v>0</v>
      </c>
      <c r="AA932" s="530">
        <v>0</v>
      </c>
      <c r="AB932" s="179">
        <v>0</v>
      </c>
      <c r="AC932" s="179">
        <v>0</v>
      </c>
      <c r="AD932" s="179">
        <v>0</v>
      </c>
      <c r="AE932" s="179">
        <v>0</v>
      </c>
      <c r="AF932" s="179">
        <v>0</v>
      </c>
      <c r="AG932" s="179">
        <v>0</v>
      </c>
      <c r="AH932" s="179">
        <v>172834000</v>
      </c>
      <c r="AI932" s="180" t="s">
        <v>54</v>
      </c>
      <c r="AJ932" s="180" t="s">
        <v>205</v>
      </c>
      <c r="AK932" s="3"/>
      <c r="AL932" s="551"/>
      <c r="AM932" s="174" t="e">
        <v>#REF!</v>
      </c>
      <c r="AN932" s="174" t="e">
        <v>#REF!</v>
      </c>
    </row>
    <row r="933" spans="1:40" s="174" customFormat="1" ht="15" customHeight="1" outlineLevel="2" x14ac:dyDescent="0.25">
      <c r="H933" s="429"/>
      <c r="I933" s="429"/>
      <c r="J933" s="429"/>
      <c r="K933" s="429"/>
      <c r="L933" s="429"/>
      <c r="M933" s="429"/>
      <c r="N933" s="429"/>
      <c r="O933" s="429"/>
      <c r="P933" s="10" t="s">
        <v>86</v>
      </c>
      <c r="Q933" s="17">
        <v>172834000</v>
      </c>
      <c r="R933" s="17">
        <v>0</v>
      </c>
      <c r="S933" s="17">
        <v>0</v>
      </c>
      <c r="T933" s="17">
        <v>0</v>
      </c>
      <c r="U933" s="17">
        <v>0</v>
      </c>
      <c r="V933" s="17">
        <v>0</v>
      </c>
      <c r="W933" s="17">
        <v>0</v>
      </c>
      <c r="X933" s="17">
        <v>0</v>
      </c>
      <c r="Y933" s="17">
        <v>0</v>
      </c>
      <c r="Z933" s="17">
        <v>0</v>
      </c>
      <c r="AA933" s="17">
        <v>0</v>
      </c>
      <c r="AB933" s="17">
        <v>0</v>
      </c>
      <c r="AC933" s="17">
        <v>0</v>
      </c>
      <c r="AD933" s="17">
        <v>0</v>
      </c>
      <c r="AE933" s="17">
        <v>0</v>
      </c>
      <c r="AF933" s="17">
        <v>0</v>
      </c>
      <c r="AG933" s="17">
        <v>0</v>
      </c>
      <c r="AH933" s="17">
        <v>172834000</v>
      </c>
      <c r="AI933" s="529"/>
      <c r="AJ933" s="529"/>
      <c r="AL933" s="555"/>
      <c r="AM933" s="174" t="e">
        <v>#REF!</v>
      </c>
    </row>
    <row r="934" spans="1:40" ht="15" customHeight="1" outlineLevel="2" x14ac:dyDescent="0.25">
      <c r="A934" s="4"/>
      <c r="B934" s="4"/>
      <c r="D934" s="4"/>
      <c r="E934" s="4"/>
      <c r="F934" s="4"/>
      <c r="G934" s="4"/>
      <c r="H934" s="7"/>
      <c r="I934" s="7"/>
      <c r="J934" s="7"/>
      <c r="K934" s="7"/>
      <c r="L934" s="7"/>
      <c r="M934" s="7"/>
      <c r="N934" s="7"/>
      <c r="O934" s="7"/>
      <c r="P934" s="521"/>
      <c r="Q934" s="527"/>
      <c r="R934" s="526"/>
      <c r="S934" s="526"/>
      <c r="T934" s="526"/>
      <c r="U934" s="526"/>
      <c r="V934" s="526"/>
      <c r="W934" s="526"/>
      <c r="X934" s="526"/>
      <c r="Y934" s="526"/>
      <c r="Z934" s="526"/>
      <c r="AA934" s="526"/>
      <c r="AB934" s="526"/>
      <c r="AC934" s="526"/>
      <c r="AD934" s="526"/>
      <c r="AE934" s="526"/>
      <c r="AF934" s="526"/>
      <c r="AG934" s="526"/>
      <c r="AH934" s="526"/>
      <c r="AI934" s="28"/>
      <c r="AJ934" s="28"/>
      <c r="AM934" s="174" t="e">
        <v>#REF!</v>
      </c>
    </row>
    <row r="935" spans="1:40" ht="15" customHeight="1" outlineLevel="2" x14ac:dyDescent="0.25">
      <c r="A935" s="4"/>
      <c r="B935" s="4"/>
      <c r="D935" s="4"/>
      <c r="E935" s="4"/>
      <c r="F935" s="4"/>
      <c r="G935" s="4"/>
      <c r="H935" s="7"/>
      <c r="I935" s="7"/>
      <c r="J935" s="7"/>
      <c r="K935" s="7"/>
      <c r="L935" s="7"/>
      <c r="M935" s="7"/>
      <c r="N935" s="7"/>
      <c r="O935" s="7"/>
      <c r="P935" s="11" t="s">
        <v>129</v>
      </c>
      <c r="Q935" s="12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8"/>
      <c r="AJ935" s="28"/>
      <c r="AM935" s="174" t="e">
        <v>#REF!</v>
      </c>
    </row>
    <row r="936" spans="1:40" s="174" customFormat="1" ht="15" customHeight="1" outlineLevel="2" x14ac:dyDescent="0.25">
      <c r="A936" s="176">
        <v>33</v>
      </c>
      <c r="B936" s="176" t="s">
        <v>48</v>
      </c>
      <c r="C936" s="176" t="s">
        <v>94</v>
      </c>
      <c r="D936" s="176" t="s">
        <v>655</v>
      </c>
      <c r="E936" s="176" t="s">
        <v>622</v>
      </c>
      <c r="F936" s="176" t="s">
        <v>288</v>
      </c>
      <c r="G936" s="176" t="s">
        <v>744</v>
      </c>
      <c r="H936" s="177">
        <v>30342023</v>
      </c>
      <c r="I936" s="531" t="s">
        <v>2265</v>
      </c>
      <c r="J936" s="531" t="s">
        <v>2266</v>
      </c>
      <c r="K936" s="531"/>
      <c r="L936" s="531">
        <v>33</v>
      </c>
      <c r="M936" s="531" t="s">
        <v>622</v>
      </c>
      <c r="N936" s="531"/>
      <c r="O936" s="531" t="e">
        <v>#REF!</v>
      </c>
      <c r="P936" s="176" t="s">
        <v>664</v>
      </c>
      <c r="Q936" s="178">
        <v>602433000</v>
      </c>
      <c r="R936" s="179">
        <v>184553121</v>
      </c>
      <c r="S936" s="179">
        <v>0</v>
      </c>
      <c r="T936" s="530">
        <v>0</v>
      </c>
      <c r="U936" s="530">
        <v>0</v>
      </c>
      <c r="V936" s="530">
        <v>0</v>
      </c>
      <c r="W936" s="530">
        <v>0</v>
      </c>
      <c r="X936" s="530">
        <v>0</v>
      </c>
      <c r="Y936" s="530">
        <v>0</v>
      </c>
      <c r="Z936" s="530">
        <v>0</v>
      </c>
      <c r="AA936" s="530">
        <v>0</v>
      </c>
      <c r="AB936" s="179">
        <v>0</v>
      </c>
      <c r="AC936" s="179">
        <v>0</v>
      </c>
      <c r="AD936" s="179">
        <v>0</v>
      </c>
      <c r="AE936" s="179">
        <v>0</v>
      </c>
      <c r="AF936" s="179">
        <v>0</v>
      </c>
      <c r="AG936" s="179">
        <v>0</v>
      </c>
      <c r="AH936" s="179">
        <v>417879879</v>
      </c>
      <c r="AI936" s="180" t="s">
        <v>131</v>
      </c>
      <c r="AJ936" s="180" t="s">
        <v>205</v>
      </c>
      <c r="AK936" s="3"/>
      <c r="AL936" s="551" t="s">
        <v>1506</v>
      </c>
      <c r="AM936" s="174" t="e">
        <v>#REF!</v>
      </c>
      <c r="AN936" s="174" t="e">
        <v>#REF!</v>
      </c>
    </row>
    <row r="937" spans="1:40" ht="15" customHeight="1" outlineLevel="2" x14ac:dyDescent="0.25">
      <c r="A937" s="4"/>
      <c r="B937" s="4"/>
      <c r="D937" s="4"/>
      <c r="E937" s="4"/>
      <c r="F937" s="4"/>
      <c r="G937" s="4"/>
      <c r="H937" s="7"/>
      <c r="I937" s="7"/>
      <c r="J937" s="7"/>
      <c r="K937" s="7"/>
      <c r="L937" s="7"/>
      <c r="M937" s="7"/>
      <c r="N937" s="7"/>
      <c r="O937" s="7"/>
      <c r="P937" s="9" t="s">
        <v>133</v>
      </c>
      <c r="Q937" s="15">
        <v>602433000</v>
      </c>
      <c r="R937" s="15">
        <v>184553121</v>
      </c>
      <c r="S937" s="15">
        <v>0</v>
      </c>
      <c r="T937" s="15">
        <v>0</v>
      </c>
      <c r="U937" s="15">
        <v>0</v>
      </c>
      <c r="V937" s="15">
        <v>0</v>
      </c>
      <c r="W937" s="15">
        <v>0</v>
      </c>
      <c r="X937" s="15">
        <v>0</v>
      </c>
      <c r="Y937" s="15">
        <v>0</v>
      </c>
      <c r="Z937" s="15">
        <v>0</v>
      </c>
      <c r="AA937" s="15">
        <v>0</v>
      </c>
      <c r="AB937" s="15">
        <v>0</v>
      </c>
      <c r="AC937" s="15">
        <v>0</v>
      </c>
      <c r="AD937" s="15">
        <v>0</v>
      </c>
      <c r="AE937" s="15">
        <v>0</v>
      </c>
      <c r="AF937" s="15">
        <v>0</v>
      </c>
      <c r="AG937" s="15">
        <v>0</v>
      </c>
      <c r="AH937" s="15">
        <v>417879879</v>
      </c>
      <c r="AI937" s="28"/>
      <c r="AJ937" s="28"/>
      <c r="AM937" s="174" t="e">
        <v>#REF!</v>
      </c>
    </row>
    <row r="938" spans="1:40" ht="15" customHeight="1" outlineLevel="2" x14ac:dyDescent="0.25">
      <c r="A938" s="521"/>
      <c r="B938" s="521"/>
      <c r="C938" s="170"/>
      <c r="D938" s="521"/>
      <c r="E938" s="521"/>
      <c r="F938" s="521"/>
      <c r="G938" s="521"/>
      <c r="H938" s="522"/>
      <c r="I938" s="522"/>
      <c r="J938" s="522"/>
      <c r="K938" s="522"/>
      <c r="L938" s="522"/>
      <c r="M938" s="522"/>
      <c r="N938" s="522"/>
      <c r="O938" s="522"/>
      <c r="P938" s="521"/>
      <c r="Q938" s="527"/>
      <c r="R938" s="526"/>
      <c r="S938" s="526"/>
      <c r="T938" s="526"/>
      <c r="U938" s="526"/>
      <c r="V938" s="526"/>
      <c r="W938" s="526"/>
      <c r="X938" s="526"/>
      <c r="Y938" s="526"/>
      <c r="Z938" s="526"/>
      <c r="AA938" s="526"/>
      <c r="AB938" s="526"/>
      <c r="AC938" s="526"/>
      <c r="AD938" s="526"/>
      <c r="AE938" s="526"/>
      <c r="AF938" s="526"/>
      <c r="AG938" s="526"/>
      <c r="AH938" s="526"/>
      <c r="AI938" s="524"/>
      <c r="AJ938" s="524"/>
      <c r="AM938" s="174" t="e">
        <v>#REF!</v>
      </c>
    </row>
    <row r="939" spans="1:40" ht="15" customHeight="1" outlineLevel="2" x14ac:dyDescent="0.25">
      <c r="A939" s="521"/>
      <c r="B939" s="521"/>
      <c r="C939" s="170"/>
      <c r="D939" s="521"/>
      <c r="E939" s="521"/>
      <c r="F939" s="521"/>
      <c r="G939" s="521"/>
      <c r="H939" s="522"/>
      <c r="I939" s="522"/>
      <c r="J939" s="522"/>
      <c r="K939" s="522"/>
      <c r="L939" s="522"/>
      <c r="M939" s="522"/>
      <c r="N939" s="522"/>
      <c r="O939" s="522"/>
      <c r="P939" s="9" t="s">
        <v>764</v>
      </c>
      <c r="Q939" s="15">
        <v>9906683601</v>
      </c>
      <c r="R939" s="15">
        <v>4007520061</v>
      </c>
      <c r="S939" s="15">
        <v>1995431736</v>
      </c>
      <c r="T939" s="15">
        <v>45024120</v>
      </c>
      <c r="U939" s="15">
        <v>0</v>
      </c>
      <c r="V939" s="15">
        <v>94525529</v>
      </c>
      <c r="W939" s="15">
        <v>139549649</v>
      </c>
      <c r="X939" s="15">
        <v>15991503</v>
      </c>
      <c r="Y939" s="15">
        <v>26167253</v>
      </c>
      <c r="Z939" s="15">
        <v>472296830</v>
      </c>
      <c r="AA939" s="15">
        <v>514455586</v>
      </c>
      <c r="AB939" s="15">
        <v>654005235</v>
      </c>
      <c r="AC939" s="15">
        <v>157776986</v>
      </c>
      <c r="AD939" s="15">
        <v>66616950</v>
      </c>
      <c r="AE939" s="15">
        <v>22647652</v>
      </c>
      <c r="AF939" s="15">
        <v>901046823</v>
      </c>
      <c r="AG939" s="15">
        <v>1094384913</v>
      </c>
      <c r="AH939" s="15">
        <v>3903731804</v>
      </c>
      <c r="AI939" s="524"/>
      <c r="AJ939" s="524"/>
      <c r="AM939" s="174" t="e">
        <v>#REF!</v>
      </c>
    </row>
    <row r="940" spans="1:40" ht="15" customHeight="1" outlineLevel="2" x14ac:dyDescent="0.25">
      <c r="P940" s="2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M940" s="174" t="e">
        <v>#REF!</v>
      </c>
    </row>
    <row r="941" spans="1:40" ht="15" customHeight="1" outlineLevel="2" x14ac:dyDescent="0.25">
      <c r="P941" s="161" t="s">
        <v>765</v>
      </c>
      <c r="Q941" s="125">
        <v>31969370363</v>
      </c>
      <c r="R941" s="125">
        <v>12677864916</v>
      </c>
      <c r="S941" s="125">
        <v>6538618457</v>
      </c>
      <c r="T941" s="125">
        <v>45024120</v>
      </c>
      <c r="U941" s="125">
        <v>0</v>
      </c>
      <c r="V941" s="125">
        <v>215515197</v>
      </c>
      <c r="W941" s="125">
        <v>260539317</v>
      </c>
      <c r="X941" s="125">
        <v>209764069</v>
      </c>
      <c r="Y941" s="125">
        <v>450423027</v>
      </c>
      <c r="Z941" s="125">
        <v>1115432596</v>
      </c>
      <c r="AA941" s="125">
        <v>1775619692</v>
      </c>
      <c r="AB941" s="125">
        <v>2036159009</v>
      </c>
      <c r="AC941" s="125">
        <v>289107134</v>
      </c>
      <c r="AD941" s="125">
        <v>220386167</v>
      </c>
      <c r="AE941" s="125">
        <v>147246317</v>
      </c>
      <c r="AF941" s="125">
        <v>2692898627</v>
      </c>
      <c r="AG941" s="125">
        <v>3845719830</v>
      </c>
      <c r="AH941" s="125">
        <v>12752886990</v>
      </c>
      <c r="AM941" s="174" t="e">
        <v>#REF!</v>
      </c>
    </row>
    <row r="942" spans="1:40" ht="15" customHeight="1" outlineLevel="2" x14ac:dyDescent="0.25">
      <c r="P942" s="2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M942" s="174" t="e">
        <v>#REF!</v>
      </c>
    </row>
    <row r="943" spans="1:40" s="174" customFormat="1" ht="15" customHeight="1" outlineLevel="2" x14ac:dyDescent="0.25">
      <c r="A943" s="176">
        <v>33</v>
      </c>
      <c r="B943" s="176" t="s">
        <v>67</v>
      </c>
      <c r="C943" s="176" t="s">
        <v>83</v>
      </c>
      <c r="D943" s="176" t="s">
        <v>655</v>
      </c>
      <c r="E943" s="176" t="s">
        <v>639</v>
      </c>
      <c r="F943" s="176" t="s">
        <v>725</v>
      </c>
      <c r="G943" s="176" t="s">
        <v>52</v>
      </c>
      <c r="H943" s="177" t="s">
        <v>203</v>
      </c>
      <c r="I943" s="531" t="s">
        <v>1602</v>
      </c>
      <c r="J943" s="531" t="s">
        <v>203</v>
      </c>
      <c r="K943" s="531"/>
      <c r="L943" s="531">
        <v>33</v>
      </c>
      <c r="M943" s="531" t="s">
        <v>639</v>
      </c>
      <c r="N943" s="531"/>
      <c r="O943" s="531" t="e">
        <v>#REF!</v>
      </c>
      <c r="P943" s="176" t="s">
        <v>726</v>
      </c>
      <c r="Q943" s="178">
        <v>1990433000</v>
      </c>
      <c r="R943" s="179">
        <v>0</v>
      </c>
      <c r="S943" s="179">
        <v>1990433000</v>
      </c>
      <c r="T943" s="530">
        <v>0</v>
      </c>
      <c r="U943" s="530">
        <v>0</v>
      </c>
      <c r="V943" s="530">
        <v>0</v>
      </c>
      <c r="W943" s="530">
        <v>0</v>
      </c>
      <c r="X943" s="530">
        <v>0</v>
      </c>
      <c r="Y943" s="530">
        <v>0</v>
      </c>
      <c r="Z943" s="530">
        <v>253631000</v>
      </c>
      <c r="AA943" s="530">
        <v>253631000</v>
      </c>
      <c r="AB943" s="179">
        <v>253631000</v>
      </c>
      <c r="AC943" s="179">
        <v>99620000</v>
      </c>
      <c r="AD943" s="179">
        <v>78250000</v>
      </c>
      <c r="AE943" s="179">
        <v>0</v>
      </c>
      <c r="AF943" s="179">
        <v>431501000</v>
      </c>
      <c r="AG943" s="179">
        <v>1558932000</v>
      </c>
      <c r="AH943" s="179">
        <v>0</v>
      </c>
      <c r="AI943" s="180" t="s">
        <v>727</v>
      </c>
      <c r="AJ943" s="180" t="s">
        <v>205</v>
      </c>
      <c r="AK943" s="3"/>
      <c r="AL943" s="551" t="s">
        <v>54</v>
      </c>
      <c r="AM943" s="174" t="e">
        <v>#REF!</v>
      </c>
      <c r="AN943" s="174" t="e">
        <v>#REF!</v>
      </c>
    </row>
    <row r="944" spans="1:40" ht="15" customHeight="1" outlineLevel="2" x14ac:dyDescent="0.25">
      <c r="P944" s="161" t="s">
        <v>766</v>
      </c>
      <c r="Q944" s="125">
        <v>1990433000</v>
      </c>
      <c r="R944" s="125">
        <v>0</v>
      </c>
      <c r="S944" s="125">
        <v>1990433000</v>
      </c>
      <c r="T944" s="125">
        <v>0</v>
      </c>
      <c r="U944" s="125">
        <v>0</v>
      </c>
      <c r="V944" s="125">
        <v>0</v>
      </c>
      <c r="W944" s="125">
        <v>0</v>
      </c>
      <c r="X944" s="125">
        <v>0</v>
      </c>
      <c r="Y944" s="125">
        <v>0</v>
      </c>
      <c r="Z944" s="125">
        <v>253631000</v>
      </c>
      <c r="AA944" s="125">
        <v>253631000</v>
      </c>
      <c r="AB944" s="125">
        <v>253631000</v>
      </c>
      <c r="AC944" s="125">
        <v>99620000</v>
      </c>
      <c r="AD944" s="125">
        <v>78250000</v>
      </c>
      <c r="AE944" s="125">
        <v>0</v>
      </c>
      <c r="AF944" s="125">
        <v>431501000</v>
      </c>
      <c r="AG944" s="125">
        <v>1558932000</v>
      </c>
      <c r="AH944" s="125">
        <v>0</v>
      </c>
      <c r="AM944" s="174" t="e">
        <v>#REF!</v>
      </c>
    </row>
    <row r="945" spans="1:39" ht="15" customHeight="1" outlineLevel="2" x14ac:dyDescent="0.25">
      <c r="A945" s="4"/>
      <c r="B945" s="4"/>
      <c r="D945" s="4"/>
      <c r="E945" s="4"/>
      <c r="F945" s="4"/>
      <c r="G945" s="4"/>
      <c r="H945" s="7"/>
      <c r="I945" s="7"/>
      <c r="J945" s="7"/>
      <c r="K945" s="7"/>
      <c r="L945" s="7"/>
      <c r="M945" s="7"/>
      <c r="N945" s="7"/>
      <c r="O945" s="7"/>
      <c r="P945" s="521"/>
      <c r="Q945" s="527"/>
      <c r="R945" s="526"/>
      <c r="S945" s="526"/>
      <c r="T945" s="526"/>
      <c r="U945" s="526"/>
      <c r="V945" s="526"/>
      <c r="W945" s="526"/>
      <c r="X945" s="526"/>
      <c r="Y945" s="526"/>
      <c r="Z945" s="526"/>
      <c r="AA945" s="526"/>
      <c r="AB945" s="526"/>
      <c r="AC945" s="526"/>
      <c r="AD945" s="526"/>
      <c r="AE945" s="526"/>
      <c r="AF945" s="526"/>
      <c r="AG945" s="526"/>
      <c r="AH945" s="526"/>
      <c r="AI945" s="28"/>
      <c r="AJ945" s="28"/>
      <c r="AM945" s="174" t="e">
        <v>#REF!</v>
      </c>
    </row>
    <row r="946" spans="1:39" ht="15" customHeight="1" outlineLevel="1" x14ac:dyDescent="0.25">
      <c r="A946" s="4"/>
      <c r="B946" s="4"/>
      <c r="D946" s="4"/>
      <c r="E946" s="5"/>
      <c r="F946" s="4"/>
      <c r="G946" s="4"/>
      <c r="H946" s="7"/>
      <c r="I946" s="7"/>
      <c r="J946" s="7"/>
      <c r="K946" s="7"/>
      <c r="L946" s="7"/>
      <c r="M946" s="7"/>
      <c r="N946" s="7"/>
      <c r="O946" s="7"/>
      <c r="P946" s="9" t="s">
        <v>728</v>
      </c>
      <c r="Q946" s="15">
        <v>33959803363</v>
      </c>
      <c r="R946" s="15">
        <v>12677864916</v>
      </c>
      <c r="S946" s="15">
        <v>8529051457</v>
      </c>
      <c r="T946" s="15">
        <v>45024120</v>
      </c>
      <c r="U946" s="15">
        <v>0</v>
      </c>
      <c r="V946" s="15">
        <v>215515197</v>
      </c>
      <c r="W946" s="15">
        <v>260539317</v>
      </c>
      <c r="X946" s="15">
        <v>209764069</v>
      </c>
      <c r="Y946" s="15">
        <v>450423027</v>
      </c>
      <c r="Z946" s="15">
        <v>1369063596</v>
      </c>
      <c r="AA946" s="15">
        <v>2029250692</v>
      </c>
      <c r="AB946" s="15">
        <v>2289790009</v>
      </c>
      <c r="AC946" s="15">
        <v>388727134</v>
      </c>
      <c r="AD946" s="15">
        <v>298636167</v>
      </c>
      <c r="AE946" s="15">
        <v>147246317</v>
      </c>
      <c r="AF946" s="15">
        <v>3124399627</v>
      </c>
      <c r="AG946" s="15">
        <v>5404651830</v>
      </c>
      <c r="AH946" s="15">
        <v>12752886990</v>
      </c>
      <c r="AI946" s="28"/>
      <c r="AJ946" s="28"/>
      <c r="AM946" s="174" t="e">
        <v>#REF!</v>
      </c>
    </row>
    <row r="947" spans="1:39" ht="15" customHeight="1" x14ac:dyDescent="0.25">
      <c r="A947" s="4"/>
      <c r="B947" s="4"/>
      <c r="D947" s="4"/>
      <c r="E947" s="4"/>
      <c r="F947" s="4"/>
      <c r="G947" s="4"/>
      <c r="H947" s="7"/>
      <c r="I947" s="7"/>
      <c r="J947" s="7"/>
      <c r="K947" s="7"/>
      <c r="L947" s="7"/>
      <c r="M947" s="7"/>
      <c r="N947" s="7"/>
      <c r="O947" s="7"/>
      <c r="P947" s="521"/>
      <c r="Q947" s="12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8"/>
      <c r="AJ947" s="28"/>
      <c r="AM947" s="174" t="e">
        <v>#REF!</v>
      </c>
    </row>
    <row r="948" spans="1:39" ht="15.75" customHeight="1" x14ac:dyDescent="0.3">
      <c r="A948" s="521"/>
      <c r="B948" s="521"/>
      <c r="C948" s="170"/>
      <c r="D948" s="521"/>
      <c r="E948" s="521"/>
      <c r="F948" s="521"/>
      <c r="G948" s="521"/>
      <c r="H948" s="522"/>
      <c r="I948" s="522"/>
      <c r="J948" s="522"/>
      <c r="K948" s="522"/>
      <c r="L948" s="522"/>
      <c r="M948" s="522"/>
      <c r="N948" s="522"/>
      <c r="O948" s="522"/>
      <c r="P948" s="130" t="s">
        <v>729</v>
      </c>
      <c r="Q948" s="128">
        <v>446864404487</v>
      </c>
      <c r="R948" s="128">
        <v>128967749765</v>
      </c>
      <c r="S948" s="128">
        <v>91448390601.199997</v>
      </c>
      <c r="T948" s="128">
        <v>1565834672</v>
      </c>
      <c r="U948" s="128">
        <v>4018099064</v>
      </c>
      <c r="V948" s="128">
        <v>7017538869</v>
      </c>
      <c r="W948" s="128">
        <v>12601472605</v>
      </c>
      <c r="X948" s="128">
        <v>6449020874</v>
      </c>
      <c r="Y948" s="128">
        <v>7293396038</v>
      </c>
      <c r="Z948" s="128">
        <v>14540797904</v>
      </c>
      <c r="AA948" s="128">
        <v>28283214816</v>
      </c>
      <c r="AB948" s="128">
        <v>40884687421</v>
      </c>
      <c r="AC948" s="128">
        <v>4514820614</v>
      </c>
      <c r="AD948" s="128">
        <v>5085031230</v>
      </c>
      <c r="AE948" s="128">
        <v>6245132456</v>
      </c>
      <c r="AF948" s="128">
        <v>56729671721</v>
      </c>
      <c r="AG948" s="128">
        <v>34718718880.199997</v>
      </c>
      <c r="AH948" s="128">
        <v>226448264120.79999</v>
      </c>
      <c r="AI948" s="524"/>
      <c r="AJ948" s="524"/>
      <c r="AM948" s="174" t="e">
        <v>#REF!</v>
      </c>
    </row>
    <row r="949" spans="1:39" ht="15" customHeight="1" x14ac:dyDescent="0.25">
      <c r="P949" s="521"/>
      <c r="Q949" s="527"/>
      <c r="R949" s="526"/>
      <c r="S949" s="526"/>
      <c r="T949" s="526"/>
      <c r="U949" s="526"/>
      <c r="V949" s="526"/>
      <c r="W949" s="526"/>
      <c r="X949" s="526"/>
      <c r="Y949" s="526"/>
      <c r="Z949" s="526"/>
      <c r="AA949" s="526"/>
      <c r="AB949" s="526"/>
      <c r="AC949" s="526"/>
      <c r="AD949" s="526"/>
      <c r="AE949" s="526"/>
      <c r="AF949" s="526"/>
      <c r="AG949" s="526"/>
      <c r="AH949" s="526"/>
      <c r="AI949" s="28"/>
      <c r="AJ949" s="28"/>
    </row>
    <row r="950" spans="1:39" ht="15" customHeight="1" x14ac:dyDescent="0.25">
      <c r="P950" s="4"/>
      <c r="Q950" s="12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8"/>
      <c r="AJ950" s="28"/>
    </row>
    <row r="951" spans="1:39" ht="15" customHeight="1" x14ac:dyDescent="0.25">
      <c r="P951" s="521"/>
      <c r="Q951" s="12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8"/>
      <c r="AJ951" s="28"/>
    </row>
    <row r="952" spans="1:39" ht="15" customHeight="1" x14ac:dyDescent="0.25">
      <c r="H952" s="525"/>
      <c r="I952" s="525"/>
      <c r="J952" s="525"/>
      <c r="K952" s="525"/>
      <c r="L952" s="525"/>
      <c r="M952" s="525"/>
      <c r="N952" s="525"/>
      <c r="O952" s="525"/>
      <c r="P952" s="521"/>
      <c r="Q952" s="527"/>
      <c r="R952" s="526"/>
      <c r="S952" s="526"/>
      <c r="T952" s="526"/>
      <c r="U952" s="526"/>
      <c r="V952" s="526"/>
      <c r="W952" s="526"/>
      <c r="X952" s="526"/>
      <c r="Y952" s="526"/>
      <c r="Z952" s="526"/>
      <c r="AA952" s="526"/>
      <c r="AB952" s="526"/>
      <c r="AC952" s="526"/>
      <c r="AD952" s="526"/>
      <c r="AE952" s="526"/>
      <c r="AF952" s="526"/>
      <c r="AG952" s="526"/>
      <c r="AH952" s="526"/>
      <c r="AI952" s="524"/>
      <c r="AJ952" s="524"/>
    </row>
    <row r="953" spans="1:39" ht="15" customHeight="1" x14ac:dyDescent="0.25">
      <c r="H953" s="525"/>
      <c r="I953" s="525"/>
      <c r="J953" s="525"/>
      <c r="K953" s="525"/>
      <c r="L953" s="525"/>
      <c r="M953" s="525"/>
      <c r="N953" s="525"/>
      <c r="O953" s="525"/>
      <c r="P953" s="521"/>
      <c r="Q953" s="527"/>
      <c r="R953" s="526"/>
      <c r="S953" s="526"/>
      <c r="T953" s="526"/>
      <c r="U953" s="526"/>
      <c r="V953" s="526"/>
      <c r="W953" s="526"/>
      <c r="X953" s="526"/>
      <c r="Y953" s="526"/>
      <c r="Z953" s="526"/>
      <c r="AA953" s="526"/>
      <c r="AB953" s="526"/>
      <c r="AC953" s="526"/>
      <c r="AD953" s="526"/>
      <c r="AE953" s="526"/>
      <c r="AF953" s="526"/>
      <c r="AG953" s="526"/>
      <c r="AH953" s="526"/>
      <c r="AI953" s="524"/>
      <c r="AJ953" s="524"/>
    </row>
    <row r="954" spans="1:39" ht="15" customHeight="1" x14ac:dyDescent="0.25">
      <c r="P954" s="521"/>
      <c r="Q954" s="527"/>
      <c r="R954" s="526"/>
      <c r="S954" s="526"/>
      <c r="T954" s="526"/>
      <c r="U954" s="526"/>
      <c r="V954" s="526"/>
      <c r="W954" s="526"/>
      <c r="X954" s="526"/>
      <c r="Y954" s="526"/>
      <c r="Z954" s="526"/>
      <c r="AA954" s="526"/>
      <c r="AB954" s="526"/>
      <c r="AC954" s="526"/>
      <c r="AD954" s="526"/>
      <c r="AE954" s="526"/>
      <c r="AF954" s="526"/>
      <c r="AG954" s="526"/>
      <c r="AH954" s="526"/>
      <c r="AI954" s="28"/>
      <c r="AJ954" s="28"/>
    </row>
    <row r="955" spans="1:39" ht="15" customHeight="1" x14ac:dyDescent="0.25">
      <c r="P955" s="4"/>
      <c r="Q955" s="12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8"/>
      <c r="AJ955" s="28"/>
    </row>
    <row r="956" spans="1:39" ht="15" customHeight="1" x14ac:dyDescent="0.25">
      <c r="P956" s="521"/>
      <c r="Q956" s="527"/>
      <c r="R956" s="526"/>
      <c r="S956" s="526"/>
      <c r="T956" s="526"/>
      <c r="U956" s="526"/>
      <c r="V956" s="526"/>
      <c r="W956" s="526"/>
      <c r="X956" s="526"/>
      <c r="Y956" s="526"/>
      <c r="Z956" s="526"/>
      <c r="AA956" s="526"/>
      <c r="AB956" s="526"/>
      <c r="AC956" s="526"/>
      <c r="AD956" s="526"/>
      <c r="AE956" s="526"/>
      <c r="AF956" s="526"/>
      <c r="AG956" s="526"/>
      <c r="AH956" s="526"/>
      <c r="AI956" s="28"/>
      <c r="AJ956" s="28"/>
    </row>
    <row r="957" spans="1:39" ht="15" customHeight="1" x14ac:dyDescent="0.25">
      <c r="P957" s="4"/>
      <c r="Q957" s="12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8"/>
      <c r="AJ957" s="28"/>
    </row>
    <row r="958" spans="1:39" ht="15" customHeight="1" x14ac:dyDescent="0.25">
      <c r="P958" s="521"/>
      <c r="Q958" s="12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8"/>
      <c r="AJ958" s="28"/>
    </row>
    <row r="959" spans="1:39" ht="15" customHeight="1" x14ac:dyDescent="0.25">
      <c r="P959" s="521"/>
      <c r="Q959" s="12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8"/>
      <c r="AJ959" s="28"/>
    </row>
    <row r="960" spans="1:39" ht="15" customHeight="1" x14ac:dyDescent="0.25">
      <c r="H960" s="525"/>
      <c r="I960" s="525"/>
      <c r="J960" s="525"/>
      <c r="K960" s="525"/>
      <c r="L960" s="525"/>
      <c r="M960" s="525"/>
      <c r="N960" s="525"/>
      <c r="O960" s="525"/>
      <c r="P960" s="521"/>
      <c r="Q960" s="527"/>
      <c r="R960" s="526"/>
      <c r="S960" s="526"/>
      <c r="T960" s="526"/>
      <c r="U960" s="526"/>
      <c r="V960" s="526"/>
      <c r="W960" s="526"/>
      <c r="X960" s="526"/>
      <c r="Y960" s="526"/>
      <c r="Z960" s="526"/>
      <c r="AA960" s="526"/>
      <c r="AB960" s="526"/>
      <c r="AC960" s="526"/>
      <c r="AD960" s="526"/>
      <c r="AE960" s="526"/>
      <c r="AF960" s="526"/>
      <c r="AG960" s="526"/>
      <c r="AH960" s="526"/>
      <c r="AI960" s="524"/>
      <c r="AJ960" s="524"/>
    </row>
    <row r="961" spans="8:36" ht="15" customHeight="1" x14ac:dyDescent="0.25">
      <c r="H961" s="525"/>
      <c r="I961" s="525"/>
      <c r="J961" s="525"/>
      <c r="K961" s="525"/>
      <c r="L961" s="525"/>
      <c r="M961" s="525"/>
      <c r="N961" s="525"/>
      <c r="O961" s="525"/>
      <c r="P961" s="521"/>
      <c r="Q961" s="527"/>
      <c r="R961" s="526"/>
      <c r="S961" s="526"/>
      <c r="T961" s="526"/>
      <c r="U961" s="526"/>
      <c r="V961" s="526"/>
      <c r="W961" s="526"/>
      <c r="X961" s="526"/>
      <c r="Y961" s="526"/>
      <c r="Z961" s="526"/>
      <c r="AA961" s="526"/>
      <c r="AB961" s="526"/>
      <c r="AC961" s="526"/>
      <c r="AD961" s="526"/>
      <c r="AE961" s="526"/>
      <c r="AF961" s="526"/>
      <c r="AG961" s="526"/>
      <c r="AH961" s="526"/>
      <c r="AI961" s="524"/>
      <c r="AJ961" s="524"/>
    </row>
    <row r="962" spans="8:36" ht="15" customHeight="1" x14ac:dyDescent="0.25">
      <c r="P962" s="521"/>
      <c r="Q962" s="527"/>
      <c r="R962" s="526"/>
      <c r="S962" s="526"/>
      <c r="T962" s="526"/>
      <c r="U962" s="526"/>
      <c r="V962" s="526"/>
      <c r="W962" s="526"/>
      <c r="X962" s="526"/>
      <c r="Y962" s="526"/>
      <c r="Z962" s="526"/>
      <c r="AA962" s="526"/>
      <c r="AB962" s="526"/>
      <c r="AC962" s="526"/>
      <c r="AD962" s="526"/>
      <c r="AE962" s="526"/>
      <c r="AF962" s="526"/>
      <c r="AG962" s="526"/>
      <c r="AH962" s="526"/>
      <c r="AI962" s="28"/>
      <c r="AJ962" s="28"/>
    </row>
    <row r="963" spans="8:36" ht="15" customHeight="1" x14ac:dyDescent="0.25">
      <c r="P963" s="4"/>
      <c r="Q963" s="12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8"/>
      <c r="AJ963" s="28"/>
    </row>
    <row r="964" spans="8:36" ht="15" customHeight="1" x14ac:dyDescent="0.25">
      <c r="P964" s="521"/>
      <c r="Q964" s="12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8"/>
      <c r="AJ964" s="28"/>
    </row>
    <row r="965" spans="8:36" ht="15" customHeight="1" x14ac:dyDescent="0.25">
      <c r="H965" s="525"/>
      <c r="I965" s="525"/>
      <c r="J965" s="525"/>
      <c r="K965" s="525"/>
      <c r="L965" s="525"/>
      <c r="M965" s="525"/>
      <c r="N965" s="525"/>
      <c r="O965" s="525"/>
      <c r="P965" s="521"/>
      <c r="Q965" s="527"/>
      <c r="R965" s="526"/>
      <c r="S965" s="526"/>
      <c r="T965" s="526"/>
      <c r="U965" s="526"/>
      <c r="V965" s="526"/>
      <c r="W965" s="526"/>
      <c r="X965" s="526"/>
      <c r="Y965" s="526"/>
      <c r="Z965" s="526"/>
      <c r="AA965" s="526"/>
      <c r="AB965" s="526"/>
      <c r="AC965" s="526"/>
      <c r="AD965" s="526"/>
      <c r="AE965" s="526"/>
      <c r="AF965" s="526"/>
      <c r="AG965" s="526"/>
      <c r="AH965" s="526"/>
      <c r="AI965" s="524"/>
      <c r="AJ965" s="524"/>
    </row>
    <row r="966" spans="8:36" ht="15" customHeight="1" x14ac:dyDescent="0.25">
      <c r="H966" s="525"/>
      <c r="I966" s="525"/>
      <c r="J966" s="525"/>
      <c r="K966" s="525"/>
      <c r="L966" s="525"/>
      <c r="M966" s="525"/>
      <c r="N966" s="525"/>
      <c r="O966" s="525"/>
      <c r="P966" s="521"/>
      <c r="Q966" s="527"/>
      <c r="R966" s="526"/>
      <c r="S966" s="526"/>
      <c r="T966" s="526"/>
      <c r="U966" s="526"/>
      <c r="V966" s="526"/>
      <c r="W966" s="526"/>
      <c r="X966" s="526"/>
      <c r="Y966" s="526"/>
      <c r="Z966" s="526"/>
      <c r="AA966" s="526"/>
      <c r="AB966" s="526"/>
      <c r="AC966" s="526"/>
      <c r="AD966" s="526"/>
      <c r="AE966" s="526"/>
      <c r="AF966" s="526"/>
      <c r="AG966" s="526"/>
      <c r="AH966" s="526"/>
      <c r="AI966" s="524"/>
      <c r="AJ966" s="524"/>
    </row>
    <row r="967" spans="8:36" ht="15" customHeight="1" x14ac:dyDescent="0.25">
      <c r="H967" s="525"/>
      <c r="I967" s="525"/>
      <c r="J967" s="525"/>
      <c r="K967" s="525"/>
      <c r="L967" s="525"/>
      <c r="M967" s="525"/>
      <c r="N967" s="525"/>
      <c r="O967" s="525"/>
      <c r="P967" s="521"/>
      <c r="Q967" s="527"/>
      <c r="R967" s="526"/>
      <c r="S967" s="526"/>
      <c r="T967" s="526"/>
      <c r="U967" s="526"/>
      <c r="V967" s="526"/>
      <c r="W967" s="526"/>
      <c r="X967" s="526"/>
      <c r="Y967" s="526"/>
      <c r="Z967" s="526"/>
      <c r="AA967" s="526"/>
      <c r="AB967" s="526"/>
      <c r="AC967" s="526"/>
      <c r="AD967" s="526"/>
      <c r="AE967" s="526"/>
      <c r="AF967" s="526"/>
      <c r="AG967" s="526"/>
      <c r="AH967" s="526"/>
      <c r="AI967" s="524"/>
      <c r="AJ967" s="524"/>
    </row>
    <row r="968" spans="8:36" ht="15" customHeight="1" x14ac:dyDescent="0.25">
      <c r="P968" s="521"/>
      <c r="Q968" s="527"/>
      <c r="R968" s="526"/>
      <c r="S968" s="526"/>
      <c r="T968" s="526"/>
      <c r="U968" s="526"/>
      <c r="V968" s="526"/>
      <c r="W968" s="526"/>
      <c r="X968" s="526"/>
      <c r="Y968" s="526"/>
      <c r="Z968" s="526"/>
      <c r="AA968" s="526"/>
      <c r="AB968" s="526"/>
      <c r="AC968" s="526"/>
      <c r="AD968" s="526"/>
      <c r="AE968" s="526"/>
      <c r="AF968" s="526"/>
      <c r="AG968" s="526"/>
      <c r="AH968" s="526"/>
      <c r="AI968" s="28"/>
      <c r="AJ968" s="28"/>
    </row>
    <row r="969" spans="8:36" ht="15" customHeight="1" x14ac:dyDescent="0.25">
      <c r="P969" s="4"/>
      <c r="Q969" s="12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8"/>
      <c r="AJ969" s="28"/>
    </row>
    <row r="970" spans="8:36" ht="15" customHeight="1" x14ac:dyDescent="0.25">
      <c r="P970" s="521"/>
      <c r="Q970" s="12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8"/>
      <c r="AJ970" s="28"/>
    </row>
    <row r="971" spans="8:36" ht="15" customHeight="1" x14ac:dyDescent="0.25">
      <c r="H971" s="525"/>
      <c r="I971" s="525"/>
      <c r="J971" s="525"/>
      <c r="K971" s="525"/>
      <c r="L971" s="525"/>
      <c r="M971" s="525"/>
      <c r="N971" s="525"/>
      <c r="O971" s="525"/>
      <c r="P971" s="521"/>
      <c r="Q971" s="527"/>
      <c r="R971" s="526"/>
      <c r="S971" s="526"/>
      <c r="T971" s="526"/>
      <c r="U971" s="526"/>
      <c r="V971" s="526"/>
      <c r="W971" s="526"/>
      <c r="X971" s="526"/>
      <c r="Y971" s="526"/>
      <c r="Z971" s="526"/>
      <c r="AA971" s="526"/>
      <c r="AB971" s="526"/>
      <c r="AC971" s="526"/>
      <c r="AD971" s="526"/>
      <c r="AE971" s="526"/>
      <c r="AF971" s="526"/>
      <c r="AG971" s="526"/>
      <c r="AH971" s="526"/>
      <c r="AI971" s="524"/>
      <c r="AJ971" s="524"/>
    </row>
    <row r="972" spans="8:36" ht="15" customHeight="1" x14ac:dyDescent="0.25">
      <c r="P972" s="521"/>
      <c r="Q972" s="527"/>
      <c r="R972" s="526"/>
      <c r="S972" s="526"/>
      <c r="T972" s="526"/>
      <c r="U972" s="526"/>
      <c r="V972" s="526"/>
      <c r="W972" s="526"/>
      <c r="X972" s="526"/>
      <c r="Y972" s="526"/>
      <c r="Z972" s="526"/>
      <c r="AA972" s="526"/>
      <c r="AB972" s="526"/>
      <c r="AC972" s="526"/>
      <c r="AD972" s="526"/>
      <c r="AE972" s="526"/>
      <c r="AF972" s="526"/>
      <c r="AG972" s="526"/>
      <c r="AH972" s="526"/>
      <c r="AI972" s="28"/>
      <c r="AJ972" s="28"/>
    </row>
    <row r="973" spans="8:36" ht="15" customHeight="1" x14ac:dyDescent="0.25">
      <c r="P973" s="4"/>
      <c r="Q973" s="12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8"/>
      <c r="AJ973" s="28"/>
    </row>
    <row r="974" spans="8:36" ht="15" customHeight="1" x14ac:dyDescent="0.25">
      <c r="P974" s="521"/>
      <c r="Q974" s="527"/>
      <c r="R974" s="526"/>
      <c r="S974" s="526"/>
      <c r="T974" s="526"/>
      <c r="U974" s="526"/>
      <c r="V974" s="526"/>
      <c r="W974" s="526"/>
      <c r="X974" s="526"/>
      <c r="Y974" s="526"/>
      <c r="Z974" s="526"/>
      <c r="AA974" s="526"/>
      <c r="AB974" s="526"/>
      <c r="AC974" s="526"/>
      <c r="AD974" s="526"/>
      <c r="AE974" s="526"/>
      <c r="AF974" s="526"/>
      <c r="AG974" s="526"/>
      <c r="AH974" s="526"/>
      <c r="AI974" s="28"/>
      <c r="AJ974" s="28"/>
    </row>
    <row r="975" spans="8:36" ht="15" customHeight="1" x14ac:dyDescent="0.25">
      <c r="P975" s="4"/>
      <c r="Q975" s="12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8"/>
      <c r="AJ975" s="28"/>
    </row>
    <row r="976" spans="8:36" ht="15" customHeight="1" x14ac:dyDescent="0.25">
      <c r="P976" s="521"/>
      <c r="Q976" s="12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8"/>
      <c r="AJ976" s="28"/>
    </row>
    <row r="977" spans="8:36" ht="15" customHeight="1" x14ac:dyDescent="0.25">
      <c r="P977" s="521"/>
      <c r="Q977" s="12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8"/>
      <c r="AJ977" s="28"/>
    </row>
    <row r="978" spans="8:36" ht="15" customHeight="1" x14ac:dyDescent="0.25">
      <c r="H978" s="525"/>
      <c r="I978" s="525"/>
      <c r="J978" s="525"/>
      <c r="K978" s="525"/>
      <c r="L978" s="525"/>
      <c r="M978" s="525"/>
      <c r="N978" s="525"/>
      <c r="O978" s="525"/>
      <c r="P978" s="521"/>
      <c r="Q978" s="527"/>
      <c r="R978" s="526"/>
      <c r="S978" s="526"/>
      <c r="T978" s="526"/>
      <c r="U978" s="526"/>
      <c r="V978" s="526"/>
      <c r="W978" s="526"/>
      <c r="X978" s="526"/>
      <c r="Y978" s="526"/>
      <c r="Z978" s="526"/>
      <c r="AA978" s="526"/>
      <c r="AB978" s="526"/>
      <c r="AC978" s="526"/>
      <c r="AD978" s="526"/>
      <c r="AE978" s="526"/>
      <c r="AF978" s="526"/>
      <c r="AG978" s="526"/>
      <c r="AH978" s="526"/>
      <c r="AI978" s="524"/>
      <c r="AJ978" s="524"/>
    </row>
    <row r="979" spans="8:36" ht="15" customHeight="1" x14ac:dyDescent="0.25">
      <c r="H979" s="525"/>
      <c r="I979" s="525"/>
      <c r="J979" s="525"/>
      <c r="K979" s="525"/>
      <c r="L979" s="525"/>
      <c r="M979" s="525"/>
      <c r="N979" s="525"/>
      <c r="O979" s="525"/>
      <c r="P979" s="521"/>
      <c r="Q979" s="527"/>
      <c r="R979" s="526"/>
      <c r="S979" s="526"/>
      <c r="T979" s="526"/>
      <c r="U979" s="526"/>
      <c r="V979" s="526"/>
      <c r="W979" s="526"/>
      <c r="X979" s="526"/>
      <c r="Y979" s="526"/>
      <c r="Z979" s="526"/>
      <c r="AA979" s="526"/>
      <c r="AB979" s="526"/>
      <c r="AC979" s="526"/>
      <c r="AD979" s="526"/>
      <c r="AE979" s="526"/>
      <c r="AF979" s="526"/>
      <c r="AG979" s="526"/>
      <c r="AH979" s="526"/>
      <c r="AI979" s="524"/>
      <c r="AJ979" s="524"/>
    </row>
    <row r="980" spans="8:36" ht="15" customHeight="1" x14ac:dyDescent="0.25">
      <c r="H980" s="525"/>
      <c r="I980" s="525"/>
      <c r="J980" s="525"/>
      <c r="K980" s="525"/>
      <c r="L980" s="525"/>
      <c r="M980" s="525"/>
      <c r="N980" s="525"/>
      <c r="O980" s="525"/>
      <c r="P980" s="521"/>
      <c r="Q980" s="527"/>
      <c r="R980" s="526"/>
      <c r="S980" s="526"/>
      <c r="T980" s="526"/>
      <c r="U980" s="526"/>
      <c r="V980" s="526"/>
      <c r="W980" s="526"/>
      <c r="X980" s="526"/>
      <c r="Y980" s="526"/>
      <c r="Z980" s="526"/>
      <c r="AA980" s="526"/>
      <c r="AB980" s="526"/>
      <c r="AC980" s="526"/>
      <c r="AD980" s="526"/>
      <c r="AE980" s="526"/>
      <c r="AF980" s="526"/>
      <c r="AG980" s="526"/>
      <c r="AH980" s="526"/>
      <c r="AI980" s="524"/>
      <c r="AJ980" s="524"/>
    </row>
    <row r="981" spans="8:36" ht="15" customHeight="1" x14ac:dyDescent="0.25">
      <c r="P981" s="521"/>
      <c r="Q981" s="527"/>
      <c r="R981" s="526"/>
      <c r="S981" s="526"/>
      <c r="T981" s="526"/>
      <c r="U981" s="526"/>
      <c r="V981" s="526"/>
      <c r="W981" s="526"/>
      <c r="X981" s="526"/>
      <c r="Y981" s="526"/>
      <c r="Z981" s="526"/>
      <c r="AA981" s="526"/>
      <c r="AB981" s="526"/>
      <c r="AC981" s="526"/>
      <c r="AD981" s="526"/>
      <c r="AE981" s="526"/>
      <c r="AF981" s="526"/>
      <c r="AG981" s="526"/>
      <c r="AH981" s="526"/>
      <c r="AI981" s="28"/>
      <c r="AJ981" s="28"/>
    </row>
    <row r="982" spans="8:36" ht="15" customHeight="1" x14ac:dyDescent="0.25">
      <c r="P982" s="4"/>
      <c r="Q982" s="12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8"/>
      <c r="AJ982" s="28"/>
    </row>
    <row r="983" spans="8:36" ht="15" customHeight="1" x14ac:dyDescent="0.25">
      <c r="P983" s="521"/>
      <c r="Q983" s="12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8"/>
      <c r="AJ983" s="28"/>
    </row>
    <row r="984" spans="8:36" ht="15" customHeight="1" x14ac:dyDescent="0.25">
      <c r="H984" s="525"/>
      <c r="I984" s="525"/>
      <c r="J984" s="525"/>
      <c r="K984" s="525"/>
      <c r="L984" s="525"/>
      <c r="M984" s="525"/>
      <c r="N984" s="525"/>
      <c r="O984" s="525"/>
      <c r="P984" s="521"/>
      <c r="Q984" s="527"/>
      <c r="R984" s="526"/>
      <c r="S984" s="526"/>
      <c r="T984" s="526"/>
      <c r="U984" s="526"/>
      <c r="V984" s="526"/>
      <c r="W984" s="526"/>
      <c r="X984" s="526"/>
      <c r="Y984" s="526"/>
      <c r="Z984" s="526"/>
      <c r="AA984" s="526"/>
      <c r="AB984" s="526"/>
      <c r="AC984" s="526"/>
      <c r="AD984" s="526"/>
      <c r="AE984" s="526"/>
      <c r="AF984" s="526"/>
      <c r="AG984" s="526"/>
      <c r="AH984" s="526"/>
      <c r="AI984" s="524"/>
      <c r="AJ984" s="524"/>
    </row>
    <row r="985" spans="8:36" ht="15" customHeight="1" x14ac:dyDescent="0.25">
      <c r="P985" s="521"/>
      <c r="Q985" s="527"/>
      <c r="R985" s="526"/>
      <c r="S985" s="526"/>
      <c r="T985" s="526"/>
      <c r="U985" s="526"/>
      <c r="V985" s="526"/>
      <c r="W985" s="526"/>
      <c r="X985" s="526"/>
      <c r="Y985" s="526"/>
      <c r="Z985" s="526"/>
      <c r="AA985" s="526"/>
      <c r="AB985" s="526"/>
      <c r="AC985" s="526"/>
      <c r="AD985" s="526"/>
      <c r="AE985" s="526"/>
      <c r="AF985" s="526"/>
      <c r="AG985" s="526"/>
      <c r="AH985" s="526"/>
      <c r="AI985" s="28"/>
      <c r="AJ985" s="28"/>
    </row>
    <row r="986" spans="8:36" ht="15" customHeight="1" x14ac:dyDescent="0.25">
      <c r="P986" s="4"/>
      <c r="Q986" s="12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8"/>
      <c r="AJ986" s="28"/>
    </row>
    <row r="987" spans="8:36" ht="15" customHeight="1" x14ac:dyDescent="0.25">
      <c r="P987" s="521"/>
      <c r="Q987" s="12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8"/>
      <c r="AJ987" s="28"/>
    </row>
    <row r="988" spans="8:36" ht="15" customHeight="1" x14ac:dyDescent="0.25">
      <c r="H988" s="525"/>
      <c r="I988" s="525"/>
      <c r="J988" s="525"/>
      <c r="K988" s="525"/>
      <c r="L988" s="525"/>
      <c r="M988" s="525"/>
      <c r="N988" s="525"/>
      <c r="O988" s="525"/>
      <c r="P988" s="521"/>
      <c r="Q988" s="527"/>
      <c r="R988" s="526"/>
      <c r="S988" s="526"/>
      <c r="T988" s="526"/>
      <c r="U988" s="526"/>
      <c r="V988" s="526"/>
      <c r="W988" s="526"/>
      <c r="X988" s="526"/>
      <c r="Y988" s="526"/>
      <c r="Z988" s="526"/>
      <c r="AA988" s="526"/>
      <c r="AB988" s="526"/>
      <c r="AC988" s="526"/>
      <c r="AD988" s="526"/>
      <c r="AE988" s="526"/>
      <c r="AF988" s="526"/>
      <c r="AG988" s="526"/>
      <c r="AH988" s="526"/>
      <c r="AI988" s="524"/>
      <c r="AJ988" s="524"/>
    </row>
    <row r="989" spans="8:36" ht="15" customHeight="1" x14ac:dyDescent="0.25">
      <c r="P989" s="521"/>
      <c r="Q989" s="527"/>
      <c r="R989" s="526"/>
      <c r="S989" s="526"/>
      <c r="T989" s="526"/>
      <c r="U989" s="526"/>
      <c r="V989" s="526"/>
      <c r="W989" s="526"/>
      <c r="X989" s="526"/>
      <c r="Y989" s="526"/>
      <c r="Z989" s="526"/>
      <c r="AA989" s="526"/>
      <c r="AB989" s="526"/>
      <c r="AC989" s="526"/>
      <c r="AD989" s="526"/>
      <c r="AE989" s="526"/>
      <c r="AF989" s="526"/>
      <c r="AG989" s="526"/>
      <c r="AH989" s="526"/>
      <c r="AI989" s="28"/>
      <c r="AJ989" s="28"/>
    </row>
    <row r="990" spans="8:36" ht="15" customHeight="1" x14ac:dyDescent="0.25">
      <c r="P990" s="4"/>
      <c r="Q990" s="12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8"/>
      <c r="AJ990" s="28"/>
    </row>
    <row r="991" spans="8:36" ht="15" customHeight="1" x14ac:dyDescent="0.25">
      <c r="P991" s="521"/>
      <c r="Q991" s="12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8"/>
      <c r="AJ991" s="28"/>
    </row>
    <row r="992" spans="8:36" ht="15" customHeight="1" x14ac:dyDescent="0.25">
      <c r="H992" s="525"/>
      <c r="I992" s="525"/>
      <c r="J992" s="525"/>
      <c r="K992" s="525"/>
      <c r="L992" s="525"/>
      <c r="M992" s="525"/>
      <c r="N992" s="525"/>
      <c r="O992" s="525"/>
      <c r="P992" s="521"/>
      <c r="Q992" s="527"/>
      <c r="R992" s="526"/>
      <c r="S992" s="526"/>
      <c r="T992" s="526"/>
      <c r="U992" s="526"/>
      <c r="V992" s="526"/>
      <c r="W992" s="526"/>
      <c r="X992" s="526"/>
      <c r="Y992" s="526"/>
      <c r="Z992" s="526"/>
      <c r="AA992" s="526"/>
      <c r="AB992" s="526"/>
      <c r="AC992" s="526"/>
      <c r="AD992" s="526"/>
      <c r="AE992" s="526"/>
      <c r="AF992" s="526"/>
      <c r="AG992" s="526"/>
      <c r="AH992" s="526"/>
      <c r="AI992" s="524"/>
      <c r="AJ992" s="524"/>
    </row>
    <row r="993" spans="8:36" ht="15" customHeight="1" x14ac:dyDescent="0.25">
      <c r="H993" s="525"/>
      <c r="I993" s="525"/>
      <c r="J993" s="525"/>
      <c r="K993" s="525"/>
      <c r="L993" s="525"/>
      <c r="M993" s="525"/>
      <c r="N993" s="525"/>
      <c r="O993" s="525"/>
      <c r="P993" s="521"/>
      <c r="Q993" s="527"/>
      <c r="R993" s="526"/>
      <c r="S993" s="526"/>
      <c r="T993" s="526"/>
      <c r="U993" s="526"/>
      <c r="V993" s="526"/>
      <c r="W993" s="526"/>
      <c r="X993" s="526"/>
      <c r="Y993" s="526"/>
      <c r="Z993" s="526"/>
      <c r="AA993" s="526"/>
      <c r="AB993" s="526"/>
      <c r="AC993" s="526"/>
      <c r="AD993" s="526"/>
      <c r="AE993" s="526"/>
      <c r="AF993" s="526"/>
      <c r="AG993" s="526"/>
      <c r="AH993" s="526"/>
      <c r="AI993" s="524"/>
      <c r="AJ993" s="524"/>
    </row>
    <row r="994" spans="8:36" ht="15" customHeight="1" x14ac:dyDescent="0.25">
      <c r="P994" s="521"/>
      <c r="Q994" s="527"/>
      <c r="R994" s="526"/>
      <c r="S994" s="526"/>
      <c r="T994" s="526"/>
      <c r="U994" s="526"/>
      <c r="V994" s="526"/>
      <c r="W994" s="526"/>
      <c r="X994" s="526"/>
      <c r="Y994" s="526"/>
      <c r="Z994" s="526"/>
      <c r="AA994" s="526"/>
      <c r="AB994" s="526"/>
      <c r="AC994" s="526"/>
      <c r="AD994" s="526"/>
      <c r="AE994" s="526"/>
      <c r="AF994" s="526"/>
      <c r="AG994" s="526"/>
      <c r="AH994" s="526"/>
      <c r="AI994" s="28"/>
      <c r="AJ994" s="28"/>
    </row>
    <row r="995" spans="8:36" ht="15" customHeight="1" x14ac:dyDescent="0.25">
      <c r="P995" s="4"/>
      <c r="Q995" s="12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8"/>
      <c r="AJ995" s="28"/>
    </row>
    <row r="996" spans="8:36" ht="15" customHeight="1" x14ac:dyDescent="0.25">
      <c r="P996" s="521"/>
      <c r="Q996" s="527"/>
      <c r="R996" s="526"/>
      <c r="S996" s="526"/>
      <c r="T996" s="526"/>
      <c r="U996" s="526"/>
      <c r="V996" s="526"/>
      <c r="W996" s="526"/>
      <c r="X996" s="526"/>
      <c r="Y996" s="526"/>
      <c r="Z996" s="526"/>
      <c r="AA996" s="526"/>
      <c r="AB996" s="526"/>
      <c r="AC996" s="526"/>
      <c r="AD996" s="526"/>
      <c r="AE996" s="526"/>
      <c r="AF996" s="526"/>
      <c r="AG996" s="526"/>
      <c r="AH996" s="526"/>
      <c r="AI996" s="28"/>
      <c r="AJ996" s="28"/>
    </row>
    <row r="997" spans="8:36" ht="15" customHeight="1" x14ac:dyDescent="0.25">
      <c r="P997" s="4"/>
      <c r="Q997" s="12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8"/>
      <c r="AJ997" s="28"/>
    </row>
    <row r="998" spans="8:36" ht="15" customHeight="1" x14ac:dyDescent="0.25">
      <c r="P998" s="521"/>
      <c r="Q998" s="12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8"/>
      <c r="AJ998" s="28"/>
    </row>
    <row r="999" spans="8:36" ht="15" customHeight="1" x14ac:dyDescent="0.25">
      <c r="P999" s="521"/>
      <c r="Q999" s="12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8"/>
      <c r="AJ999" s="28"/>
    </row>
    <row r="1000" spans="8:36" ht="15" customHeight="1" x14ac:dyDescent="0.25">
      <c r="H1000" s="525"/>
      <c r="I1000" s="525"/>
      <c r="J1000" s="525"/>
      <c r="K1000" s="525"/>
      <c r="L1000" s="525"/>
      <c r="M1000" s="525"/>
      <c r="N1000" s="525"/>
      <c r="O1000" s="525"/>
      <c r="P1000" s="521"/>
      <c r="Q1000" s="527"/>
      <c r="R1000" s="526"/>
      <c r="S1000" s="526"/>
      <c r="T1000" s="526"/>
      <c r="U1000" s="526"/>
      <c r="V1000" s="526"/>
      <c r="W1000" s="526"/>
      <c r="X1000" s="526"/>
      <c r="Y1000" s="526"/>
      <c r="Z1000" s="526"/>
      <c r="AA1000" s="526"/>
      <c r="AB1000" s="526"/>
      <c r="AC1000" s="526"/>
      <c r="AD1000" s="526"/>
      <c r="AE1000" s="526"/>
      <c r="AF1000" s="526"/>
      <c r="AG1000" s="526"/>
      <c r="AH1000" s="526"/>
      <c r="AI1000" s="524"/>
      <c r="AJ1000" s="524"/>
    </row>
    <row r="1001" spans="8:36" ht="15" customHeight="1" x14ac:dyDescent="0.25">
      <c r="P1001" s="521"/>
      <c r="Q1001" s="527"/>
      <c r="R1001" s="526"/>
      <c r="S1001" s="526"/>
      <c r="T1001" s="526"/>
      <c r="U1001" s="526"/>
      <c r="V1001" s="526"/>
      <c r="W1001" s="526"/>
      <c r="X1001" s="526"/>
      <c r="Y1001" s="526"/>
      <c r="Z1001" s="526"/>
      <c r="AA1001" s="526"/>
      <c r="AB1001" s="526"/>
      <c r="AC1001" s="526"/>
      <c r="AD1001" s="526"/>
      <c r="AE1001" s="526"/>
      <c r="AF1001" s="526"/>
      <c r="AG1001" s="526"/>
      <c r="AH1001" s="526"/>
      <c r="AI1001" s="28"/>
      <c r="AJ1001" s="28"/>
    </row>
    <row r="1002" spans="8:36" ht="15" customHeight="1" x14ac:dyDescent="0.25">
      <c r="P1002" s="4"/>
      <c r="Q1002" s="12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8"/>
      <c r="AJ1002" s="28"/>
    </row>
    <row r="1003" spans="8:36" ht="15" customHeight="1" x14ac:dyDescent="0.25">
      <c r="P1003" s="521"/>
      <c r="Q1003" s="12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8"/>
      <c r="AJ1003" s="28"/>
    </row>
    <row r="1004" spans="8:36" ht="15" customHeight="1" x14ac:dyDescent="0.25">
      <c r="H1004" s="525"/>
      <c r="I1004" s="525"/>
      <c r="J1004" s="525"/>
      <c r="K1004" s="525"/>
      <c r="L1004" s="525"/>
      <c r="M1004" s="525"/>
      <c r="N1004" s="525"/>
      <c r="O1004" s="525"/>
      <c r="P1004" s="521"/>
      <c r="Q1004" s="527"/>
      <c r="R1004" s="526"/>
      <c r="S1004" s="526"/>
      <c r="T1004" s="526"/>
      <c r="U1004" s="526"/>
      <c r="V1004" s="526"/>
      <c r="W1004" s="526"/>
      <c r="X1004" s="526"/>
      <c r="Y1004" s="526"/>
      <c r="Z1004" s="526"/>
      <c r="AA1004" s="526"/>
      <c r="AB1004" s="526"/>
      <c r="AC1004" s="526"/>
      <c r="AD1004" s="526"/>
      <c r="AE1004" s="526"/>
      <c r="AF1004" s="526"/>
      <c r="AG1004" s="526"/>
      <c r="AH1004" s="526"/>
      <c r="AI1004" s="524"/>
      <c r="AJ1004" s="524"/>
    </row>
    <row r="1005" spans="8:36" ht="15" customHeight="1" x14ac:dyDescent="0.25">
      <c r="P1005" s="521"/>
      <c r="Q1005" s="527"/>
      <c r="R1005" s="526"/>
      <c r="S1005" s="526"/>
      <c r="T1005" s="526"/>
      <c r="U1005" s="526"/>
      <c r="V1005" s="526"/>
      <c r="W1005" s="526"/>
      <c r="X1005" s="526"/>
      <c r="Y1005" s="526"/>
      <c r="Z1005" s="526"/>
      <c r="AA1005" s="526"/>
      <c r="AB1005" s="526"/>
      <c r="AC1005" s="526"/>
      <c r="AD1005" s="526"/>
      <c r="AE1005" s="526"/>
      <c r="AF1005" s="526"/>
      <c r="AG1005" s="526"/>
      <c r="AH1005" s="526"/>
      <c r="AI1005" s="28"/>
      <c r="AJ1005" s="28"/>
    </row>
    <row r="1006" spans="8:36" ht="15" customHeight="1" x14ac:dyDescent="0.25">
      <c r="P1006" s="4"/>
      <c r="Q1006" s="12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8"/>
      <c r="AJ1006" s="28"/>
    </row>
    <row r="1007" spans="8:36" ht="15" customHeight="1" x14ac:dyDescent="0.25">
      <c r="P1007" s="521"/>
      <c r="Q1007" s="12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8"/>
      <c r="AJ1007" s="28"/>
    </row>
    <row r="1008" spans="8:36" ht="15" customHeight="1" x14ac:dyDescent="0.25">
      <c r="H1008" s="525"/>
      <c r="I1008" s="525"/>
      <c r="J1008" s="525"/>
      <c r="K1008" s="525"/>
      <c r="L1008" s="525"/>
      <c r="M1008" s="525"/>
      <c r="N1008" s="525"/>
      <c r="O1008" s="525"/>
      <c r="P1008" s="521"/>
      <c r="Q1008" s="527"/>
      <c r="R1008" s="526"/>
      <c r="S1008" s="526"/>
      <c r="T1008" s="526"/>
      <c r="U1008" s="526"/>
      <c r="V1008" s="526"/>
      <c r="W1008" s="526"/>
      <c r="X1008" s="526"/>
      <c r="Y1008" s="526"/>
      <c r="Z1008" s="526"/>
      <c r="AA1008" s="526"/>
      <c r="AB1008" s="526"/>
      <c r="AC1008" s="526"/>
      <c r="AD1008" s="526"/>
      <c r="AE1008" s="526"/>
      <c r="AF1008" s="526"/>
      <c r="AG1008" s="526"/>
      <c r="AH1008" s="526"/>
      <c r="AI1008" s="524"/>
      <c r="AJ1008" s="524"/>
    </row>
    <row r="1009" spans="8:36" ht="15" customHeight="1" x14ac:dyDescent="0.25">
      <c r="P1009" s="521"/>
      <c r="Q1009" s="527"/>
      <c r="R1009" s="526"/>
      <c r="S1009" s="526"/>
      <c r="T1009" s="526"/>
      <c r="U1009" s="526"/>
      <c r="V1009" s="526"/>
      <c r="W1009" s="526"/>
      <c r="X1009" s="526"/>
      <c r="Y1009" s="526"/>
      <c r="Z1009" s="526"/>
      <c r="AA1009" s="526"/>
      <c r="AB1009" s="526"/>
      <c r="AC1009" s="526"/>
      <c r="AD1009" s="526"/>
      <c r="AE1009" s="526"/>
      <c r="AF1009" s="526"/>
      <c r="AG1009" s="526"/>
      <c r="AH1009" s="526"/>
      <c r="AI1009" s="28"/>
      <c r="AJ1009" s="28"/>
    </row>
    <row r="1010" spans="8:36" ht="15" customHeight="1" x14ac:dyDescent="0.25">
      <c r="P1010" s="4"/>
      <c r="Q1010" s="12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8"/>
      <c r="AJ1010" s="28"/>
    </row>
    <row r="1011" spans="8:36" ht="15" customHeight="1" x14ac:dyDescent="0.25">
      <c r="P1011" s="521"/>
      <c r="Q1011" s="527"/>
      <c r="R1011" s="526"/>
      <c r="S1011" s="526"/>
      <c r="T1011" s="526"/>
      <c r="U1011" s="526"/>
      <c r="V1011" s="526"/>
      <c r="W1011" s="526"/>
      <c r="X1011" s="526"/>
      <c r="Y1011" s="526"/>
      <c r="Z1011" s="526"/>
      <c r="AA1011" s="526"/>
      <c r="AB1011" s="526"/>
      <c r="AC1011" s="526"/>
      <c r="AD1011" s="526"/>
      <c r="AE1011" s="526"/>
      <c r="AF1011" s="526"/>
      <c r="AG1011" s="526"/>
      <c r="AH1011" s="526"/>
      <c r="AI1011" s="28"/>
      <c r="AJ1011" s="28"/>
    </row>
    <row r="1012" spans="8:36" ht="15" customHeight="1" x14ac:dyDescent="0.25">
      <c r="P1012" s="4"/>
      <c r="Q1012" s="12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8"/>
      <c r="AJ1012" s="28"/>
    </row>
    <row r="1013" spans="8:36" ht="15" customHeight="1" x14ac:dyDescent="0.25">
      <c r="P1013" s="521"/>
      <c r="Q1013" s="12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8"/>
      <c r="AJ1013" s="28"/>
    </row>
    <row r="1014" spans="8:36" ht="15" customHeight="1" x14ac:dyDescent="0.25">
      <c r="P1014" s="521"/>
      <c r="Q1014" s="12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8"/>
      <c r="AJ1014" s="28"/>
    </row>
    <row r="1015" spans="8:36" ht="15" customHeight="1" x14ac:dyDescent="0.25">
      <c r="H1015" s="525"/>
      <c r="I1015" s="525"/>
      <c r="J1015" s="525"/>
      <c r="K1015" s="525"/>
      <c r="L1015" s="525"/>
      <c r="M1015" s="525"/>
      <c r="N1015" s="525"/>
      <c r="O1015" s="525"/>
      <c r="P1015" s="521"/>
      <c r="Q1015" s="527"/>
      <c r="R1015" s="526"/>
      <c r="S1015" s="526"/>
      <c r="T1015" s="526"/>
      <c r="U1015" s="526"/>
      <c r="V1015" s="526"/>
      <c r="W1015" s="526"/>
      <c r="X1015" s="526"/>
      <c r="Y1015" s="526"/>
      <c r="Z1015" s="526"/>
      <c r="AA1015" s="526"/>
      <c r="AB1015" s="526"/>
      <c r="AC1015" s="526"/>
      <c r="AD1015" s="526"/>
      <c r="AE1015" s="526"/>
      <c r="AF1015" s="526"/>
      <c r="AG1015" s="526"/>
      <c r="AH1015" s="526"/>
      <c r="AI1015" s="524"/>
      <c r="AJ1015" s="524"/>
    </row>
    <row r="1016" spans="8:36" ht="15" customHeight="1" x14ac:dyDescent="0.25">
      <c r="P1016" s="521"/>
      <c r="Q1016" s="527"/>
      <c r="R1016" s="526"/>
      <c r="S1016" s="526"/>
      <c r="T1016" s="526"/>
      <c r="U1016" s="526"/>
      <c r="V1016" s="526"/>
      <c r="W1016" s="526"/>
      <c r="X1016" s="526"/>
      <c r="Y1016" s="526"/>
      <c r="Z1016" s="526"/>
      <c r="AA1016" s="526"/>
      <c r="AB1016" s="526"/>
      <c r="AC1016" s="526"/>
      <c r="AD1016" s="526"/>
      <c r="AE1016" s="526"/>
      <c r="AF1016" s="526"/>
      <c r="AG1016" s="526"/>
      <c r="AH1016" s="526"/>
      <c r="AI1016" s="28"/>
      <c r="AJ1016" s="28"/>
    </row>
    <row r="1017" spans="8:36" ht="15" customHeight="1" x14ac:dyDescent="0.25">
      <c r="P1017" s="4"/>
      <c r="Q1017" s="12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8"/>
      <c r="AJ1017" s="28"/>
    </row>
    <row r="1018" spans="8:36" ht="15" customHeight="1" x14ac:dyDescent="0.25">
      <c r="P1018" s="521"/>
      <c r="Q1018" s="12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8"/>
      <c r="AJ1018" s="28"/>
    </row>
    <row r="1019" spans="8:36" ht="15" customHeight="1" x14ac:dyDescent="0.25">
      <c r="H1019" s="525"/>
      <c r="I1019" s="525"/>
      <c r="J1019" s="525"/>
      <c r="L1019" s="525"/>
      <c r="M1019" s="525"/>
      <c r="N1019" s="525"/>
      <c r="O1019" s="525"/>
      <c r="P1019" s="521"/>
      <c r="Q1019" s="527"/>
      <c r="R1019" s="526"/>
      <c r="S1019" s="526"/>
      <c r="T1019" s="526"/>
      <c r="U1019" s="526"/>
      <c r="V1019" s="526"/>
      <c r="W1019" s="526"/>
      <c r="X1019" s="526"/>
      <c r="Y1019" s="526"/>
      <c r="Z1019" s="526"/>
      <c r="AA1019" s="526"/>
      <c r="AB1019" s="526"/>
      <c r="AC1019" s="526"/>
      <c r="AD1019" s="526"/>
      <c r="AE1019" s="526"/>
      <c r="AF1019" s="526"/>
      <c r="AG1019" s="526"/>
      <c r="AH1019" s="526"/>
      <c r="AI1019" s="524"/>
      <c r="AJ1019" s="524"/>
    </row>
    <row r="1020" spans="8:36" ht="15" customHeight="1" x14ac:dyDescent="0.25">
      <c r="H1020" s="525"/>
      <c r="I1020" s="525"/>
      <c r="J1020" s="525"/>
      <c r="K1020" s="525"/>
      <c r="L1020" s="525"/>
      <c r="M1020" s="525"/>
      <c r="N1020" s="525"/>
      <c r="O1020" s="525"/>
      <c r="P1020" s="521"/>
      <c r="Q1020" s="527"/>
      <c r="R1020" s="526"/>
      <c r="S1020" s="526"/>
      <c r="T1020" s="526"/>
      <c r="U1020" s="526"/>
      <c r="V1020" s="526"/>
      <c r="W1020" s="526"/>
      <c r="X1020" s="526"/>
      <c r="Y1020" s="526"/>
      <c r="Z1020" s="526"/>
      <c r="AA1020" s="526"/>
      <c r="AB1020" s="526"/>
      <c r="AC1020" s="526"/>
      <c r="AD1020" s="526"/>
      <c r="AE1020" s="526"/>
      <c r="AF1020" s="526"/>
      <c r="AG1020" s="526"/>
      <c r="AH1020" s="526"/>
      <c r="AI1020" s="524"/>
      <c r="AJ1020" s="524"/>
    </row>
    <row r="1021" spans="8:36" ht="15" customHeight="1" x14ac:dyDescent="0.25">
      <c r="P1021" s="521"/>
      <c r="Q1021" s="527"/>
      <c r="R1021" s="526"/>
      <c r="S1021" s="526"/>
      <c r="T1021" s="526"/>
      <c r="U1021" s="526"/>
      <c r="V1021" s="526"/>
      <c r="W1021" s="526"/>
      <c r="X1021" s="526"/>
      <c r="Y1021" s="526"/>
      <c r="Z1021" s="526"/>
      <c r="AA1021" s="526"/>
      <c r="AB1021" s="526"/>
      <c r="AC1021" s="526"/>
      <c r="AD1021" s="526"/>
      <c r="AE1021" s="526"/>
      <c r="AF1021" s="526"/>
      <c r="AG1021" s="526"/>
      <c r="AH1021" s="526"/>
      <c r="AI1021" s="28"/>
      <c r="AJ1021" s="28"/>
    </row>
    <row r="1022" spans="8:36" ht="15" customHeight="1" x14ac:dyDescent="0.25">
      <c r="P1022" s="4"/>
      <c r="Q1022" s="12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8"/>
      <c r="AJ1022" s="28"/>
    </row>
    <row r="1023" spans="8:36" ht="15" customHeight="1" x14ac:dyDescent="0.25">
      <c r="P1023" s="521"/>
      <c r="Q1023" s="12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8"/>
      <c r="AJ1023" s="28"/>
    </row>
    <row r="1024" spans="8:36" ht="15" customHeight="1" x14ac:dyDescent="0.25">
      <c r="H1024" s="525"/>
      <c r="I1024" s="525"/>
      <c r="J1024" s="525"/>
      <c r="K1024" s="525"/>
      <c r="L1024" s="525"/>
      <c r="M1024" s="525"/>
      <c r="N1024" s="525"/>
      <c r="O1024" s="525"/>
      <c r="P1024" s="521"/>
      <c r="Q1024" s="527"/>
      <c r="R1024" s="526"/>
      <c r="S1024" s="526"/>
      <c r="T1024" s="526"/>
      <c r="U1024" s="526"/>
      <c r="V1024" s="526"/>
      <c r="W1024" s="526"/>
      <c r="X1024" s="526"/>
      <c r="Y1024" s="526"/>
      <c r="Z1024" s="526"/>
      <c r="AA1024" s="526"/>
      <c r="AB1024" s="526"/>
      <c r="AC1024" s="526"/>
      <c r="AD1024" s="526"/>
      <c r="AE1024" s="526"/>
      <c r="AF1024" s="526"/>
      <c r="AG1024" s="526"/>
      <c r="AH1024" s="526"/>
      <c r="AI1024" s="524"/>
      <c r="AJ1024" s="524"/>
    </row>
    <row r="1025" spans="8:36" ht="15" customHeight="1" x14ac:dyDescent="0.25">
      <c r="P1025" s="521"/>
      <c r="Q1025" s="527"/>
      <c r="R1025" s="526"/>
      <c r="S1025" s="526"/>
      <c r="T1025" s="526"/>
      <c r="U1025" s="526"/>
      <c r="V1025" s="526"/>
      <c r="W1025" s="526"/>
      <c r="X1025" s="526"/>
      <c r="Y1025" s="526"/>
      <c r="Z1025" s="526"/>
      <c r="AA1025" s="526"/>
      <c r="AB1025" s="526"/>
      <c r="AC1025" s="526"/>
      <c r="AD1025" s="526"/>
      <c r="AE1025" s="526"/>
      <c r="AF1025" s="526"/>
      <c r="AG1025" s="526"/>
      <c r="AH1025" s="526"/>
      <c r="AI1025" s="28"/>
      <c r="AJ1025" s="28"/>
    </row>
    <row r="1026" spans="8:36" ht="15" customHeight="1" x14ac:dyDescent="0.25">
      <c r="P1026" s="4"/>
      <c r="Q1026" s="12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8"/>
      <c r="AJ1026" s="28"/>
    </row>
    <row r="1027" spans="8:36" ht="15" customHeight="1" x14ac:dyDescent="0.25">
      <c r="P1027" s="521"/>
      <c r="Q1027" s="12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8"/>
      <c r="AJ1027" s="28"/>
    </row>
    <row r="1028" spans="8:36" ht="15" customHeight="1" x14ac:dyDescent="0.25">
      <c r="H1028" s="525"/>
      <c r="I1028" s="525"/>
      <c r="J1028" s="525"/>
      <c r="K1028" s="525"/>
      <c r="L1028" s="525"/>
      <c r="M1028" s="525"/>
      <c r="N1028" s="525"/>
      <c r="O1028" s="525"/>
      <c r="P1028" s="521"/>
      <c r="Q1028" s="527"/>
      <c r="R1028" s="526"/>
      <c r="S1028" s="526"/>
      <c r="T1028" s="526"/>
      <c r="U1028" s="526"/>
      <c r="V1028" s="526"/>
      <c r="W1028" s="526"/>
      <c r="X1028" s="526"/>
      <c r="Y1028" s="526"/>
      <c r="Z1028" s="526"/>
      <c r="AA1028" s="526"/>
      <c r="AB1028" s="526"/>
      <c r="AC1028" s="526"/>
      <c r="AD1028" s="526"/>
      <c r="AE1028" s="526"/>
      <c r="AF1028" s="526"/>
      <c r="AG1028" s="526"/>
      <c r="AH1028" s="526"/>
      <c r="AI1028" s="524"/>
      <c r="AJ1028" s="524"/>
    </row>
    <row r="1029" spans="8:36" ht="15" customHeight="1" x14ac:dyDescent="0.25">
      <c r="P1029" s="521"/>
      <c r="Q1029" s="527"/>
      <c r="R1029" s="526"/>
      <c r="S1029" s="526"/>
      <c r="T1029" s="526"/>
      <c r="U1029" s="526"/>
      <c r="V1029" s="526"/>
      <c r="W1029" s="526"/>
      <c r="X1029" s="526"/>
      <c r="Y1029" s="526"/>
      <c r="Z1029" s="526"/>
      <c r="AA1029" s="526"/>
      <c r="AB1029" s="526"/>
      <c r="AC1029" s="526"/>
      <c r="AD1029" s="526"/>
      <c r="AE1029" s="526"/>
      <c r="AF1029" s="526"/>
      <c r="AG1029" s="526"/>
      <c r="AH1029" s="526"/>
      <c r="AI1029" s="28"/>
      <c r="AJ1029" s="28"/>
    </row>
    <row r="1030" spans="8:36" ht="15" customHeight="1" x14ac:dyDescent="0.25">
      <c r="P1030" s="4"/>
      <c r="Q1030" s="12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8"/>
      <c r="AJ1030" s="28"/>
    </row>
    <row r="1031" spans="8:36" ht="15" customHeight="1" x14ac:dyDescent="0.25">
      <c r="P1031" s="521"/>
      <c r="Q1031" s="12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8"/>
      <c r="AJ1031" s="28"/>
    </row>
    <row r="1032" spans="8:36" ht="15" customHeight="1" x14ac:dyDescent="0.25">
      <c r="H1032" s="525"/>
      <c r="I1032" s="525"/>
      <c r="J1032" s="525"/>
      <c r="K1032" s="525"/>
      <c r="L1032" s="525"/>
      <c r="M1032" s="525"/>
      <c r="N1032" s="525"/>
      <c r="O1032" s="525"/>
      <c r="P1032" s="521"/>
      <c r="Q1032" s="527"/>
      <c r="R1032" s="526"/>
      <c r="S1032" s="526"/>
      <c r="T1032" s="526"/>
      <c r="U1032" s="526"/>
      <c r="V1032" s="526"/>
      <c r="W1032" s="526"/>
      <c r="X1032" s="526"/>
      <c r="Y1032" s="526"/>
      <c r="Z1032" s="526"/>
      <c r="AA1032" s="526"/>
      <c r="AB1032" s="526"/>
      <c r="AC1032" s="526"/>
      <c r="AD1032" s="526"/>
      <c r="AE1032" s="526"/>
      <c r="AF1032" s="526"/>
      <c r="AG1032" s="526"/>
      <c r="AH1032" s="526"/>
      <c r="AI1032" s="524"/>
      <c r="AJ1032" s="524"/>
    </row>
    <row r="1033" spans="8:36" ht="15" customHeight="1" x14ac:dyDescent="0.25">
      <c r="H1033" s="525"/>
      <c r="I1033" s="525"/>
      <c r="J1033" s="525"/>
      <c r="K1033" s="525"/>
      <c r="L1033" s="525"/>
      <c r="M1033" s="525"/>
      <c r="N1033" s="525"/>
      <c r="O1033" s="525"/>
      <c r="P1033" s="521"/>
      <c r="Q1033" s="527"/>
      <c r="R1033" s="526"/>
      <c r="S1033" s="526"/>
      <c r="T1033" s="526"/>
      <c r="U1033" s="526"/>
      <c r="V1033" s="526"/>
      <c r="W1033" s="526"/>
      <c r="X1033" s="526"/>
      <c r="Y1033" s="526"/>
      <c r="Z1033" s="526"/>
      <c r="AA1033" s="526"/>
      <c r="AB1033" s="526"/>
      <c r="AC1033" s="526"/>
      <c r="AD1033" s="526"/>
      <c r="AE1033" s="526"/>
      <c r="AF1033" s="526"/>
      <c r="AG1033" s="526"/>
      <c r="AH1033" s="526"/>
      <c r="AI1033" s="524"/>
      <c r="AJ1033" s="524"/>
    </row>
    <row r="1034" spans="8:36" ht="15" customHeight="1" x14ac:dyDescent="0.25">
      <c r="P1034" s="521"/>
      <c r="Q1034" s="527"/>
      <c r="R1034" s="526"/>
      <c r="S1034" s="526"/>
      <c r="T1034" s="526"/>
      <c r="U1034" s="526"/>
      <c r="V1034" s="526"/>
      <c r="W1034" s="526"/>
      <c r="X1034" s="526"/>
      <c r="Y1034" s="526"/>
      <c r="Z1034" s="526"/>
      <c r="AA1034" s="526"/>
      <c r="AB1034" s="526"/>
      <c r="AC1034" s="526"/>
      <c r="AD1034" s="526"/>
      <c r="AE1034" s="526"/>
      <c r="AF1034" s="526"/>
      <c r="AG1034" s="526"/>
      <c r="AH1034" s="526"/>
      <c r="AI1034" s="28"/>
      <c r="AJ1034" s="28"/>
    </row>
    <row r="1035" spans="8:36" ht="15" customHeight="1" x14ac:dyDescent="0.25">
      <c r="P1035" s="4"/>
      <c r="Q1035" s="12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8"/>
      <c r="AJ1035" s="28"/>
    </row>
    <row r="1036" spans="8:36" ht="15" customHeight="1" x14ac:dyDescent="0.25">
      <c r="P1036" s="521"/>
      <c r="Q1036" s="527"/>
      <c r="R1036" s="526"/>
      <c r="S1036" s="526"/>
      <c r="T1036" s="526"/>
      <c r="U1036" s="526"/>
      <c r="V1036" s="526"/>
      <c r="W1036" s="526"/>
      <c r="X1036" s="526"/>
      <c r="Y1036" s="526"/>
      <c r="Z1036" s="526"/>
      <c r="AA1036" s="526"/>
      <c r="AB1036" s="526"/>
      <c r="AC1036" s="526"/>
      <c r="AD1036" s="526"/>
      <c r="AE1036" s="526"/>
      <c r="AF1036" s="526"/>
      <c r="AG1036" s="526"/>
      <c r="AH1036" s="526"/>
      <c r="AI1036" s="28"/>
      <c r="AJ1036" s="28"/>
    </row>
    <row r="1037" spans="8:36" ht="15" customHeight="1" x14ac:dyDescent="0.25">
      <c r="P1037" s="4"/>
      <c r="Q1037" s="12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8"/>
      <c r="AJ1037" s="28"/>
    </row>
    <row r="1038" spans="8:36" ht="15" customHeight="1" x14ac:dyDescent="0.25">
      <c r="P1038" s="521"/>
      <c r="Q1038" s="12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8"/>
      <c r="AJ1038" s="28"/>
    </row>
    <row r="1039" spans="8:36" ht="15" customHeight="1" x14ac:dyDescent="0.25">
      <c r="P1039" s="521"/>
      <c r="Q1039" s="12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8"/>
      <c r="AJ1039" s="28"/>
    </row>
    <row r="1040" spans="8:36" ht="15" customHeight="1" x14ac:dyDescent="0.25">
      <c r="H1040" s="525"/>
      <c r="I1040" s="525"/>
      <c r="J1040" s="525"/>
      <c r="K1040" s="525"/>
      <c r="L1040" s="525"/>
      <c r="M1040" s="525"/>
      <c r="N1040" s="525"/>
      <c r="O1040" s="525"/>
      <c r="P1040" s="521"/>
      <c r="Q1040" s="527"/>
      <c r="R1040" s="526"/>
      <c r="S1040" s="526"/>
      <c r="T1040" s="526"/>
      <c r="U1040" s="526"/>
      <c r="V1040" s="526"/>
      <c r="W1040" s="526"/>
      <c r="X1040" s="526"/>
      <c r="Y1040" s="526"/>
      <c r="Z1040" s="526"/>
      <c r="AA1040" s="526"/>
      <c r="AB1040" s="526"/>
      <c r="AC1040" s="526"/>
      <c r="AD1040" s="526"/>
      <c r="AE1040" s="526"/>
      <c r="AF1040" s="526"/>
      <c r="AG1040" s="526"/>
      <c r="AH1040" s="526"/>
      <c r="AI1040" s="524"/>
      <c r="AJ1040" s="524"/>
    </row>
    <row r="1041" spans="8:36" ht="15" customHeight="1" x14ac:dyDescent="0.25">
      <c r="P1041" s="521"/>
      <c r="Q1041" s="527"/>
      <c r="R1041" s="526"/>
      <c r="S1041" s="526"/>
      <c r="T1041" s="526"/>
      <c r="U1041" s="526"/>
      <c r="V1041" s="526"/>
      <c r="W1041" s="526"/>
      <c r="X1041" s="526"/>
      <c r="Y1041" s="526"/>
      <c r="Z1041" s="526"/>
      <c r="AA1041" s="526"/>
      <c r="AB1041" s="526"/>
      <c r="AC1041" s="526"/>
      <c r="AD1041" s="526"/>
      <c r="AE1041" s="526"/>
      <c r="AF1041" s="526"/>
      <c r="AG1041" s="526"/>
      <c r="AH1041" s="526"/>
      <c r="AI1041" s="28"/>
      <c r="AJ1041" s="28"/>
    </row>
    <row r="1042" spans="8:36" ht="15" customHeight="1" x14ac:dyDescent="0.25">
      <c r="P1042" s="4"/>
      <c r="Q1042" s="12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8"/>
      <c r="AJ1042" s="28"/>
    </row>
    <row r="1043" spans="8:36" ht="15" customHeight="1" x14ac:dyDescent="0.25">
      <c r="P1043" s="521"/>
      <c r="Q1043" s="12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8"/>
      <c r="AJ1043" s="28"/>
    </row>
    <row r="1044" spans="8:36" ht="15" customHeight="1" x14ac:dyDescent="0.25">
      <c r="H1044" s="525"/>
      <c r="I1044" s="525"/>
      <c r="J1044" s="525"/>
      <c r="K1044" s="525"/>
      <c r="L1044" s="525"/>
      <c r="M1044" s="525"/>
      <c r="N1044" s="525"/>
      <c r="O1044" s="525"/>
      <c r="P1044" s="521"/>
      <c r="Q1044" s="527"/>
      <c r="R1044" s="526"/>
      <c r="S1044" s="526"/>
      <c r="T1044" s="526"/>
      <c r="U1044" s="526"/>
      <c r="V1044" s="526"/>
      <c r="W1044" s="526"/>
      <c r="X1044" s="526"/>
      <c r="Y1044" s="526"/>
      <c r="Z1044" s="526"/>
      <c r="AA1044" s="526"/>
      <c r="AB1044" s="526"/>
      <c r="AC1044" s="526"/>
      <c r="AD1044" s="526"/>
      <c r="AE1044" s="526"/>
      <c r="AF1044" s="526"/>
      <c r="AG1044" s="526"/>
      <c r="AH1044" s="526"/>
      <c r="AI1044" s="524"/>
      <c r="AJ1044" s="524"/>
    </row>
    <row r="1045" spans="8:36" ht="15" customHeight="1" x14ac:dyDescent="0.25">
      <c r="H1045" s="525"/>
      <c r="I1045" s="525"/>
      <c r="J1045" s="525"/>
      <c r="K1045" s="525"/>
      <c r="L1045" s="525"/>
      <c r="M1045" s="525"/>
      <c r="N1045" s="525"/>
      <c r="O1045" s="525"/>
      <c r="P1045" s="521"/>
      <c r="Q1045" s="527"/>
      <c r="R1045" s="526"/>
      <c r="S1045" s="526"/>
      <c r="T1045" s="526"/>
      <c r="U1045" s="526"/>
      <c r="V1045" s="526"/>
      <c r="W1045" s="526"/>
      <c r="X1045" s="526"/>
      <c r="Y1045" s="526"/>
      <c r="Z1045" s="526"/>
      <c r="AA1045" s="526"/>
      <c r="AB1045" s="526"/>
      <c r="AC1045" s="526"/>
      <c r="AD1045" s="526"/>
      <c r="AE1045" s="526"/>
      <c r="AF1045" s="526"/>
      <c r="AG1045" s="526"/>
      <c r="AH1045" s="526"/>
      <c r="AI1045" s="524"/>
      <c r="AJ1045" s="524"/>
    </row>
    <row r="1046" spans="8:36" ht="15" customHeight="1" x14ac:dyDescent="0.25">
      <c r="H1046" s="525"/>
      <c r="I1046" s="525"/>
      <c r="J1046" s="525"/>
      <c r="K1046" s="525"/>
      <c r="L1046" s="525"/>
      <c r="M1046" s="525"/>
      <c r="N1046" s="525"/>
      <c r="O1046" s="525"/>
      <c r="P1046" s="521"/>
      <c r="Q1046" s="527"/>
      <c r="R1046" s="526"/>
      <c r="S1046" s="526"/>
      <c r="T1046" s="526"/>
      <c r="U1046" s="526"/>
      <c r="V1046" s="526"/>
      <c r="W1046" s="526"/>
      <c r="X1046" s="526"/>
      <c r="Y1046" s="526"/>
      <c r="Z1046" s="526"/>
      <c r="AA1046" s="526"/>
      <c r="AB1046" s="526"/>
      <c r="AC1046" s="526"/>
      <c r="AD1046" s="526"/>
      <c r="AE1046" s="526"/>
      <c r="AF1046" s="526"/>
      <c r="AG1046" s="526"/>
      <c r="AH1046" s="526"/>
      <c r="AI1046" s="524"/>
      <c r="AJ1046" s="524"/>
    </row>
    <row r="1047" spans="8:36" ht="15" customHeight="1" x14ac:dyDescent="0.25">
      <c r="P1047" s="521"/>
      <c r="Q1047" s="527"/>
      <c r="R1047" s="526"/>
      <c r="S1047" s="526"/>
      <c r="T1047" s="526"/>
      <c r="U1047" s="526"/>
      <c r="V1047" s="526"/>
      <c r="W1047" s="526"/>
      <c r="X1047" s="526"/>
      <c r="Y1047" s="526"/>
      <c r="Z1047" s="526"/>
      <c r="AA1047" s="526"/>
      <c r="AB1047" s="526"/>
      <c r="AC1047" s="526"/>
      <c r="AD1047" s="526"/>
      <c r="AE1047" s="526"/>
      <c r="AF1047" s="526"/>
      <c r="AG1047" s="526"/>
      <c r="AH1047" s="526"/>
      <c r="AI1047" s="28"/>
      <c r="AJ1047" s="28"/>
    </row>
    <row r="1048" spans="8:36" ht="15" customHeight="1" x14ac:dyDescent="0.25">
      <c r="P1048" s="4"/>
      <c r="Q1048" s="12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8"/>
      <c r="AJ1048" s="28"/>
    </row>
    <row r="1049" spans="8:36" ht="15" customHeight="1" x14ac:dyDescent="0.25">
      <c r="P1049" s="521"/>
      <c r="Q1049" s="12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8"/>
      <c r="AJ1049" s="28"/>
    </row>
    <row r="1050" spans="8:36" ht="15" customHeight="1" x14ac:dyDescent="0.25">
      <c r="H1050" s="525"/>
      <c r="I1050" s="525"/>
      <c r="J1050" s="525"/>
      <c r="K1050" s="525"/>
      <c r="L1050" s="525"/>
      <c r="M1050" s="525"/>
      <c r="N1050" s="525"/>
      <c r="O1050" s="525"/>
      <c r="P1050" s="521"/>
      <c r="Q1050" s="527"/>
      <c r="R1050" s="526"/>
      <c r="S1050" s="526"/>
      <c r="T1050" s="526"/>
      <c r="U1050" s="526"/>
      <c r="V1050" s="526"/>
      <c r="W1050" s="526"/>
      <c r="X1050" s="526"/>
      <c r="Y1050" s="526"/>
      <c r="Z1050" s="526"/>
      <c r="AA1050" s="526"/>
      <c r="AB1050" s="526"/>
      <c r="AC1050" s="526"/>
      <c r="AD1050" s="526"/>
      <c r="AE1050" s="526"/>
      <c r="AF1050" s="526"/>
      <c r="AG1050" s="526"/>
      <c r="AH1050" s="526"/>
      <c r="AI1050" s="524"/>
      <c r="AJ1050" s="524"/>
    </row>
    <row r="1051" spans="8:36" ht="15" customHeight="1" x14ac:dyDescent="0.25">
      <c r="H1051" s="525"/>
      <c r="I1051" s="525"/>
      <c r="J1051" s="525"/>
      <c r="K1051" s="525"/>
      <c r="L1051" s="525"/>
      <c r="M1051" s="525"/>
      <c r="N1051" s="525"/>
      <c r="O1051" s="525"/>
      <c r="P1051" s="521"/>
      <c r="Q1051" s="527"/>
      <c r="R1051" s="526"/>
      <c r="S1051" s="526"/>
      <c r="T1051" s="526"/>
      <c r="U1051" s="526"/>
      <c r="V1051" s="526"/>
      <c r="W1051" s="526"/>
      <c r="X1051" s="526"/>
      <c r="Y1051" s="526"/>
      <c r="Z1051" s="526"/>
      <c r="AA1051" s="526"/>
      <c r="AB1051" s="526"/>
      <c r="AC1051" s="526"/>
      <c r="AD1051" s="526"/>
      <c r="AE1051" s="526"/>
      <c r="AF1051" s="526"/>
      <c r="AG1051" s="526"/>
      <c r="AH1051" s="526"/>
      <c r="AI1051" s="524"/>
      <c r="AJ1051" s="524"/>
    </row>
    <row r="1052" spans="8:36" ht="15" customHeight="1" x14ac:dyDescent="0.25">
      <c r="P1052" s="521"/>
      <c r="Q1052" s="527"/>
      <c r="R1052" s="526"/>
      <c r="S1052" s="526"/>
      <c r="T1052" s="526"/>
      <c r="U1052" s="526"/>
      <c r="V1052" s="526"/>
      <c r="W1052" s="526"/>
      <c r="X1052" s="526"/>
      <c r="Y1052" s="526"/>
      <c r="Z1052" s="526"/>
      <c r="AA1052" s="526"/>
      <c r="AB1052" s="526"/>
      <c r="AC1052" s="526"/>
      <c r="AD1052" s="526"/>
      <c r="AE1052" s="526"/>
      <c r="AF1052" s="526"/>
      <c r="AG1052" s="526"/>
      <c r="AH1052" s="526"/>
      <c r="AI1052" s="28"/>
      <c r="AJ1052" s="28"/>
    </row>
    <row r="1053" spans="8:36" ht="15" customHeight="1" x14ac:dyDescent="0.25">
      <c r="P1053" s="4"/>
      <c r="Q1053" s="12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8"/>
      <c r="AJ1053" s="28"/>
    </row>
    <row r="1054" spans="8:36" ht="15" customHeight="1" x14ac:dyDescent="0.25">
      <c r="P1054" s="521"/>
      <c r="Q1054" s="527"/>
      <c r="R1054" s="526"/>
      <c r="S1054" s="526"/>
      <c r="T1054" s="526"/>
      <c r="U1054" s="526"/>
      <c r="V1054" s="526"/>
      <c r="W1054" s="526"/>
      <c r="X1054" s="526"/>
      <c r="Y1054" s="526"/>
      <c r="Z1054" s="526"/>
      <c r="AA1054" s="526"/>
      <c r="AB1054" s="526"/>
      <c r="AC1054" s="526"/>
      <c r="AD1054" s="526"/>
      <c r="AE1054" s="526"/>
      <c r="AF1054" s="526"/>
      <c r="AG1054" s="526"/>
      <c r="AH1054" s="526"/>
      <c r="AI1054" s="28"/>
      <c r="AJ1054" s="28"/>
    </row>
    <row r="1055" spans="8:36" ht="15" customHeight="1" x14ac:dyDescent="0.25">
      <c r="P1055" s="4"/>
      <c r="Q1055" s="12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8"/>
      <c r="AJ1055" s="28"/>
    </row>
    <row r="1056" spans="8:36" ht="15" customHeight="1" x14ac:dyDescent="0.25">
      <c r="P1056" s="521"/>
      <c r="Q1056" s="12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8"/>
      <c r="AJ1056" s="28"/>
    </row>
    <row r="1057" spans="8:36" ht="15" customHeight="1" x14ac:dyDescent="0.25">
      <c r="P1057" s="521"/>
      <c r="Q1057" s="12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8"/>
      <c r="AJ1057" s="28"/>
    </row>
    <row r="1058" spans="8:36" ht="15" customHeight="1" x14ac:dyDescent="0.25">
      <c r="H1058" s="525"/>
      <c r="I1058" s="525"/>
      <c r="J1058" s="525"/>
      <c r="K1058" s="525"/>
      <c r="L1058" s="525"/>
      <c r="M1058" s="525"/>
      <c r="N1058" s="525"/>
      <c r="O1058" s="525"/>
      <c r="P1058" s="521"/>
      <c r="Q1058" s="527"/>
      <c r="R1058" s="526"/>
      <c r="S1058" s="526"/>
      <c r="T1058" s="526"/>
      <c r="U1058" s="526"/>
      <c r="V1058" s="526"/>
      <c r="W1058" s="526"/>
      <c r="X1058" s="526"/>
      <c r="Y1058" s="526"/>
      <c r="Z1058" s="526"/>
      <c r="AA1058" s="526"/>
      <c r="AB1058" s="526"/>
      <c r="AC1058" s="526"/>
      <c r="AD1058" s="526"/>
      <c r="AE1058" s="526"/>
      <c r="AF1058" s="526"/>
      <c r="AG1058" s="526"/>
      <c r="AH1058" s="526"/>
      <c r="AI1058" s="524"/>
      <c r="AJ1058" s="524"/>
    </row>
    <row r="1059" spans="8:36" ht="15" customHeight="1" x14ac:dyDescent="0.25">
      <c r="H1059" s="525"/>
      <c r="I1059" s="525"/>
      <c r="J1059" s="525"/>
      <c r="K1059" s="525"/>
      <c r="L1059" s="525"/>
      <c r="M1059" s="525"/>
      <c r="N1059" s="525"/>
      <c r="O1059" s="525"/>
      <c r="P1059" s="521"/>
      <c r="Q1059" s="527"/>
      <c r="R1059" s="526"/>
      <c r="S1059" s="526"/>
      <c r="T1059" s="526"/>
      <c r="U1059" s="526"/>
      <c r="V1059" s="526"/>
      <c r="W1059" s="526"/>
      <c r="X1059" s="526"/>
      <c r="Y1059" s="526"/>
      <c r="Z1059" s="526"/>
      <c r="AA1059" s="526"/>
      <c r="AB1059" s="526"/>
      <c r="AC1059" s="526"/>
      <c r="AD1059" s="526"/>
      <c r="AE1059" s="526"/>
      <c r="AF1059" s="526"/>
      <c r="AG1059" s="526"/>
      <c r="AH1059" s="526"/>
      <c r="AI1059" s="524"/>
      <c r="AJ1059" s="524"/>
    </row>
    <row r="1060" spans="8:36" ht="15" customHeight="1" x14ac:dyDescent="0.25">
      <c r="H1060" s="525"/>
      <c r="I1060" s="525"/>
      <c r="J1060" s="525"/>
      <c r="K1060" s="525"/>
      <c r="L1060" s="525"/>
      <c r="M1060" s="525"/>
      <c r="N1060" s="525"/>
      <c r="O1060" s="525"/>
      <c r="P1060" s="521"/>
      <c r="Q1060" s="527"/>
      <c r="R1060" s="526"/>
      <c r="S1060" s="526"/>
      <c r="T1060" s="526"/>
      <c r="U1060" s="526"/>
      <c r="V1060" s="526"/>
      <c r="W1060" s="526"/>
      <c r="X1060" s="526"/>
      <c r="Y1060" s="526"/>
      <c r="Z1060" s="526"/>
      <c r="AA1060" s="526"/>
      <c r="AB1060" s="526"/>
      <c r="AC1060" s="526"/>
      <c r="AD1060" s="526"/>
      <c r="AE1060" s="526"/>
      <c r="AF1060" s="526"/>
      <c r="AG1060" s="526"/>
      <c r="AH1060" s="526"/>
      <c r="AI1060" s="524"/>
      <c r="AJ1060" s="524"/>
    </row>
    <row r="1061" spans="8:36" ht="15" customHeight="1" x14ac:dyDescent="0.25">
      <c r="P1061" s="521"/>
      <c r="Q1061" s="527"/>
      <c r="R1061" s="526"/>
      <c r="S1061" s="526"/>
      <c r="T1061" s="526"/>
      <c r="U1061" s="526"/>
      <c r="V1061" s="526"/>
      <c r="W1061" s="526"/>
      <c r="X1061" s="526"/>
      <c r="Y1061" s="526"/>
      <c r="Z1061" s="526"/>
      <c r="AA1061" s="526"/>
      <c r="AB1061" s="526"/>
      <c r="AC1061" s="526"/>
      <c r="AD1061" s="526"/>
      <c r="AE1061" s="526"/>
      <c r="AF1061" s="526"/>
      <c r="AG1061" s="526"/>
      <c r="AH1061" s="526"/>
      <c r="AI1061" s="28"/>
      <c r="AJ1061" s="28"/>
    </row>
    <row r="1062" spans="8:36" ht="15" customHeight="1" x14ac:dyDescent="0.25">
      <c r="P1062" s="4"/>
      <c r="Q1062" s="12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8"/>
      <c r="AJ1062" s="28"/>
    </row>
    <row r="1063" spans="8:36" ht="15" customHeight="1" x14ac:dyDescent="0.25">
      <c r="P1063" s="521"/>
      <c r="Q1063" s="12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8"/>
      <c r="AJ1063" s="28"/>
    </row>
    <row r="1064" spans="8:36" ht="15" customHeight="1" x14ac:dyDescent="0.25">
      <c r="H1064" s="525"/>
      <c r="I1064" s="525"/>
      <c r="J1064" s="525"/>
      <c r="K1064" s="525"/>
      <c r="L1064" s="525"/>
      <c r="M1064" s="525"/>
      <c r="N1064" s="525"/>
      <c r="O1064" s="525"/>
      <c r="P1064" s="521"/>
      <c r="Q1064" s="527"/>
      <c r="R1064" s="526"/>
      <c r="S1064" s="526"/>
      <c r="T1064" s="526"/>
      <c r="U1064" s="526"/>
      <c r="V1064" s="526"/>
      <c r="W1064" s="526"/>
      <c r="X1064" s="526"/>
      <c r="Y1064" s="526"/>
      <c r="Z1064" s="526"/>
      <c r="AA1064" s="526"/>
      <c r="AB1064" s="526"/>
      <c r="AC1064" s="526"/>
      <c r="AD1064" s="526"/>
      <c r="AE1064" s="526"/>
      <c r="AF1064" s="526"/>
      <c r="AG1064" s="526"/>
      <c r="AH1064" s="526"/>
      <c r="AI1064" s="524"/>
      <c r="AJ1064" s="524"/>
    </row>
    <row r="1065" spans="8:36" ht="15" customHeight="1" x14ac:dyDescent="0.25">
      <c r="H1065" s="525"/>
      <c r="I1065" s="525"/>
      <c r="J1065" s="525"/>
      <c r="K1065" s="525"/>
      <c r="L1065" s="525"/>
      <c r="M1065" s="525"/>
      <c r="N1065" s="525"/>
      <c r="O1065" s="525"/>
      <c r="P1065" s="521"/>
      <c r="Q1065" s="527"/>
      <c r="R1065" s="526"/>
      <c r="S1065" s="526"/>
      <c r="T1065" s="526"/>
      <c r="U1065" s="526"/>
      <c r="V1065" s="526"/>
      <c r="W1065" s="526"/>
      <c r="X1065" s="526"/>
      <c r="Y1065" s="526"/>
      <c r="Z1065" s="526"/>
      <c r="AA1065" s="526"/>
      <c r="AB1065" s="526"/>
      <c r="AC1065" s="526"/>
      <c r="AD1065" s="526"/>
      <c r="AE1065" s="526"/>
      <c r="AF1065" s="526"/>
      <c r="AG1065" s="526"/>
      <c r="AH1065" s="526"/>
      <c r="AI1065" s="524"/>
      <c r="AJ1065" s="524"/>
    </row>
    <row r="1066" spans="8:36" ht="15" customHeight="1" x14ac:dyDescent="0.25">
      <c r="P1066" s="521"/>
      <c r="Q1066" s="527"/>
      <c r="R1066" s="526"/>
      <c r="S1066" s="526"/>
      <c r="T1066" s="526"/>
      <c r="U1066" s="526"/>
      <c r="V1066" s="526"/>
      <c r="W1066" s="526"/>
      <c r="X1066" s="526"/>
      <c r="Y1066" s="526"/>
      <c r="Z1066" s="526"/>
      <c r="AA1066" s="526"/>
      <c r="AB1066" s="526"/>
      <c r="AC1066" s="526"/>
      <c r="AD1066" s="526"/>
      <c r="AE1066" s="526"/>
      <c r="AF1066" s="526"/>
      <c r="AG1066" s="526"/>
      <c r="AH1066" s="526"/>
      <c r="AI1066" s="28"/>
      <c r="AJ1066" s="28"/>
    </row>
    <row r="1067" spans="8:36" ht="15" customHeight="1" x14ac:dyDescent="0.25">
      <c r="P1067" s="4"/>
      <c r="Q1067" s="12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8"/>
      <c r="AJ1067" s="28"/>
    </row>
    <row r="1068" spans="8:36" ht="15" customHeight="1" x14ac:dyDescent="0.25">
      <c r="P1068" s="521"/>
      <c r="Q1068" s="12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8"/>
      <c r="AJ1068" s="28"/>
    </row>
    <row r="1069" spans="8:36" ht="15" customHeight="1" x14ac:dyDescent="0.25">
      <c r="H1069" s="525"/>
      <c r="I1069" s="525"/>
      <c r="J1069" s="525"/>
      <c r="K1069" s="525"/>
      <c r="L1069" s="525"/>
      <c r="M1069" s="525"/>
      <c r="N1069" s="525"/>
      <c r="O1069" s="525"/>
      <c r="P1069" s="521"/>
      <c r="Q1069" s="527"/>
      <c r="R1069" s="526"/>
      <c r="S1069" s="526"/>
      <c r="T1069" s="526"/>
      <c r="U1069" s="526"/>
      <c r="V1069" s="526"/>
      <c r="W1069" s="526"/>
      <c r="X1069" s="526"/>
      <c r="Y1069" s="526"/>
      <c r="Z1069" s="526"/>
      <c r="AA1069" s="526"/>
      <c r="AB1069" s="526"/>
      <c r="AC1069" s="526"/>
      <c r="AD1069" s="526"/>
      <c r="AE1069" s="526"/>
      <c r="AF1069" s="526"/>
      <c r="AG1069" s="526"/>
      <c r="AH1069" s="526"/>
      <c r="AI1069" s="524"/>
      <c r="AJ1069" s="524"/>
    </row>
    <row r="1070" spans="8:36" ht="15" customHeight="1" x14ac:dyDescent="0.25">
      <c r="H1070" s="525"/>
      <c r="I1070" s="525"/>
      <c r="J1070" s="525"/>
      <c r="K1070" s="525"/>
      <c r="L1070" s="525"/>
      <c r="M1070" s="525"/>
      <c r="N1070" s="525"/>
      <c r="O1070" s="525"/>
      <c r="P1070" s="521"/>
      <c r="Q1070" s="527"/>
      <c r="R1070" s="526"/>
      <c r="S1070" s="526"/>
      <c r="T1070" s="526"/>
      <c r="U1070" s="526"/>
      <c r="V1070" s="526"/>
      <c r="W1070" s="526"/>
      <c r="X1070" s="526"/>
      <c r="Y1070" s="526"/>
      <c r="Z1070" s="526"/>
      <c r="AA1070" s="526"/>
      <c r="AB1070" s="526"/>
      <c r="AC1070" s="526"/>
      <c r="AD1070" s="526"/>
      <c r="AE1070" s="526"/>
      <c r="AF1070" s="526"/>
      <c r="AG1070" s="526"/>
      <c r="AH1070" s="526"/>
      <c r="AI1070" s="524"/>
      <c r="AJ1070" s="524"/>
    </row>
    <row r="1071" spans="8:36" ht="15" customHeight="1" x14ac:dyDescent="0.25">
      <c r="P1071" s="521"/>
      <c r="Q1071" s="527"/>
      <c r="R1071" s="526"/>
      <c r="S1071" s="526"/>
      <c r="T1071" s="526"/>
      <c r="U1071" s="526"/>
      <c r="V1071" s="526"/>
      <c r="W1071" s="526"/>
      <c r="X1071" s="526"/>
      <c r="Y1071" s="526"/>
      <c r="Z1071" s="526"/>
      <c r="AA1071" s="526"/>
      <c r="AB1071" s="526"/>
      <c r="AC1071" s="526"/>
      <c r="AD1071" s="526"/>
      <c r="AE1071" s="526"/>
      <c r="AF1071" s="526"/>
      <c r="AG1071" s="526"/>
      <c r="AH1071" s="526"/>
      <c r="AI1071" s="28"/>
      <c r="AJ1071" s="28"/>
    </row>
    <row r="1072" spans="8:36" ht="15" customHeight="1" x14ac:dyDescent="0.25">
      <c r="P1072" s="4"/>
      <c r="Q1072" s="12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8"/>
      <c r="AJ1072" s="28"/>
    </row>
    <row r="1073" spans="8:36" ht="15" customHeight="1" x14ac:dyDescent="0.25">
      <c r="P1073" s="521"/>
      <c r="Q1073" s="12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8"/>
      <c r="AJ1073" s="28"/>
    </row>
    <row r="1074" spans="8:36" ht="15" customHeight="1" x14ac:dyDescent="0.25">
      <c r="H1074" s="525"/>
      <c r="I1074" s="525"/>
      <c r="J1074" s="525"/>
      <c r="K1074" s="525"/>
      <c r="L1074" s="525"/>
      <c r="M1074" s="525"/>
      <c r="N1074" s="525"/>
      <c r="O1074" s="525"/>
      <c r="P1074" s="521"/>
      <c r="Q1074" s="527"/>
      <c r="R1074" s="526"/>
      <c r="S1074" s="526"/>
      <c r="T1074" s="526"/>
      <c r="U1074" s="526"/>
      <c r="V1074" s="526"/>
      <c r="W1074" s="526"/>
      <c r="X1074" s="526"/>
      <c r="Y1074" s="526"/>
      <c r="Z1074" s="526"/>
      <c r="AA1074" s="526"/>
      <c r="AB1074" s="526"/>
      <c r="AC1074" s="526"/>
      <c r="AD1074" s="526"/>
      <c r="AE1074" s="526"/>
      <c r="AF1074" s="526"/>
      <c r="AG1074" s="526"/>
      <c r="AH1074" s="526"/>
      <c r="AI1074" s="524"/>
      <c r="AJ1074" s="524"/>
    </row>
    <row r="1075" spans="8:36" ht="15" customHeight="1" x14ac:dyDescent="0.25">
      <c r="P1075" s="521"/>
      <c r="Q1075" s="527"/>
      <c r="R1075" s="526"/>
      <c r="S1075" s="526"/>
      <c r="T1075" s="526"/>
      <c r="U1075" s="526"/>
      <c r="V1075" s="526"/>
      <c r="W1075" s="526"/>
      <c r="X1075" s="526"/>
      <c r="Y1075" s="526"/>
      <c r="Z1075" s="526"/>
      <c r="AA1075" s="526"/>
      <c r="AB1075" s="526"/>
      <c r="AC1075" s="526"/>
      <c r="AD1075" s="526"/>
      <c r="AE1075" s="526"/>
      <c r="AF1075" s="526"/>
      <c r="AG1075" s="526"/>
      <c r="AH1075" s="526"/>
      <c r="AI1075" s="28"/>
      <c r="AJ1075" s="28"/>
    </row>
    <row r="1076" spans="8:36" ht="15" customHeight="1" x14ac:dyDescent="0.25">
      <c r="P1076" s="4"/>
      <c r="Q1076" s="12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8"/>
      <c r="AJ1076" s="28"/>
    </row>
    <row r="1077" spans="8:36" ht="15" customHeight="1" x14ac:dyDescent="0.25">
      <c r="P1077" s="521"/>
      <c r="Q1077" s="12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8"/>
      <c r="AJ1077" s="28"/>
    </row>
    <row r="1078" spans="8:36" ht="15" customHeight="1" x14ac:dyDescent="0.25">
      <c r="H1078" s="525"/>
      <c r="I1078" s="525"/>
      <c r="J1078" s="525"/>
      <c r="K1078" s="525"/>
      <c r="L1078" s="525"/>
      <c r="M1078" s="525"/>
      <c r="N1078" s="525"/>
      <c r="O1078" s="525"/>
      <c r="P1078" s="521"/>
      <c r="Q1078" s="527"/>
      <c r="R1078" s="526"/>
      <c r="S1078" s="526"/>
      <c r="T1078" s="526"/>
      <c r="U1078" s="526"/>
      <c r="V1078" s="526"/>
      <c r="W1078" s="526"/>
      <c r="X1078" s="526"/>
      <c r="Y1078" s="526"/>
      <c r="Z1078" s="526"/>
      <c r="AA1078" s="526"/>
      <c r="AB1078" s="526"/>
      <c r="AC1078" s="526"/>
      <c r="AD1078" s="526"/>
      <c r="AE1078" s="526"/>
      <c r="AF1078" s="526"/>
      <c r="AG1078" s="526"/>
      <c r="AH1078" s="526"/>
      <c r="AI1078" s="524"/>
      <c r="AJ1078" s="524"/>
    </row>
    <row r="1079" spans="8:36" ht="15" customHeight="1" x14ac:dyDescent="0.25">
      <c r="H1079" s="525"/>
      <c r="I1079" s="525"/>
      <c r="J1079" s="525"/>
      <c r="K1079" s="525"/>
      <c r="L1079" s="525"/>
      <c r="M1079" s="525"/>
      <c r="N1079" s="525"/>
      <c r="O1079" s="525"/>
      <c r="P1079" s="521"/>
      <c r="Q1079" s="527"/>
      <c r="R1079" s="526"/>
      <c r="S1079" s="526"/>
      <c r="T1079" s="526"/>
      <c r="U1079" s="526"/>
      <c r="V1079" s="526"/>
      <c r="W1079" s="526"/>
      <c r="X1079" s="526"/>
      <c r="Y1079" s="526"/>
      <c r="Z1079" s="526"/>
      <c r="AA1079" s="526"/>
      <c r="AB1079" s="526"/>
      <c r="AC1079" s="526"/>
      <c r="AD1079" s="526"/>
      <c r="AE1079" s="526"/>
      <c r="AF1079" s="526"/>
      <c r="AG1079" s="526"/>
      <c r="AH1079" s="526"/>
      <c r="AI1079" s="524"/>
      <c r="AJ1079" s="524"/>
    </row>
    <row r="1080" spans="8:36" ht="15" customHeight="1" x14ac:dyDescent="0.25">
      <c r="P1080" s="521"/>
      <c r="Q1080" s="527"/>
      <c r="R1080" s="526"/>
      <c r="S1080" s="526"/>
      <c r="T1080" s="526"/>
      <c r="U1080" s="526"/>
      <c r="V1080" s="526"/>
      <c r="W1080" s="526"/>
      <c r="X1080" s="526"/>
      <c r="Y1080" s="526"/>
      <c r="Z1080" s="526"/>
      <c r="AA1080" s="526"/>
      <c r="AB1080" s="526"/>
      <c r="AC1080" s="526"/>
      <c r="AD1080" s="526"/>
      <c r="AE1080" s="526"/>
      <c r="AF1080" s="526"/>
      <c r="AG1080" s="526"/>
      <c r="AH1080" s="526"/>
      <c r="AI1080" s="28"/>
      <c r="AJ1080" s="28"/>
    </row>
    <row r="1081" spans="8:36" ht="15" customHeight="1" x14ac:dyDescent="0.25">
      <c r="P1081" s="4"/>
      <c r="Q1081" s="12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8"/>
      <c r="AJ1081" s="28"/>
    </row>
    <row r="1082" spans="8:36" ht="15" customHeight="1" x14ac:dyDescent="0.25">
      <c r="P1082" s="521"/>
      <c r="Q1082" s="527"/>
      <c r="R1082" s="526"/>
      <c r="S1082" s="526"/>
      <c r="T1082" s="526"/>
      <c r="U1082" s="526"/>
      <c r="V1082" s="526"/>
      <c r="W1082" s="526"/>
      <c r="X1082" s="526"/>
      <c r="Y1082" s="526"/>
      <c r="Z1082" s="526"/>
      <c r="AA1082" s="526"/>
      <c r="AB1082" s="526"/>
      <c r="AC1082" s="526"/>
      <c r="AD1082" s="526"/>
      <c r="AE1082" s="526"/>
      <c r="AF1082" s="526"/>
      <c r="AG1082" s="526"/>
      <c r="AH1082" s="526"/>
      <c r="AI1082" s="28"/>
      <c r="AJ1082" s="28"/>
    </row>
    <row r="1083" spans="8:36" ht="15" customHeight="1" x14ac:dyDescent="0.25">
      <c r="P1083" s="4"/>
      <c r="Q1083" s="12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8"/>
      <c r="AJ1083" s="28"/>
    </row>
    <row r="1084" spans="8:36" ht="15" customHeight="1" x14ac:dyDescent="0.25">
      <c r="P1084" s="521"/>
      <c r="Q1084" s="12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8"/>
      <c r="AJ1084" s="28"/>
    </row>
    <row r="1085" spans="8:36" ht="15" customHeight="1" x14ac:dyDescent="0.25">
      <c r="P1085" s="521"/>
      <c r="Q1085" s="12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8"/>
      <c r="AJ1085" s="28"/>
    </row>
    <row r="1086" spans="8:36" ht="15" customHeight="1" x14ac:dyDescent="0.25">
      <c r="H1086" s="525"/>
      <c r="I1086" s="525"/>
      <c r="J1086" s="525"/>
      <c r="K1086" s="525"/>
      <c r="L1086" s="525"/>
      <c r="M1086" s="525"/>
      <c r="N1086" s="525"/>
      <c r="O1086" s="525"/>
      <c r="P1086" s="521"/>
      <c r="Q1086" s="527"/>
      <c r="R1086" s="526"/>
      <c r="S1086" s="526"/>
      <c r="T1086" s="526"/>
      <c r="U1086" s="526"/>
      <c r="V1086" s="526"/>
      <c r="W1086" s="526"/>
      <c r="X1086" s="526"/>
      <c r="Y1086" s="526"/>
      <c r="Z1086" s="526"/>
      <c r="AA1086" s="526"/>
      <c r="AB1086" s="526"/>
      <c r="AC1086" s="526"/>
      <c r="AD1086" s="526"/>
      <c r="AE1086" s="526"/>
      <c r="AF1086" s="526"/>
      <c r="AG1086" s="526"/>
      <c r="AH1086" s="526"/>
      <c r="AI1086" s="524"/>
      <c r="AJ1086" s="524"/>
    </row>
    <row r="1087" spans="8:36" ht="15" customHeight="1" x14ac:dyDescent="0.25">
      <c r="H1087" s="525"/>
      <c r="I1087" s="525"/>
      <c r="J1087" s="525"/>
      <c r="K1087" s="525"/>
      <c r="L1087" s="525"/>
      <c r="M1087" s="525"/>
      <c r="N1087" s="525"/>
      <c r="O1087" s="525"/>
      <c r="P1087" s="521"/>
      <c r="Q1087" s="527"/>
      <c r="R1087" s="526"/>
      <c r="S1087" s="526"/>
      <c r="T1087" s="526"/>
      <c r="U1087" s="526"/>
      <c r="V1087" s="526"/>
      <c r="W1087" s="526"/>
      <c r="X1087" s="526"/>
      <c r="Y1087" s="526"/>
      <c r="Z1087" s="526"/>
      <c r="AA1087" s="526"/>
      <c r="AB1087" s="526"/>
      <c r="AC1087" s="526"/>
      <c r="AD1087" s="526"/>
      <c r="AE1087" s="526"/>
      <c r="AF1087" s="526"/>
      <c r="AG1087" s="526"/>
      <c r="AH1087" s="526"/>
      <c r="AI1087" s="524"/>
      <c r="AJ1087" s="524"/>
    </row>
    <row r="1088" spans="8:36" ht="15" customHeight="1" x14ac:dyDescent="0.25">
      <c r="H1088" s="525"/>
      <c r="I1088" s="525"/>
      <c r="J1088" s="525"/>
      <c r="K1088" s="525"/>
      <c r="L1088" s="525"/>
      <c r="M1088" s="525"/>
      <c r="N1088" s="525"/>
      <c r="O1088" s="525"/>
      <c r="P1088" s="521"/>
      <c r="Q1088" s="527"/>
      <c r="R1088" s="526"/>
      <c r="S1088" s="526"/>
      <c r="T1088" s="526"/>
      <c r="U1088" s="526"/>
      <c r="V1088" s="526"/>
      <c r="W1088" s="526"/>
      <c r="X1088" s="526"/>
      <c r="Y1088" s="526"/>
      <c r="Z1088" s="526"/>
      <c r="AA1088" s="526"/>
      <c r="AB1088" s="526"/>
      <c r="AC1088" s="526"/>
      <c r="AD1088" s="526"/>
      <c r="AE1088" s="526"/>
      <c r="AF1088" s="526"/>
      <c r="AG1088" s="526"/>
      <c r="AH1088" s="526"/>
      <c r="AI1088" s="524"/>
      <c r="AJ1088" s="524"/>
    </row>
    <row r="1089" spans="8:36" ht="15" customHeight="1" x14ac:dyDescent="0.25">
      <c r="H1089" s="525"/>
      <c r="I1089" s="525"/>
      <c r="J1089" s="525"/>
      <c r="K1089" s="525"/>
      <c r="L1089" s="525"/>
      <c r="M1089" s="525"/>
      <c r="N1089" s="525"/>
      <c r="O1089" s="525"/>
      <c r="P1089" s="521"/>
      <c r="Q1089" s="527"/>
      <c r="R1089" s="526"/>
      <c r="S1089" s="526"/>
      <c r="T1089" s="526"/>
      <c r="U1089" s="526"/>
      <c r="V1089" s="526"/>
      <c r="W1089" s="526"/>
      <c r="X1089" s="526"/>
      <c r="Y1089" s="526"/>
      <c r="Z1089" s="526"/>
      <c r="AA1089" s="526"/>
      <c r="AB1089" s="526"/>
      <c r="AC1089" s="526"/>
      <c r="AD1089" s="526"/>
      <c r="AE1089" s="526"/>
      <c r="AF1089" s="526"/>
      <c r="AG1089" s="526"/>
      <c r="AH1089" s="526"/>
      <c r="AI1089" s="524"/>
      <c r="AJ1089" s="524"/>
    </row>
    <row r="1090" spans="8:36" ht="15" customHeight="1" x14ac:dyDescent="0.25">
      <c r="P1090" s="521"/>
      <c r="Q1090" s="527"/>
      <c r="R1090" s="526"/>
      <c r="S1090" s="526"/>
      <c r="T1090" s="526"/>
      <c r="U1090" s="526"/>
      <c r="V1090" s="526"/>
      <c r="W1090" s="526"/>
      <c r="X1090" s="526"/>
      <c r="Y1090" s="526"/>
      <c r="Z1090" s="526"/>
      <c r="AA1090" s="526"/>
      <c r="AB1090" s="526"/>
      <c r="AC1090" s="526"/>
      <c r="AD1090" s="526"/>
      <c r="AE1090" s="526"/>
      <c r="AF1090" s="526"/>
      <c r="AG1090" s="526"/>
      <c r="AH1090" s="526"/>
      <c r="AI1090" s="28"/>
      <c r="AJ1090" s="28"/>
    </row>
    <row r="1091" spans="8:36" ht="15" customHeight="1" x14ac:dyDescent="0.25">
      <c r="P1091" s="4"/>
      <c r="Q1091" s="12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8"/>
      <c r="AJ1091" s="28"/>
    </row>
    <row r="1092" spans="8:36" ht="15" customHeight="1" x14ac:dyDescent="0.25">
      <c r="P1092" s="521"/>
      <c r="Q1092" s="12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8"/>
      <c r="AJ1092" s="28"/>
    </row>
    <row r="1093" spans="8:36" ht="15" customHeight="1" x14ac:dyDescent="0.25">
      <c r="H1093" s="525"/>
      <c r="I1093" s="525"/>
      <c r="J1093" s="525"/>
      <c r="K1093" s="525"/>
      <c r="L1093" s="525"/>
      <c r="M1093" s="525"/>
      <c r="N1093" s="525"/>
      <c r="O1093" s="525"/>
      <c r="P1093" s="521"/>
      <c r="Q1093" s="527"/>
      <c r="R1093" s="526"/>
      <c r="S1093" s="526"/>
      <c r="T1093" s="526"/>
      <c r="U1093" s="526"/>
      <c r="V1093" s="526"/>
      <c r="W1093" s="526"/>
      <c r="X1093" s="526"/>
      <c r="Y1093" s="526"/>
      <c r="Z1093" s="526"/>
      <c r="AA1093" s="526"/>
      <c r="AB1093" s="526"/>
      <c r="AC1093" s="526"/>
      <c r="AD1093" s="526"/>
      <c r="AE1093" s="526"/>
      <c r="AF1093" s="526"/>
      <c r="AG1093" s="526"/>
      <c r="AH1093" s="526"/>
      <c r="AI1093" s="524"/>
      <c r="AJ1093" s="524"/>
    </row>
    <row r="1094" spans="8:36" ht="15" customHeight="1" x14ac:dyDescent="0.25">
      <c r="H1094" s="525"/>
      <c r="I1094" s="525"/>
      <c r="J1094" s="525"/>
      <c r="L1094" s="525"/>
      <c r="M1094" s="525"/>
      <c r="N1094" s="525"/>
      <c r="O1094" s="525"/>
      <c r="P1094" s="521"/>
      <c r="Q1094" s="527"/>
      <c r="R1094" s="526"/>
      <c r="S1094" s="526"/>
      <c r="T1094" s="526"/>
      <c r="U1094" s="526"/>
      <c r="V1094" s="526"/>
      <c r="W1094" s="526"/>
      <c r="X1094" s="526"/>
      <c r="Y1094" s="526"/>
      <c r="Z1094" s="526"/>
      <c r="AA1094" s="526"/>
      <c r="AB1094" s="526"/>
      <c r="AC1094" s="526"/>
      <c r="AD1094" s="526"/>
      <c r="AE1094" s="526"/>
      <c r="AF1094" s="526"/>
      <c r="AG1094" s="526"/>
      <c r="AH1094" s="526"/>
      <c r="AI1094" s="524"/>
      <c r="AJ1094" s="524"/>
    </row>
    <row r="1095" spans="8:36" ht="15" customHeight="1" x14ac:dyDescent="0.25">
      <c r="H1095" s="525"/>
      <c r="I1095" s="525"/>
      <c r="J1095" s="525"/>
      <c r="K1095" s="525"/>
      <c r="L1095" s="525"/>
      <c r="M1095" s="525"/>
      <c r="N1095" s="525"/>
      <c r="O1095" s="525"/>
      <c r="P1095" s="521"/>
      <c r="Q1095" s="527"/>
      <c r="R1095" s="526"/>
      <c r="S1095" s="526"/>
      <c r="T1095" s="526"/>
      <c r="U1095" s="526"/>
      <c r="V1095" s="526"/>
      <c r="W1095" s="526"/>
      <c r="X1095" s="526"/>
      <c r="Y1095" s="526"/>
      <c r="Z1095" s="526"/>
      <c r="AA1095" s="526"/>
      <c r="AB1095" s="526"/>
      <c r="AC1095" s="526"/>
      <c r="AD1095" s="526"/>
      <c r="AE1095" s="526"/>
      <c r="AF1095" s="526"/>
      <c r="AG1095" s="526"/>
      <c r="AH1095" s="526"/>
      <c r="AI1095" s="524"/>
      <c r="AJ1095" s="524"/>
    </row>
    <row r="1096" spans="8:36" ht="15" customHeight="1" x14ac:dyDescent="0.25">
      <c r="P1096" s="521"/>
      <c r="Q1096" s="527"/>
      <c r="R1096" s="526"/>
      <c r="S1096" s="526"/>
      <c r="T1096" s="526"/>
      <c r="U1096" s="526"/>
      <c r="V1096" s="526"/>
      <c r="W1096" s="526"/>
      <c r="X1096" s="526"/>
      <c r="Y1096" s="526"/>
      <c r="Z1096" s="526"/>
      <c r="AA1096" s="526"/>
      <c r="AB1096" s="526"/>
      <c r="AC1096" s="526"/>
      <c r="AD1096" s="526"/>
      <c r="AE1096" s="526"/>
      <c r="AF1096" s="526"/>
      <c r="AG1096" s="526"/>
      <c r="AH1096" s="526"/>
      <c r="AI1096" s="28"/>
      <c r="AJ1096" s="28"/>
    </row>
    <row r="1097" spans="8:36" ht="15" customHeight="1" x14ac:dyDescent="0.25">
      <c r="P1097" s="4"/>
      <c r="Q1097" s="12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8"/>
      <c r="AJ1097" s="28"/>
    </row>
    <row r="1098" spans="8:36" ht="15" customHeight="1" x14ac:dyDescent="0.25">
      <c r="P1098" s="521"/>
      <c r="Q1098" s="12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8"/>
      <c r="AJ1098" s="28"/>
    </row>
    <row r="1099" spans="8:36" ht="15" customHeight="1" x14ac:dyDescent="0.25">
      <c r="H1099" s="525"/>
      <c r="I1099" s="525"/>
      <c r="J1099" s="525"/>
      <c r="K1099" s="525"/>
      <c r="L1099" s="525"/>
      <c r="M1099" s="525"/>
      <c r="N1099" s="525"/>
      <c r="O1099" s="525"/>
      <c r="P1099" s="521"/>
      <c r="Q1099" s="527"/>
      <c r="R1099" s="526"/>
      <c r="S1099" s="526"/>
      <c r="T1099" s="526"/>
      <c r="U1099" s="526"/>
      <c r="V1099" s="526"/>
      <c r="W1099" s="526"/>
      <c r="X1099" s="526"/>
      <c r="Y1099" s="526"/>
      <c r="Z1099" s="526"/>
      <c r="AA1099" s="526"/>
      <c r="AB1099" s="526"/>
      <c r="AC1099" s="526"/>
      <c r="AD1099" s="526"/>
      <c r="AE1099" s="526"/>
      <c r="AF1099" s="526"/>
      <c r="AG1099" s="526"/>
      <c r="AH1099" s="526"/>
      <c r="AI1099" s="524"/>
      <c r="AJ1099" s="524"/>
    </row>
    <row r="1100" spans="8:36" ht="15" customHeight="1" x14ac:dyDescent="0.25">
      <c r="P1100" s="521"/>
      <c r="Q1100" s="527"/>
      <c r="R1100" s="526"/>
      <c r="S1100" s="526"/>
      <c r="T1100" s="526"/>
      <c r="U1100" s="526"/>
      <c r="V1100" s="526"/>
      <c r="W1100" s="526"/>
      <c r="X1100" s="526"/>
      <c r="Y1100" s="526"/>
      <c r="Z1100" s="526"/>
      <c r="AA1100" s="526"/>
      <c r="AB1100" s="526"/>
      <c r="AC1100" s="526"/>
      <c r="AD1100" s="526"/>
      <c r="AE1100" s="526"/>
      <c r="AF1100" s="526"/>
      <c r="AG1100" s="526"/>
      <c r="AH1100" s="526"/>
      <c r="AI1100" s="28"/>
      <c r="AJ1100" s="28"/>
    </row>
    <row r="1101" spans="8:36" ht="15" customHeight="1" x14ac:dyDescent="0.25">
      <c r="P1101" s="4"/>
      <c r="Q1101" s="12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8"/>
      <c r="AJ1101" s="28"/>
    </row>
    <row r="1102" spans="8:36" ht="15" customHeight="1" x14ac:dyDescent="0.25">
      <c r="P1102" s="521"/>
      <c r="Q1102" s="527"/>
      <c r="R1102" s="526"/>
      <c r="S1102" s="526"/>
      <c r="T1102" s="526"/>
      <c r="U1102" s="526"/>
      <c r="V1102" s="526"/>
      <c r="W1102" s="526"/>
      <c r="X1102" s="526"/>
      <c r="Y1102" s="526"/>
      <c r="Z1102" s="526"/>
      <c r="AA1102" s="526"/>
      <c r="AB1102" s="526"/>
      <c r="AC1102" s="526"/>
      <c r="AD1102" s="526"/>
      <c r="AE1102" s="526"/>
      <c r="AF1102" s="526"/>
      <c r="AG1102" s="526"/>
      <c r="AH1102" s="526"/>
      <c r="AI1102" s="28"/>
      <c r="AJ1102" s="28"/>
    </row>
    <row r="1103" spans="8:36" ht="15" customHeight="1" x14ac:dyDescent="0.25">
      <c r="P1103" s="4"/>
      <c r="Q1103" s="12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8"/>
      <c r="AJ1103" s="28"/>
    </row>
    <row r="1104" spans="8:36" ht="15" customHeight="1" x14ac:dyDescent="0.25">
      <c r="P1104" s="521"/>
      <c r="Q1104" s="12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8"/>
      <c r="AJ1104" s="28"/>
    </row>
    <row r="1105" spans="8:36" ht="15" customHeight="1" x14ac:dyDescent="0.25">
      <c r="P1105" s="521"/>
      <c r="Q1105" s="12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8"/>
      <c r="AJ1105" s="28"/>
    </row>
    <row r="1106" spans="8:36" ht="15" customHeight="1" x14ac:dyDescent="0.25">
      <c r="H1106" s="525"/>
      <c r="I1106" s="525"/>
      <c r="J1106" s="525"/>
      <c r="K1106" s="525"/>
      <c r="L1106" s="525"/>
      <c r="M1106" s="525"/>
      <c r="N1106" s="525"/>
      <c r="O1106" s="525"/>
      <c r="P1106" s="521"/>
      <c r="Q1106" s="527"/>
      <c r="R1106" s="526"/>
      <c r="S1106" s="526"/>
      <c r="T1106" s="526"/>
      <c r="U1106" s="526"/>
      <c r="V1106" s="526"/>
      <c r="W1106" s="526"/>
      <c r="X1106" s="526"/>
      <c r="Y1106" s="526"/>
      <c r="Z1106" s="526"/>
      <c r="AA1106" s="526"/>
      <c r="AB1106" s="526"/>
      <c r="AC1106" s="526"/>
      <c r="AD1106" s="526"/>
      <c r="AE1106" s="526"/>
      <c r="AF1106" s="526"/>
      <c r="AG1106" s="526"/>
      <c r="AH1106" s="526"/>
      <c r="AI1106" s="524"/>
      <c r="AJ1106" s="524"/>
    </row>
    <row r="1107" spans="8:36" ht="15" customHeight="1" x14ac:dyDescent="0.25">
      <c r="H1107" s="525"/>
      <c r="I1107" s="525"/>
      <c r="J1107" s="525"/>
      <c r="K1107" s="525"/>
      <c r="L1107" s="525"/>
      <c r="M1107" s="525"/>
      <c r="N1107" s="525"/>
      <c r="O1107" s="525"/>
      <c r="P1107" s="521"/>
      <c r="Q1107" s="527"/>
      <c r="R1107" s="526"/>
      <c r="S1107" s="526"/>
      <c r="T1107" s="526"/>
      <c r="U1107" s="526"/>
      <c r="V1107" s="526"/>
      <c r="W1107" s="526"/>
      <c r="X1107" s="526"/>
      <c r="Y1107" s="526"/>
      <c r="Z1107" s="526"/>
      <c r="AA1107" s="526"/>
      <c r="AB1107" s="526"/>
      <c r="AC1107" s="526"/>
      <c r="AD1107" s="526"/>
      <c r="AE1107" s="526"/>
      <c r="AF1107" s="526"/>
      <c r="AG1107" s="526"/>
      <c r="AH1107" s="526"/>
      <c r="AI1107" s="524"/>
      <c r="AJ1107" s="524"/>
    </row>
    <row r="1108" spans="8:36" ht="15" customHeight="1" x14ac:dyDescent="0.25">
      <c r="H1108" s="525"/>
      <c r="I1108" s="525"/>
      <c r="J1108" s="525"/>
      <c r="K1108" s="525"/>
      <c r="L1108" s="525"/>
      <c r="M1108" s="525"/>
      <c r="N1108" s="525"/>
      <c r="O1108" s="525"/>
      <c r="P1108" s="521"/>
      <c r="Q1108" s="527"/>
      <c r="R1108" s="526"/>
      <c r="S1108" s="526"/>
      <c r="T1108" s="526"/>
      <c r="U1108" s="526"/>
      <c r="V1108" s="526"/>
      <c r="W1108" s="526"/>
      <c r="X1108" s="526"/>
      <c r="Y1108" s="526"/>
      <c r="Z1108" s="526"/>
      <c r="AA1108" s="526"/>
      <c r="AB1108" s="526"/>
      <c r="AC1108" s="526"/>
      <c r="AD1108" s="526"/>
      <c r="AE1108" s="526"/>
      <c r="AF1108" s="526"/>
      <c r="AG1108" s="526"/>
      <c r="AH1108" s="526"/>
      <c r="AI1108" s="524"/>
      <c r="AJ1108" s="524"/>
    </row>
    <row r="1109" spans="8:36" ht="15" customHeight="1" x14ac:dyDescent="0.25">
      <c r="H1109" s="525"/>
      <c r="I1109" s="525"/>
      <c r="J1109" s="525"/>
      <c r="K1109" s="525"/>
      <c r="L1109" s="525"/>
      <c r="M1109" s="525"/>
      <c r="N1109" s="525"/>
      <c r="O1109" s="525"/>
      <c r="P1109" s="521"/>
      <c r="Q1109" s="527"/>
      <c r="R1109" s="526"/>
      <c r="S1109" s="526"/>
      <c r="T1109" s="526"/>
      <c r="U1109" s="526"/>
      <c r="V1109" s="526"/>
      <c r="W1109" s="526"/>
      <c r="X1109" s="526"/>
      <c r="Y1109" s="526"/>
      <c r="Z1109" s="526"/>
      <c r="AA1109" s="526"/>
      <c r="AB1109" s="526"/>
      <c r="AC1109" s="526"/>
      <c r="AD1109" s="526"/>
      <c r="AE1109" s="526"/>
      <c r="AF1109" s="526"/>
      <c r="AG1109" s="526"/>
      <c r="AH1109" s="526"/>
      <c r="AI1109" s="524"/>
      <c r="AJ1109" s="524"/>
    </row>
    <row r="1110" spans="8:36" ht="15" customHeight="1" x14ac:dyDescent="0.25">
      <c r="H1110" s="525"/>
      <c r="I1110" s="525"/>
      <c r="J1110" s="525"/>
      <c r="K1110" s="525"/>
      <c r="L1110" s="525"/>
      <c r="M1110" s="525"/>
      <c r="N1110" s="525"/>
      <c r="O1110" s="525"/>
      <c r="P1110" s="521"/>
      <c r="Q1110" s="527"/>
      <c r="R1110" s="526"/>
      <c r="S1110" s="526"/>
      <c r="T1110" s="526"/>
      <c r="U1110" s="526"/>
      <c r="V1110" s="526"/>
      <c r="W1110" s="526"/>
      <c r="X1110" s="526"/>
      <c r="Y1110" s="526"/>
      <c r="Z1110" s="526"/>
      <c r="AA1110" s="526"/>
      <c r="AB1110" s="526"/>
      <c r="AC1110" s="526"/>
      <c r="AD1110" s="526"/>
      <c r="AE1110" s="526"/>
      <c r="AF1110" s="526"/>
      <c r="AG1110" s="526"/>
      <c r="AH1110" s="526"/>
      <c r="AI1110" s="524"/>
      <c r="AJ1110" s="524"/>
    </row>
    <row r="1111" spans="8:36" ht="15" customHeight="1" x14ac:dyDescent="0.25">
      <c r="H1111" s="525"/>
      <c r="I1111" s="525"/>
      <c r="J1111" s="525"/>
      <c r="K1111" s="525"/>
      <c r="L1111" s="525"/>
      <c r="M1111" s="525"/>
      <c r="N1111" s="525"/>
      <c r="O1111" s="525"/>
      <c r="P1111" s="521"/>
      <c r="Q1111" s="527"/>
      <c r="R1111" s="526"/>
      <c r="S1111" s="526"/>
      <c r="T1111" s="526"/>
      <c r="U1111" s="526"/>
      <c r="V1111" s="526"/>
      <c r="W1111" s="526"/>
      <c r="X1111" s="526"/>
      <c r="Y1111" s="526"/>
      <c r="Z1111" s="526"/>
      <c r="AA1111" s="526"/>
      <c r="AB1111" s="526"/>
      <c r="AC1111" s="526"/>
      <c r="AD1111" s="526"/>
      <c r="AE1111" s="526"/>
      <c r="AF1111" s="526"/>
      <c r="AG1111" s="526"/>
      <c r="AH1111" s="526"/>
      <c r="AI1111" s="524"/>
      <c r="AJ1111" s="524"/>
    </row>
    <row r="1112" spans="8:36" ht="15" customHeight="1" x14ac:dyDescent="0.25">
      <c r="H1112" s="525"/>
      <c r="I1112" s="525"/>
      <c r="J1112" s="525"/>
      <c r="K1112" s="525"/>
      <c r="L1112" s="525"/>
      <c r="M1112" s="525"/>
      <c r="N1112" s="525"/>
      <c r="O1112" s="525"/>
      <c r="P1112" s="521"/>
      <c r="Q1112" s="527"/>
      <c r="R1112" s="526"/>
      <c r="S1112" s="526"/>
      <c r="T1112" s="526"/>
      <c r="U1112" s="526"/>
      <c r="V1112" s="526"/>
      <c r="W1112" s="526"/>
      <c r="X1112" s="526"/>
      <c r="Y1112" s="526"/>
      <c r="Z1112" s="526"/>
      <c r="AA1112" s="526"/>
      <c r="AB1112" s="526"/>
      <c r="AC1112" s="526"/>
      <c r="AD1112" s="526"/>
      <c r="AE1112" s="526"/>
      <c r="AF1112" s="526"/>
      <c r="AG1112" s="526"/>
      <c r="AH1112" s="526"/>
      <c r="AI1112" s="524"/>
      <c r="AJ1112" s="524"/>
    </row>
    <row r="1113" spans="8:36" ht="15" customHeight="1" x14ac:dyDescent="0.25">
      <c r="H1113" s="525"/>
      <c r="I1113" s="525"/>
      <c r="J1113" s="525"/>
      <c r="K1113" s="525"/>
      <c r="L1113" s="525"/>
      <c r="M1113" s="525"/>
      <c r="N1113" s="525"/>
      <c r="O1113" s="525"/>
      <c r="P1113" s="521"/>
      <c r="Q1113" s="527"/>
      <c r="R1113" s="526"/>
      <c r="S1113" s="526"/>
      <c r="T1113" s="526"/>
      <c r="U1113" s="526"/>
      <c r="V1113" s="526"/>
      <c r="W1113" s="526"/>
      <c r="X1113" s="526"/>
      <c r="Y1113" s="526"/>
      <c r="Z1113" s="526"/>
      <c r="AA1113" s="526"/>
      <c r="AB1113" s="526"/>
      <c r="AC1113" s="526"/>
      <c r="AD1113" s="526"/>
      <c r="AE1113" s="526"/>
      <c r="AF1113" s="526"/>
      <c r="AG1113" s="526"/>
      <c r="AH1113" s="526"/>
      <c r="AI1113" s="524"/>
      <c r="AJ1113" s="524"/>
    </row>
    <row r="1114" spans="8:36" ht="15" customHeight="1" x14ac:dyDescent="0.25">
      <c r="P1114" s="521"/>
      <c r="Q1114" s="527"/>
      <c r="R1114" s="526"/>
      <c r="S1114" s="526"/>
      <c r="T1114" s="526"/>
      <c r="U1114" s="526"/>
      <c r="V1114" s="526"/>
      <c r="W1114" s="526"/>
      <c r="X1114" s="526"/>
      <c r="Y1114" s="526"/>
      <c r="Z1114" s="526"/>
      <c r="AA1114" s="526"/>
      <c r="AB1114" s="526"/>
      <c r="AC1114" s="526"/>
      <c r="AD1114" s="526"/>
      <c r="AE1114" s="526"/>
      <c r="AF1114" s="526"/>
      <c r="AG1114" s="526"/>
      <c r="AH1114" s="526"/>
      <c r="AI1114" s="28"/>
      <c r="AJ1114" s="28"/>
    </row>
    <row r="1115" spans="8:36" ht="15" customHeight="1" x14ac:dyDescent="0.25">
      <c r="P1115" s="4"/>
      <c r="Q1115" s="12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8"/>
      <c r="AJ1115" s="28"/>
    </row>
    <row r="1116" spans="8:36" ht="15" customHeight="1" x14ac:dyDescent="0.25">
      <c r="P1116" s="521"/>
      <c r="Q1116" s="12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8"/>
      <c r="AJ1116" s="28"/>
    </row>
    <row r="1117" spans="8:36" ht="15" customHeight="1" x14ac:dyDescent="0.25">
      <c r="H1117" s="525"/>
      <c r="I1117" s="525"/>
      <c r="J1117" s="525"/>
      <c r="K1117" s="525"/>
      <c r="L1117" s="525"/>
      <c r="M1117" s="525"/>
      <c r="N1117" s="525"/>
      <c r="O1117" s="525"/>
      <c r="P1117" s="521"/>
      <c r="Q1117" s="527"/>
      <c r="R1117" s="526"/>
      <c r="S1117" s="526"/>
      <c r="T1117" s="526"/>
      <c r="U1117" s="526"/>
      <c r="V1117" s="526"/>
      <c r="W1117" s="526"/>
      <c r="X1117" s="526"/>
      <c r="Y1117" s="526"/>
      <c r="Z1117" s="526"/>
      <c r="AA1117" s="526"/>
      <c r="AB1117" s="526"/>
      <c r="AC1117" s="526"/>
      <c r="AD1117" s="526"/>
      <c r="AE1117" s="526"/>
      <c r="AF1117" s="526"/>
      <c r="AG1117" s="526"/>
      <c r="AH1117" s="526"/>
      <c r="AI1117" s="524"/>
      <c r="AJ1117" s="524"/>
    </row>
    <row r="1118" spans="8:36" ht="15" customHeight="1" x14ac:dyDescent="0.25">
      <c r="P1118" s="521"/>
      <c r="Q1118" s="527"/>
      <c r="R1118" s="526"/>
      <c r="S1118" s="526"/>
      <c r="T1118" s="526"/>
      <c r="U1118" s="526"/>
      <c r="V1118" s="526"/>
      <c r="W1118" s="526"/>
      <c r="X1118" s="526"/>
      <c r="Y1118" s="526"/>
      <c r="Z1118" s="526"/>
      <c r="AA1118" s="526"/>
      <c r="AB1118" s="526"/>
      <c r="AC1118" s="526"/>
      <c r="AD1118" s="526"/>
      <c r="AE1118" s="526"/>
      <c r="AF1118" s="526"/>
      <c r="AG1118" s="526"/>
      <c r="AH1118" s="526"/>
      <c r="AI1118" s="28"/>
      <c r="AJ1118" s="28"/>
    </row>
    <row r="1119" spans="8:36" ht="15" customHeight="1" x14ac:dyDescent="0.25">
      <c r="P1119" s="4"/>
      <c r="Q1119" s="12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8"/>
      <c r="AJ1119" s="28"/>
    </row>
    <row r="1120" spans="8:36" ht="15" customHeight="1" x14ac:dyDescent="0.25">
      <c r="P1120" s="521"/>
      <c r="Q1120" s="12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8"/>
      <c r="AJ1120" s="28"/>
    </row>
    <row r="1121" spans="8:36" ht="15" customHeight="1" x14ac:dyDescent="0.25">
      <c r="H1121" s="525"/>
      <c r="I1121" s="525"/>
      <c r="J1121" s="525"/>
      <c r="K1121" s="525"/>
      <c r="L1121" s="525"/>
      <c r="M1121" s="525"/>
      <c r="N1121" s="525"/>
      <c r="O1121" s="525"/>
      <c r="P1121" s="521"/>
      <c r="Q1121" s="527"/>
      <c r="R1121" s="526"/>
      <c r="S1121" s="526"/>
      <c r="T1121" s="526"/>
      <c r="U1121" s="526"/>
      <c r="V1121" s="526"/>
      <c r="W1121" s="526"/>
      <c r="X1121" s="526"/>
      <c r="Y1121" s="526"/>
      <c r="Z1121" s="526"/>
      <c r="AA1121" s="526"/>
      <c r="AB1121" s="526"/>
      <c r="AC1121" s="526"/>
      <c r="AD1121" s="526"/>
      <c r="AE1121" s="526"/>
      <c r="AF1121" s="526"/>
      <c r="AG1121" s="526"/>
      <c r="AH1121" s="526"/>
      <c r="AI1121" s="524"/>
      <c r="AJ1121" s="524"/>
    </row>
    <row r="1122" spans="8:36" ht="15" customHeight="1" x14ac:dyDescent="0.25">
      <c r="P1122" s="521"/>
      <c r="Q1122" s="527"/>
      <c r="R1122" s="526"/>
      <c r="S1122" s="526"/>
      <c r="T1122" s="526"/>
      <c r="U1122" s="526"/>
      <c r="V1122" s="526"/>
      <c r="W1122" s="526"/>
      <c r="X1122" s="526"/>
      <c r="Y1122" s="526"/>
      <c r="Z1122" s="526"/>
      <c r="AA1122" s="526"/>
      <c r="AB1122" s="526"/>
      <c r="AC1122" s="526"/>
      <c r="AD1122" s="526"/>
      <c r="AE1122" s="526"/>
      <c r="AF1122" s="526"/>
      <c r="AG1122" s="526"/>
      <c r="AH1122" s="526"/>
      <c r="AI1122" s="28"/>
      <c r="AJ1122" s="28"/>
    </row>
    <row r="1123" spans="8:36" ht="15" customHeight="1" x14ac:dyDescent="0.25">
      <c r="P1123" s="4"/>
      <c r="Q1123" s="12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8"/>
      <c r="AJ1123" s="28"/>
    </row>
    <row r="1124" spans="8:36" ht="15" customHeight="1" x14ac:dyDescent="0.25">
      <c r="P1124" s="521"/>
      <c r="Q1124" s="12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8"/>
      <c r="AJ1124" s="28"/>
    </row>
    <row r="1125" spans="8:36" ht="15" customHeight="1" x14ac:dyDescent="0.25">
      <c r="H1125" s="525"/>
      <c r="I1125" s="525"/>
      <c r="J1125" s="525"/>
      <c r="K1125" s="525"/>
      <c r="L1125" s="525"/>
      <c r="M1125" s="525"/>
      <c r="N1125" s="525"/>
      <c r="O1125" s="525"/>
      <c r="P1125" s="521"/>
      <c r="Q1125" s="527"/>
      <c r="R1125" s="526"/>
      <c r="S1125" s="526"/>
      <c r="T1125" s="526"/>
      <c r="U1125" s="526"/>
      <c r="V1125" s="526"/>
      <c r="W1125" s="526"/>
      <c r="X1125" s="526"/>
      <c r="Y1125" s="526"/>
      <c r="Z1125" s="526"/>
      <c r="AA1125" s="526"/>
      <c r="AB1125" s="526"/>
      <c r="AC1125" s="526"/>
      <c r="AD1125" s="526"/>
      <c r="AE1125" s="526"/>
      <c r="AF1125" s="526"/>
      <c r="AG1125" s="526"/>
      <c r="AH1125" s="526"/>
      <c r="AI1125" s="524"/>
      <c r="AJ1125" s="524"/>
    </row>
    <row r="1126" spans="8:36" ht="15" customHeight="1" x14ac:dyDescent="0.25">
      <c r="H1126" s="525"/>
      <c r="I1126" s="525"/>
      <c r="J1126" s="525"/>
      <c r="K1126" s="525"/>
      <c r="L1126" s="525"/>
      <c r="M1126" s="525"/>
      <c r="N1126" s="525"/>
      <c r="O1126" s="525"/>
      <c r="P1126" s="521"/>
      <c r="Q1126" s="527"/>
      <c r="R1126" s="526"/>
      <c r="S1126" s="526"/>
      <c r="T1126" s="526"/>
      <c r="U1126" s="526"/>
      <c r="V1126" s="526"/>
      <c r="W1126" s="526"/>
      <c r="X1126" s="526"/>
      <c r="Y1126" s="526"/>
      <c r="Z1126" s="526"/>
      <c r="AA1126" s="526"/>
      <c r="AB1126" s="526"/>
      <c r="AC1126" s="526"/>
      <c r="AD1126" s="526"/>
      <c r="AE1126" s="526"/>
      <c r="AF1126" s="526"/>
      <c r="AG1126" s="526"/>
      <c r="AH1126" s="526"/>
      <c r="AI1126" s="524"/>
      <c r="AJ1126" s="524"/>
    </row>
    <row r="1127" spans="8:36" ht="15" customHeight="1" x14ac:dyDescent="0.25">
      <c r="H1127" s="525"/>
      <c r="I1127" s="525"/>
      <c r="J1127" s="525"/>
      <c r="K1127" s="525"/>
      <c r="L1127" s="525"/>
      <c r="M1127" s="525"/>
      <c r="N1127" s="525"/>
      <c r="O1127" s="525"/>
      <c r="P1127" s="521"/>
      <c r="Q1127" s="527"/>
      <c r="R1127" s="526"/>
      <c r="S1127" s="526"/>
      <c r="T1127" s="526"/>
      <c r="U1127" s="526"/>
      <c r="V1127" s="526"/>
      <c r="W1127" s="526"/>
      <c r="X1127" s="526"/>
      <c r="Y1127" s="526"/>
      <c r="Z1127" s="526"/>
      <c r="AA1127" s="526"/>
      <c r="AB1127" s="526"/>
      <c r="AC1127" s="526"/>
      <c r="AD1127" s="526"/>
      <c r="AE1127" s="526"/>
      <c r="AF1127" s="526"/>
      <c r="AG1127" s="526"/>
      <c r="AH1127" s="526"/>
      <c r="AI1127" s="524"/>
      <c r="AJ1127" s="524"/>
    </row>
    <row r="1128" spans="8:36" ht="15" customHeight="1" x14ac:dyDescent="0.25">
      <c r="H1128" s="525"/>
      <c r="I1128" s="525"/>
      <c r="J1128" s="525"/>
      <c r="K1128" s="525"/>
      <c r="L1128" s="525"/>
      <c r="M1128" s="525"/>
      <c r="N1128" s="525"/>
      <c r="O1128" s="525"/>
      <c r="P1128" s="521"/>
      <c r="Q1128" s="527"/>
      <c r="R1128" s="526"/>
      <c r="S1128" s="526"/>
      <c r="T1128" s="526"/>
      <c r="U1128" s="526"/>
      <c r="V1128" s="526"/>
      <c r="W1128" s="526"/>
      <c r="X1128" s="526"/>
      <c r="Y1128" s="526"/>
      <c r="Z1128" s="526"/>
      <c r="AA1128" s="526"/>
      <c r="AB1128" s="526"/>
      <c r="AC1128" s="526"/>
      <c r="AD1128" s="526"/>
      <c r="AE1128" s="526"/>
      <c r="AF1128" s="526"/>
      <c r="AG1128" s="526"/>
      <c r="AH1128" s="526"/>
      <c r="AI1128" s="524"/>
      <c r="AJ1128" s="524"/>
    </row>
    <row r="1129" spans="8:36" ht="15" customHeight="1" x14ac:dyDescent="0.25">
      <c r="H1129" s="525"/>
      <c r="I1129" s="525"/>
      <c r="J1129" s="525"/>
      <c r="K1129" s="525"/>
      <c r="L1129" s="525"/>
      <c r="M1129" s="525"/>
      <c r="N1129" s="525"/>
      <c r="O1129" s="525"/>
      <c r="P1129" s="521"/>
      <c r="Q1129" s="527"/>
      <c r="R1129" s="526"/>
      <c r="S1129" s="526"/>
      <c r="T1129" s="526"/>
      <c r="U1129" s="526"/>
      <c r="V1129" s="526"/>
      <c r="W1129" s="526"/>
      <c r="X1129" s="526"/>
      <c r="Y1129" s="526"/>
      <c r="Z1129" s="526"/>
      <c r="AA1129" s="526"/>
      <c r="AB1129" s="526"/>
      <c r="AC1129" s="526"/>
      <c r="AD1129" s="526"/>
      <c r="AE1129" s="526"/>
      <c r="AF1129" s="526"/>
      <c r="AG1129" s="526"/>
      <c r="AH1129" s="526"/>
      <c r="AI1129" s="524"/>
      <c r="AJ1129" s="524"/>
    </row>
    <row r="1130" spans="8:36" ht="15" customHeight="1" x14ac:dyDescent="0.25">
      <c r="P1130" s="521"/>
      <c r="Q1130" s="527"/>
      <c r="R1130" s="526"/>
      <c r="S1130" s="526"/>
      <c r="T1130" s="526"/>
      <c r="U1130" s="526"/>
      <c r="V1130" s="526"/>
      <c r="W1130" s="526"/>
      <c r="X1130" s="526"/>
      <c r="Y1130" s="526"/>
      <c r="Z1130" s="526"/>
      <c r="AA1130" s="526"/>
      <c r="AB1130" s="526"/>
      <c r="AC1130" s="526"/>
      <c r="AD1130" s="526"/>
      <c r="AE1130" s="526"/>
      <c r="AF1130" s="526"/>
      <c r="AG1130" s="526"/>
      <c r="AH1130" s="526"/>
      <c r="AI1130" s="28"/>
      <c r="AJ1130" s="28"/>
    </row>
    <row r="1131" spans="8:36" ht="15" customHeight="1" x14ac:dyDescent="0.25">
      <c r="P1131" s="4"/>
      <c r="Q1131" s="12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8"/>
      <c r="AJ1131" s="28"/>
    </row>
    <row r="1132" spans="8:36" ht="15" customHeight="1" x14ac:dyDescent="0.25">
      <c r="P1132" s="521"/>
      <c r="Q1132" s="527"/>
      <c r="R1132" s="526"/>
      <c r="S1132" s="526"/>
      <c r="T1132" s="526"/>
      <c r="U1132" s="526"/>
      <c r="V1132" s="526"/>
      <c r="W1132" s="526"/>
      <c r="X1132" s="526"/>
      <c r="Y1132" s="526"/>
      <c r="Z1132" s="526"/>
      <c r="AA1132" s="526"/>
      <c r="AB1132" s="526"/>
      <c r="AC1132" s="526"/>
      <c r="AD1132" s="526"/>
      <c r="AE1132" s="526"/>
      <c r="AF1132" s="526"/>
      <c r="AG1132" s="526"/>
      <c r="AH1132" s="526"/>
      <c r="AI1132" s="28"/>
      <c r="AJ1132" s="28"/>
    </row>
    <row r="1133" spans="8:36" ht="15" customHeight="1" x14ac:dyDescent="0.25">
      <c r="P1133" s="4"/>
      <c r="Q1133" s="12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8"/>
      <c r="AJ1133" s="28"/>
    </row>
    <row r="1134" spans="8:36" ht="15" customHeight="1" x14ac:dyDescent="0.25">
      <c r="P1134" s="521"/>
      <c r="Q1134" s="527"/>
      <c r="R1134" s="526"/>
      <c r="S1134" s="526"/>
      <c r="T1134" s="526"/>
      <c r="U1134" s="526"/>
      <c r="V1134" s="526"/>
      <c r="W1134" s="526"/>
      <c r="X1134" s="526"/>
      <c r="Y1134" s="526"/>
      <c r="Z1134" s="526"/>
      <c r="AA1134" s="526"/>
      <c r="AB1134" s="526"/>
      <c r="AC1134" s="526"/>
      <c r="AD1134" s="526"/>
      <c r="AE1134" s="526"/>
      <c r="AF1134" s="526"/>
      <c r="AG1134" s="526"/>
      <c r="AH1134" s="526"/>
      <c r="AI1134" s="28"/>
      <c r="AJ1134" s="28"/>
    </row>
    <row r="1135" spans="8:36" ht="15" customHeight="1" x14ac:dyDescent="0.25">
      <c r="P1135" s="4"/>
      <c r="Q1135" s="12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8"/>
      <c r="AJ1135" s="28"/>
    </row>
    <row r="1136" spans="8:36" ht="15" customHeight="1" x14ac:dyDescent="0.25">
      <c r="P1136" s="521"/>
      <c r="Q1136" s="12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8"/>
      <c r="AJ1136" s="28"/>
    </row>
    <row r="1137" spans="8:36" ht="15" customHeight="1" x14ac:dyDescent="0.25">
      <c r="P1137" s="521"/>
      <c r="Q1137" s="12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8"/>
      <c r="AJ1137" s="28"/>
    </row>
    <row r="1138" spans="8:36" ht="15" customHeight="1" x14ac:dyDescent="0.25">
      <c r="H1138" s="525"/>
      <c r="I1138" s="525"/>
      <c r="J1138" s="525"/>
      <c r="K1138" s="525"/>
      <c r="L1138" s="525"/>
      <c r="M1138" s="525"/>
      <c r="N1138" s="525"/>
      <c r="O1138" s="525"/>
      <c r="P1138" s="521"/>
      <c r="Q1138" s="527"/>
      <c r="R1138" s="526"/>
      <c r="S1138" s="526"/>
      <c r="T1138" s="526"/>
      <c r="U1138" s="526"/>
      <c r="V1138" s="526"/>
      <c r="W1138" s="526"/>
      <c r="X1138" s="526"/>
      <c r="Y1138" s="526"/>
      <c r="Z1138" s="526"/>
      <c r="AA1138" s="526"/>
      <c r="AB1138" s="526"/>
      <c r="AC1138" s="526"/>
      <c r="AD1138" s="526"/>
      <c r="AE1138" s="526"/>
      <c r="AF1138" s="526"/>
      <c r="AG1138" s="526"/>
      <c r="AH1138" s="526"/>
      <c r="AI1138" s="524"/>
      <c r="AJ1138" s="524"/>
    </row>
    <row r="1139" spans="8:36" ht="15" customHeight="1" x14ac:dyDescent="0.25">
      <c r="H1139" s="525"/>
      <c r="I1139" s="525"/>
      <c r="J1139" s="525"/>
      <c r="K1139" s="525"/>
      <c r="L1139" s="525"/>
      <c r="M1139" s="525"/>
      <c r="N1139" s="525"/>
      <c r="O1139" s="525"/>
      <c r="P1139" s="521"/>
      <c r="Q1139" s="527"/>
      <c r="R1139" s="526"/>
      <c r="S1139" s="526"/>
      <c r="T1139" s="526"/>
      <c r="U1139" s="526"/>
      <c r="V1139" s="526"/>
      <c r="W1139" s="526"/>
      <c r="X1139" s="526"/>
      <c r="Y1139" s="526"/>
      <c r="Z1139" s="526"/>
      <c r="AA1139" s="526"/>
      <c r="AB1139" s="526"/>
      <c r="AC1139" s="526"/>
      <c r="AD1139" s="526"/>
      <c r="AE1139" s="526"/>
      <c r="AF1139" s="526"/>
      <c r="AG1139" s="526"/>
      <c r="AH1139" s="526"/>
      <c r="AI1139" s="524"/>
      <c r="AJ1139" s="524"/>
    </row>
    <row r="1140" spans="8:36" ht="15" customHeight="1" x14ac:dyDescent="0.25">
      <c r="H1140" s="525"/>
      <c r="I1140" s="525"/>
      <c r="J1140" s="525"/>
      <c r="K1140" s="525"/>
      <c r="L1140" s="525"/>
      <c r="M1140" s="525"/>
      <c r="N1140" s="525"/>
      <c r="O1140" s="525"/>
      <c r="P1140" s="521"/>
      <c r="Q1140" s="527"/>
      <c r="R1140" s="526"/>
      <c r="S1140" s="526"/>
      <c r="T1140" s="526"/>
      <c r="U1140" s="526"/>
      <c r="V1140" s="526"/>
      <c r="W1140" s="526"/>
      <c r="X1140" s="526"/>
      <c r="Y1140" s="526"/>
      <c r="Z1140" s="526"/>
      <c r="AA1140" s="526"/>
      <c r="AB1140" s="526"/>
      <c r="AC1140" s="526"/>
      <c r="AD1140" s="526"/>
      <c r="AE1140" s="526"/>
      <c r="AF1140" s="526"/>
      <c r="AG1140" s="526"/>
      <c r="AH1140" s="526"/>
      <c r="AI1140" s="524"/>
      <c r="AJ1140" s="524"/>
    </row>
    <row r="1141" spans="8:36" ht="15" customHeight="1" x14ac:dyDescent="0.25">
      <c r="P1141" s="521"/>
      <c r="Q1141" s="527"/>
      <c r="R1141" s="526"/>
      <c r="S1141" s="526"/>
      <c r="T1141" s="526"/>
      <c r="U1141" s="526"/>
      <c r="V1141" s="526"/>
      <c r="W1141" s="526"/>
      <c r="X1141" s="526"/>
      <c r="Y1141" s="526"/>
      <c r="Z1141" s="526"/>
      <c r="AA1141" s="526"/>
      <c r="AB1141" s="526"/>
      <c r="AC1141" s="526"/>
      <c r="AD1141" s="526"/>
      <c r="AE1141" s="526"/>
      <c r="AF1141" s="526"/>
      <c r="AG1141" s="526"/>
      <c r="AH1141" s="526"/>
      <c r="AI1141" s="28"/>
      <c r="AJ1141" s="28"/>
    </row>
    <row r="1142" spans="8:36" ht="15" customHeight="1" x14ac:dyDescent="0.25">
      <c r="P1142" s="4"/>
      <c r="Q1142" s="12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8"/>
      <c r="AJ1142" s="28"/>
    </row>
    <row r="1143" spans="8:36" ht="15" customHeight="1" x14ac:dyDescent="0.25">
      <c r="P1143" s="521"/>
      <c r="Q1143" s="12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8"/>
      <c r="AJ1143" s="28"/>
    </row>
    <row r="1144" spans="8:36" ht="15" customHeight="1" x14ac:dyDescent="0.25">
      <c r="H1144" s="525"/>
      <c r="I1144" s="525"/>
      <c r="J1144" s="525"/>
      <c r="K1144" s="525"/>
      <c r="L1144" s="525"/>
      <c r="M1144" s="525"/>
      <c r="N1144" s="525"/>
      <c r="O1144" s="525"/>
      <c r="P1144" s="521"/>
      <c r="Q1144" s="527"/>
      <c r="R1144" s="526"/>
      <c r="S1144" s="526"/>
      <c r="T1144" s="526"/>
      <c r="U1144" s="526"/>
      <c r="V1144" s="526"/>
      <c r="W1144" s="526"/>
      <c r="X1144" s="526"/>
      <c r="Y1144" s="526"/>
      <c r="Z1144" s="526"/>
      <c r="AA1144" s="526"/>
      <c r="AB1144" s="526"/>
      <c r="AC1144" s="526"/>
      <c r="AD1144" s="526"/>
      <c r="AE1144" s="526"/>
      <c r="AF1144" s="526"/>
      <c r="AG1144" s="526"/>
      <c r="AH1144" s="526"/>
      <c r="AI1144" s="524"/>
      <c r="AJ1144" s="524"/>
    </row>
    <row r="1145" spans="8:36" ht="15" customHeight="1" x14ac:dyDescent="0.25">
      <c r="H1145" s="525"/>
      <c r="I1145" s="525"/>
      <c r="J1145" s="525"/>
      <c r="K1145" s="525"/>
      <c r="L1145" s="525"/>
      <c r="M1145" s="525"/>
      <c r="N1145" s="525"/>
      <c r="O1145" s="525"/>
      <c r="P1145" s="521"/>
      <c r="Q1145" s="527"/>
      <c r="R1145" s="526"/>
      <c r="S1145" s="526"/>
      <c r="T1145" s="526"/>
      <c r="U1145" s="526"/>
      <c r="V1145" s="526"/>
      <c r="W1145" s="526"/>
      <c r="X1145" s="526"/>
      <c r="Y1145" s="526"/>
      <c r="Z1145" s="526"/>
      <c r="AA1145" s="526"/>
      <c r="AB1145" s="526"/>
      <c r="AC1145" s="526"/>
      <c r="AD1145" s="526"/>
      <c r="AE1145" s="526"/>
      <c r="AF1145" s="526"/>
      <c r="AG1145" s="526"/>
      <c r="AH1145" s="526"/>
      <c r="AI1145" s="524"/>
      <c r="AJ1145" s="524"/>
    </row>
    <row r="1146" spans="8:36" ht="15" customHeight="1" x14ac:dyDescent="0.25">
      <c r="P1146" s="521"/>
      <c r="Q1146" s="527"/>
      <c r="R1146" s="526"/>
      <c r="S1146" s="526"/>
      <c r="T1146" s="526"/>
      <c r="U1146" s="526"/>
      <c r="V1146" s="526"/>
      <c r="W1146" s="526"/>
      <c r="X1146" s="526"/>
      <c r="Y1146" s="526"/>
      <c r="Z1146" s="526"/>
      <c r="AA1146" s="526"/>
      <c r="AB1146" s="526"/>
      <c r="AC1146" s="526"/>
      <c r="AD1146" s="526"/>
      <c r="AE1146" s="526"/>
      <c r="AF1146" s="526"/>
      <c r="AG1146" s="526"/>
      <c r="AH1146" s="526"/>
      <c r="AI1146" s="28"/>
      <c r="AJ1146" s="28"/>
    </row>
    <row r="1147" spans="8:36" ht="15" customHeight="1" x14ac:dyDescent="0.25">
      <c r="P1147" s="4"/>
      <c r="Q1147" s="12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8"/>
      <c r="AJ1147" s="28"/>
    </row>
    <row r="1148" spans="8:36" ht="15" customHeight="1" x14ac:dyDescent="0.25">
      <c r="P1148" s="521"/>
      <c r="Q1148" s="12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8"/>
      <c r="AJ1148" s="28"/>
    </row>
    <row r="1149" spans="8:36" ht="15" customHeight="1" x14ac:dyDescent="0.25">
      <c r="H1149" s="525"/>
      <c r="I1149" s="525"/>
      <c r="J1149" s="525"/>
      <c r="K1149" s="525"/>
      <c r="L1149" s="525"/>
      <c r="M1149" s="525"/>
      <c r="N1149" s="525"/>
      <c r="O1149" s="525"/>
      <c r="P1149" s="521"/>
      <c r="Q1149" s="527"/>
      <c r="R1149" s="526"/>
      <c r="S1149" s="526"/>
      <c r="T1149" s="526"/>
      <c r="U1149" s="526"/>
      <c r="V1149" s="526"/>
      <c r="W1149" s="526"/>
      <c r="X1149" s="526"/>
      <c r="Y1149" s="526"/>
      <c r="Z1149" s="526"/>
      <c r="AA1149" s="526"/>
      <c r="AB1149" s="526"/>
      <c r="AC1149" s="526"/>
      <c r="AD1149" s="526"/>
      <c r="AE1149" s="526"/>
      <c r="AF1149" s="526"/>
      <c r="AG1149" s="526"/>
      <c r="AH1149" s="526"/>
      <c r="AI1149" s="524"/>
      <c r="AJ1149" s="524"/>
    </row>
    <row r="1150" spans="8:36" ht="15" customHeight="1" x14ac:dyDescent="0.25">
      <c r="P1150" s="521"/>
      <c r="Q1150" s="527"/>
      <c r="R1150" s="526"/>
      <c r="S1150" s="526"/>
      <c r="T1150" s="526"/>
      <c r="U1150" s="526"/>
      <c r="V1150" s="526"/>
      <c r="W1150" s="526"/>
      <c r="X1150" s="526"/>
      <c r="Y1150" s="526"/>
      <c r="Z1150" s="526"/>
      <c r="AA1150" s="526"/>
      <c r="AB1150" s="526"/>
      <c r="AC1150" s="526"/>
      <c r="AD1150" s="526"/>
      <c r="AE1150" s="526"/>
      <c r="AF1150" s="526"/>
      <c r="AG1150" s="526"/>
      <c r="AH1150" s="526"/>
      <c r="AI1150" s="28"/>
      <c r="AJ1150" s="28"/>
    </row>
    <row r="1151" spans="8:36" ht="15" customHeight="1" x14ac:dyDescent="0.25">
      <c r="P1151" s="4"/>
      <c r="Q1151" s="12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8"/>
      <c r="AJ1151" s="28"/>
    </row>
    <row r="1152" spans="8:36" ht="15" customHeight="1" x14ac:dyDescent="0.25">
      <c r="P1152" s="521"/>
      <c r="Q1152" s="12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8"/>
      <c r="AJ1152" s="28"/>
    </row>
    <row r="1153" spans="8:36" ht="15" customHeight="1" x14ac:dyDescent="0.25">
      <c r="H1153" s="525"/>
      <c r="I1153" s="525"/>
      <c r="J1153" s="525"/>
      <c r="K1153" s="525"/>
      <c r="L1153" s="525"/>
      <c r="M1153" s="525"/>
      <c r="N1153" s="525"/>
      <c r="O1153" s="525"/>
      <c r="P1153" s="521"/>
      <c r="Q1153" s="527"/>
      <c r="R1153" s="526"/>
      <c r="S1153" s="526"/>
      <c r="T1153" s="526"/>
      <c r="U1153" s="526"/>
      <c r="V1153" s="526"/>
      <c r="W1153" s="526"/>
      <c r="X1153" s="526"/>
      <c r="Y1153" s="526"/>
      <c r="Z1153" s="526"/>
      <c r="AA1153" s="526"/>
      <c r="AB1153" s="526"/>
      <c r="AC1153" s="526"/>
      <c r="AD1153" s="526"/>
      <c r="AE1153" s="526"/>
      <c r="AF1153" s="526"/>
      <c r="AG1153" s="526"/>
      <c r="AH1153" s="526"/>
      <c r="AI1153" s="524"/>
      <c r="AJ1153" s="524"/>
    </row>
    <row r="1154" spans="8:36" ht="15" customHeight="1" x14ac:dyDescent="0.25">
      <c r="H1154" s="525"/>
      <c r="I1154" s="525"/>
      <c r="J1154" s="525"/>
      <c r="K1154" s="525"/>
      <c r="L1154" s="525"/>
      <c r="M1154" s="525"/>
      <c r="N1154" s="525"/>
      <c r="O1154" s="525"/>
      <c r="P1154" s="521"/>
      <c r="Q1154" s="527"/>
      <c r="R1154" s="526"/>
      <c r="S1154" s="526"/>
      <c r="T1154" s="526"/>
      <c r="U1154" s="526"/>
      <c r="V1154" s="526"/>
      <c r="W1154" s="526"/>
      <c r="X1154" s="526"/>
      <c r="Y1154" s="526"/>
      <c r="Z1154" s="526"/>
      <c r="AA1154" s="526"/>
      <c r="AB1154" s="526"/>
      <c r="AC1154" s="526"/>
      <c r="AD1154" s="526"/>
      <c r="AE1154" s="526"/>
      <c r="AF1154" s="526"/>
      <c r="AG1154" s="526"/>
      <c r="AH1154" s="526"/>
      <c r="AI1154" s="524"/>
      <c r="AJ1154" s="524"/>
    </row>
    <row r="1155" spans="8:36" ht="15" customHeight="1" x14ac:dyDescent="0.25">
      <c r="H1155" s="525"/>
      <c r="I1155" s="525"/>
      <c r="J1155" s="525"/>
      <c r="K1155" s="525"/>
      <c r="L1155" s="525"/>
      <c r="M1155" s="525"/>
      <c r="N1155" s="525"/>
      <c r="O1155" s="525"/>
      <c r="P1155" s="521"/>
      <c r="Q1155" s="527"/>
      <c r="R1155" s="526"/>
      <c r="S1155" s="526"/>
      <c r="T1155" s="526"/>
      <c r="U1155" s="526"/>
      <c r="V1155" s="526"/>
      <c r="W1155" s="526"/>
      <c r="X1155" s="526"/>
      <c r="Y1155" s="526"/>
      <c r="Z1155" s="526"/>
      <c r="AA1155" s="526"/>
      <c r="AB1155" s="526"/>
      <c r="AC1155" s="526"/>
      <c r="AD1155" s="526"/>
      <c r="AE1155" s="526"/>
      <c r="AF1155" s="526"/>
      <c r="AG1155" s="526"/>
      <c r="AH1155" s="526"/>
      <c r="AI1155" s="524"/>
      <c r="AJ1155" s="524"/>
    </row>
    <row r="1156" spans="8:36" ht="15" customHeight="1" x14ac:dyDescent="0.25">
      <c r="P1156" s="521"/>
      <c r="Q1156" s="527"/>
      <c r="R1156" s="526"/>
      <c r="S1156" s="526"/>
      <c r="T1156" s="526"/>
      <c r="U1156" s="526"/>
      <c r="V1156" s="526"/>
      <c r="W1156" s="526"/>
      <c r="X1156" s="526"/>
      <c r="Y1156" s="526"/>
      <c r="Z1156" s="526"/>
      <c r="AA1156" s="526"/>
      <c r="AB1156" s="526"/>
      <c r="AC1156" s="526"/>
      <c r="AD1156" s="526"/>
      <c r="AE1156" s="526"/>
      <c r="AF1156" s="526"/>
      <c r="AG1156" s="526"/>
      <c r="AH1156" s="526"/>
      <c r="AI1156" s="28"/>
      <c r="AJ1156" s="28"/>
    </row>
    <row r="1157" spans="8:36" ht="15" customHeight="1" x14ac:dyDescent="0.25">
      <c r="P1157" s="4"/>
      <c r="Q1157" s="12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8"/>
      <c r="AJ1157" s="28"/>
    </row>
    <row r="1158" spans="8:36" ht="15" customHeight="1" x14ac:dyDescent="0.25">
      <c r="P1158" s="521"/>
      <c r="Q1158" s="12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8"/>
      <c r="AJ1158" s="28"/>
    </row>
    <row r="1159" spans="8:36" ht="15" customHeight="1" x14ac:dyDescent="0.25">
      <c r="H1159" s="525"/>
      <c r="I1159" s="525"/>
      <c r="J1159" s="525"/>
      <c r="K1159" s="525"/>
      <c r="L1159" s="525"/>
      <c r="M1159" s="525"/>
      <c r="N1159" s="525"/>
      <c r="O1159" s="525"/>
      <c r="P1159" s="521"/>
      <c r="Q1159" s="527"/>
      <c r="R1159" s="526"/>
      <c r="S1159" s="526"/>
      <c r="T1159" s="526"/>
      <c r="U1159" s="526"/>
      <c r="V1159" s="526"/>
      <c r="W1159" s="526"/>
      <c r="X1159" s="526"/>
      <c r="Y1159" s="526"/>
      <c r="Z1159" s="526"/>
      <c r="AA1159" s="526"/>
      <c r="AB1159" s="526"/>
      <c r="AC1159" s="526"/>
      <c r="AD1159" s="526"/>
      <c r="AE1159" s="526"/>
      <c r="AF1159" s="526"/>
      <c r="AG1159" s="526"/>
      <c r="AH1159" s="526"/>
      <c r="AI1159" s="524"/>
      <c r="AJ1159" s="524"/>
    </row>
    <row r="1160" spans="8:36" ht="15" customHeight="1" x14ac:dyDescent="0.25">
      <c r="H1160" s="525"/>
      <c r="I1160" s="525"/>
      <c r="J1160" s="525"/>
      <c r="K1160" s="525"/>
      <c r="L1160" s="525"/>
      <c r="M1160" s="525"/>
      <c r="N1160" s="525"/>
      <c r="O1160" s="525"/>
      <c r="P1160" s="521"/>
      <c r="Q1160" s="527"/>
      <c r="R1160" s="526"/>
      <c r="S1160" s="526"/>
      <c r="T1160" s="526"/>
      <c r="U1160" s="526"/>
      <c r="V1160" s="526"/>
      <c r="W1160" s="526"/>
      <c r="X1160" s="526"/>
      <c r="Y1160" s="526"/>
      <c r="Z1160" s="526"/>
      <c r="AA1160" s="526"/>
      <c r="AB1160" s="526"/>
      <c r="AC1160" s="526"/>
      <c r="AD1160" s="526"/>
      <c r="AE1160" s="526"/>
      <c r="AF1160" s="526"/>
      <c r="AG1160" s="526"/>
      <c r="AH1160" s="526"/>
      <c r="AI1160" s="524"/>
      <c r="AJ1160" s="524"/>
    </row>
    <row r="1161" spans="8:36" ht="15" customHeight="1" x14ac:dyDescent="0.25">
      <c r="H1161" s="525"/>
      <c r="I1161" s="525"/>
      <c r="J1161" s="525"/>
      <c r="K1161" s="525"/>
      <c r="L1161" s="525"/>
      <c r="M1161" s="525"/>
      <c r="N1161" s="525"/>
      <c r="O1161" s="525"/>
      <c r="P1161" s="521"/>
      <c r="Q1161" s="527"/>
      <c r="R1161" s="526"/>
      <c r="S1161" s="526"/>
      <c r="T1161" s="526"/>
      <c r="U1161" s="526"/>
      <c r="V1161" s="526"/>
      <c r="W1161" s="526"/>
      <c r="X1161" s="526"/>
      <c r="Y1161" s="526"/>
      <c r="Z1161" s="526"/>
      <c r="AA1161" s="526"/>
      <c r="AB1161" s="526"/>
      <c r="AC1161" s="526"/>
      <c r="AD1161" s="526"/>
      <c r="AE1161" s="526"/>
      <c r="AF1161" s="526"/>
      <c r="AG1161" s="526"/>
      <c r="AH1161" s="526"/>
      <c r="AI1161" s="524"/>
      <c r="AJ1161" s="524"/>
    </row>
    <row r="1162" spans="8:36" ht="15" customHeight="1" x14ac:dyDescent="0.25">
      <c r="P1162" s="521"/>
      <c r="Q1162" s="527"/>
      <c r="R1162" s="526"/>
      <c r="S1162" s="526"/>
      <c r="T1162" s="526"/>
      <c r="U1162" s="526"/>
      <c r="V1162" s="526"/>
      <c r="W1162" s="526"/>
      <c r="X1162" s="526"/>
      <c r="Y1162" s="526"/>
      <c r="Z1162" s="526"/>
      <c r="AA1162" s="526"/>
      <c r="AB1162" s="526"/>
      <c r="AC1162" s="526"/>
      <c r="AD1162" s="526"/>
      <c r="AE1162" s="526"/>
      <c r="AF1162" s="526"/>
      <c r="AG1162" s="526"/>
      <c r="AH1162" s="526"/>
      <c r="AI1162" s="28"/>
      <c r="AJ1162" s="28"/>
    </row>
    <row r="1163" spans="8:36" ht="15" customHeight="1" x14ac:dyDescent="0.25">
      <c r="P1163" s="4"/>
      <c r="Q1163" s="12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8"/>
      <c r="AJ1163" s="28"/>
    </row>
    <row r="1164" spans="8:36" ht="15" customHeight="1" x14ac:dyDescent="0.25">
      <c r="P1164" s="521"/>
      <c r="Q1164" s="527"/>
      <c r="R1164" s="526"/>
      <c r="S1164" s="526"/>
      <c r="T1164" s="526"/>
      <c r="U1164" s="526"/>
      <c r="V1164" s="526"/>
      <c r="W1164" s="526"/>
      <c r="X1164" s="526"/>
      <c r="Y1164" s="526"/>
      <c r="Z1164" s="526"/>
      <c r="AA1164" s="526"/>
      <c r="AB1164" s="526"/>
      <c r="AC1164" s="526"/>
      <c r="AD1164" s="526"/>
      <c r="AE1164" s="526"/>
      <c r="AF1164" s="526"/>
      <c r="AG1164" s="526"/>
      <c r="AH1164" s="526"/>
      <c r="AI1164" s="28"/>
      <c r="AJ1164" s="28"/>
    </row>
    <row r="1165" spans="8:36" ht="15" customHeight="1" x14ac:dyDescent="0.25">
      <c r="P1165" s="4"/>
      <c r="Q1165" s="12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8"/>
      <c r="AJ1165" s="28"/>
    </row>
    <row r="1166" spans="8:36" ht="15" customHeight="1" x14ac:dyDescent="0.25">
      <c r="P1166" s="521"/>
      <c r="Q1166" s="12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8"/>
      <c r="AJ1166" s="28"/>
    </row>
    <row r="1167" spans="8:36" ht="15" customHeight="1" x14ac:dyDescent="0.25">
      <c r="P1167" s="521"/>
      <c r="Q1167" s="12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8"/>
      <c r="AJ1167" s="28"/>
    </row>
    <row r="1168" spans="8:36" ht="15" customHeight="1" x14ac:dyDescent="0.25">
      <c r="H1168" s="525"/>
      <c r="I1168" s="525"/>
      <c r="J1168" s="525"/>
      <c r="K1168" s="525"/>
      <c r="L1168" s="525"/>
      <c r="M1168" s="525"/>
      <c r="N1168" s="525"/>
      <c r="O1168" s="525"/>
      <c r="P1168" s="521"/>
      <c r="Q1168" s="527"/>
      <c r="R1168" s="526"/>
      <c r="S1168" s="526"/>
      <c r="T1168" s="526"/>
      <c r="U1168" s="526"/>
      <c r="V1168" s="526"/>
      <c r="W1168" s="526"/>
      <c r="X1168" s="526"/>
      <c r="Y1168" s="526"/>
      <c r="Z1168" s="526"/>
      <c r="AA1168" s="526"/>
      <c r="AB1168" s="526"/>
      <c r="AC1168" s="526"/>
      <c r="AD1168" s="526"/>
      <c r="AE1168" s="526"/>
      <c r="AF1168" s="526"/>
      <c r="AG1168" s="526"/>
      <c r="AH1168" s="526"/>
      <c r="AI1168" s="524"/>
      <c r="AJ1168" s="524"/>
    </row>
    <row r="1169" spans="8:36" ht="15" customHeight="1" x14ac:dyDescent="0.25">
      <c r="H1169" s="525"/>
      <c r="I1169" s="525"/>
      <c r="J1169" s="525"/>
      <c r="K1169" s="525"/>
      <c r="L1169" s="525"/>
      <c r="M1169" s="525"/>
      <c r="N1169" s="525"/>
      <c r="O1169" s="525"/>
      <c r="P1169" s="521"/>
      <c r="Q1169" s="527"/>
      <c r="R1169" s="526"/>
      <c r="S1169" s="526"/>
      <c r="T1169" s="526"/>
      <c r="U1169" s="526"/>
      <c r="V1169" s="526"/>
      <c r="W1169" s="526"/>
      <c r="X1169" s="526"/>
      <c r="Y1169" s="526"/>
      <c r="Z1169" s="526"/>
      <c r="AA1169" s="526"/>
      <c r="AB1169" s="526"/>
      <c r="AC1169" s="526"/>
      <c r="AD1169" s="526"/>
      <c r="AE1169" s="526"/>
      <c r="AF1169" s="526"/>
      <c r="AG1169" s="526"/>
      <c r="AH1169" s="526"/>
      <c r="AI1169" s="524"/>
      <c r="AJ1169" s="524"/>
    </row>
    <row r="1170" spans="8:36" ht="15" customHeight="1" x14ac:dyDescent="0.25">
      <c r="H1170" s="525"/>
      <c r="I1170" s="525"/>
      <c r="J1170" s="525"/>
      <c r="K1170" s="525"/>
      <c r="L1170" s="525"/>
      <c r="M1170" s="525"/>
      <c r="N1170" s="525"/>
      <c r="O1170" s="525"/>
      <c r="P1170" s="521"/>
      <c r="Q1170" s="527"/>
      <c r="R1170" s="526"/>
      <c r="S1170" s="526"/>
      <c r="T1170" s="526"/>
      <c r="U1170" s="526"/>
      <c r="V1170" s="526"/>
      <c r="W1170" s="526"/>
      <c r="X1170" s="526"/>
      <c r="Y1170" s="526"/>
      <c r="Z1170" s="526"/>
      <c r="AA1170" s="526"/>
      <c r="AB1170" s="526"/>
      <c r="AC1170" s="526"/>
      <c r="AD1170" s="526"/>
      <c r="AE1170" s="526"/>
      <c r="AF1170" s="526"/>
      <c r="AG1170" s="526"/>
      <c r="AH1170" s="526"/>
      <c r="AI1170" s="524"/>
      <c r="AJ1170" s="524"/>
    </row>
    <row r="1171" spans="8:36" ht="15" customHeight="1" x14ac:dyDescent="0.25">
      <c r="P1171" s="521"/>
      <c r="Q1171" s="527"/>
      <c r="R1171" s="526"/>
      <c r="S1171" s="526"/>
      <c r="T1171" s="526"/>
      <c r="U1171" s="526"/>
      <c r="V1171" s="526"/>
      <c r="W1171" s="526"/>
      <c r="X1171" s="526"/>
      <c r="Y1171" s="526"/>
      <c r="Z1171" s="526"/>
      <c r="AA1171" s="526"/>
      <c r="AB1171" s="526"/>
      <c r="AC1171" s="526"/>
      <c r="AD1171" s="526"/>
      <c r="AE1171" s="526"/>
      <c r="AF1171" s="526"/>
      <c r="AG1171" s="526"/>
      <c r="AH1171" s="526"/>
      <c r="AI1171" s="28"/>
      <c r="AJ1171" s="28"/>
    </row>
    <row r="1172" spans="8:36" ht="15" customHeight="1" x14ac:dyDescent="0.25">
      <c r="P1172" s="4"/>
      <c r="Q1172" s="12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8"/>
      <c r="AJ1172" s="28"/>
    </row>
    <row r="1173" spans="8:36" ht="15" customHeight="1" x14ac:dyDescent="0.25">
      <c r="P1173" s="521"/>
      <c r="Q1173" s="12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8"/>
      <c r="AJ1173" s="28"/>
    </row>
    <row r="1174" spans="8:36" ht="15" customHeight="1" x14ac:dyDescent="0.25">
      <c r="H1174" s="525"/>
      <c r="I1174" s="525"/>
      <c r="J1174" s="525"/>
      <c r="K1174" s="525"/>
      <c r="L1174" s="525"/>
      <c r="M1174" s="525"/>
      <c r="N1174" s="525"/>
      <c r="O1174" s="525"/>
      <c r="P1174" s="521"/>
      <c r="Q1174" s="527"/>
      <c r="R1174" s="526"/>
      <c r="S1174" s="526"/>
      <c r="T1174" s="526"/>
      <c r="U1174" s="526"/>
      <c r="V1174" s="526"/>
      <c r="W1174" s="526"/>
      <c r="X1174" s="526"/>
      <c r="Y1174" s="526"/>
      <c r="Z1174" s="526"/>
      <c r="AA1174" s="526"/>
      <c r="AB1174" s="526"/>
      <c r="AC1174" s="526"/>
      <c r="AD1174" s="526"/>
      <c r="AE1174" s="526"/>
      <c r="AF1174" s="526"/>
      <c r="AG1174" s="526"/>
      <c r="AH1174" s="526"/>
      <c r="AI1174" s="524"/>
      <c r="AJ1174" s="524"/>
    </row>
    <row r="1175" spans="8:36" ht="15" customHeight="1" x14ac:dyDescent="0.25">
      <c r="P1175" s="521"/>
      <c r="Q1175" s="527"/>
      <c r="R1175" s="526"/>
      <c r="S1175" s="526"/>
      <c r="T1175" s="526"/>
      <c r="U1175" s="526"/>
      <c r="V1175" s="526"/>
      <c r="W1175" s="526"/>
      <c r="X1175" s="526"/>
      <c r="Y1175" s="526"/>
      <c r="Z1175" s="526"/>
      <c r="AA1175" s="526"/>
      <c r="AB1175" s="526"/>
      <c r="AC1175" s="526"/>
      <c r="AD1175" s="526"/>
      <c r="AE1175" s="526"/>
      <c r="AF1175" s="526"/>
      <c r="AG1175" s="526"/>
      <c r="AH1175" s="526"/>
      <c r="AI1175" s="28"/>
      <c r="AJ1175" s="28"/>
    </row>
    <row r="1176" spans="8:36" ht="15" customHeight="1" x14ac:dyDescent="0.25">
      <c r="P1176" s="4"/>
      <c r="Q1176" s="12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8"/>
      <c r="AJ1176" s="28"/>
    </row>
    <row r="1177" spans="8:36" ht="15" customHeight="1" x14ac:dyDescent="0.25">
      <c r="P1177" s="521"/>
      <c r="Q1177" s="12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8"/>
      <c r="AJ1177" s="28"/>
    </row>
    <row r="1178" spans="8:36" ht="15" customHeight="1" x14ac:dyDescent="0.25">
      <c r="H1178" s="525"/>
      <c r="I1178" s="525"/>
      <c r="J1178" s="525"/>
      <c r="K1178" s="525"/>
      <c r="L1178" s="525"/>
      <c r="M1178" s="525"/>
      <c r="N1178" s="525"/>
      <c r="O1178" s="525"/>
      <c r="P1178" s="521"/>
      <c r="Q1178" s="527"/>
      <c r="R1178" s="526"/>
      <c r="S1178" s="526"/>
      <c r="T1178" s="526"/>
      <c r="U1178" s="526"/>
      <c r="V1178" s="526"/>
      <c r="W1178" s="526"/>
      <c r="X1178" s="526"/>
      <c r="Y1178" s="526"/>
      <c r="Z1178" s="526"/>
      <c r="AA1178" s="526"/>
      <c r="AB1178" s="526"/>
      <c r="AC1178" s="526"/>
      <c r="AD1178" s="526"/>
      <c r="AE1178" s="526"/>
      <c r="AF1178" s="526"/>
      <c r="AG1178" s="526"/>
      <c r="AH1178" s="526"/>
      <c r="AI1178" s="524"/>
      <c r="AJ1178" s="524"/>
    </row>
    <row r="1179" spans="8:36" ht="15" customHeight="1" x14ac:dyDescent="0.25">
      <c r="H1179" s="525"/>
      <c r="I1179" s="525"/>
      <c r="J1179" s="525"/>
      <c r="K1179" s="525"/>
      <c r="L1179" s="525"/>
      <c r="M1179" s="525"/>
      <c r="N1179" s="525"/>
      <c r="O1179" s="525"/>
      <c r="P1179" s="521"/>
      <c r="Q1179" s="527"/>
      <c r="R1179" s="526"/>
      <c r="S1179" s="526"/>
      <c r="T1179" s="526"/>
      <c r="U1179" s="526"/>
      <c r="V1179" s="526"/>
      <c r="W1179" s="526"/>
      <c r="X1179" s="526"/>
      <c r="Y1179" s="526"/>
      <c r="Z1179" s="526"/>
      <c r="AA1179" s="526"/>
      <c r="AB1179" s="526"/>
      <c r="AC1179" s="526"/>
      <c r="AD1179" s="526"/>
      <c r="AE1179" s="526"/>
      <c r="AF1179" s="526"/>
      <c r="AG1179" s="526"/>
      <c r="AH1179" s="526"/>
      <c r="AI1179" s="524"/>
      <c r="AJ1179" s="524"/>
    </row>
    <row r="1180" spans="8:36" ht="15" customHeight="1" x14ac:dyDescent="0.25">
      <c r="P1180" s="521"/>
      <c r="Q1180" s="527"/>
      <c r="R1180" s="526"/>
      <c r="S1180" s="526"/>
      <c r="T1180" s="526"/>
      <c r="U1180" s="526"/>
      <c r="V1180" s="526"/>
      <c r="W1180" s="526"/>
      <c r="X1180" s="526"/>
      <c r="Y1180" s="526"/>
      <c r="Z1180" s="526"/>
      <c r="AA1180" s="526"/>
      <c r="AB1180" s="526"/>
      <c r="AC1180" s="526"/>
      <c r="AD1180" s="526"/>
      <c r="AE1180" s="526"/>
      <c r="AF1180" s="526"/>
      <c r="AG1180" s="526"/>
      <c r="AH1180" s="526"/>
      <c r="AI1180" s="28"/>
      <c r="AJ1180" s="28"/>
    </row>
    <row r="1181" spans="8:36" ht="15" customHeight="1" x14ac:dyDescent="0.25">
      <c r="P1181" s="4"/>
      <c r="Q1181" s="12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8"/>
      <c r="AJ1181" s="28"/>
    </row>
    <row r="1182" spans="8:36" ht="15" customHeight="1" x14ac:dyDescent="0.25">
      <c r="P1182" s="521"/>
      <c r="Q1182" s="12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8"/>
      <c r="AJ1182" s="28"/>
    </row>
    <row r="1183" spans="8:36" ht="15" customHeight="1" x14ac:dyDescent="0.25">
      <c r="H1183" s="525"/>
      <c r="I1183" s="525"/>
      <c r="J1183" s="525"/>
      <c r="K1183" s="525"/>
      <c r="L1183" s="525"/>
      <c r="M1183" s="525"/>
      <c r="N1183" s="525"/>
      <c r="O1183" s="525"/>
      <c r="P1183" s="521"/>
      <c r="Q1183" s="527"/>
      <c r="R1183" s="526"/>
      <c r="S1183" s="526"/>
      <c r="T1183" s="526"/>
      <c r="U1183" s="526"/>
      <c r="V1183" s="526"/>
      <c r="W1183" s="526"/>
      <c r="X1183" s="526"/>
      <c r="Y1183" s="526"/>
      <c r="Z1183" s="526"/>
      <c r="AA1183" s="526"/>
      <c r="AB1183" s="526"/>
      <c r="AC1183" s="526"/>
      <c r="AD1183" s="526"/>
      <c r="AE1183" s="526"/>
      <c r="AF1183" s="526"/>
      <c r="AG1183" s="526"/>
      <c r="AH1183" s="526"/>
      <c r="AI1183" s="524"/>
      <c r="AJ1183" s="524"/>
    </row>
    <row r="1184" spans="8:36" ht="15" customHeight="1" x14ac:dyDescent="0.25">
      <c r="P1184" s="521"/>
      <c r="Q1184" s="527"/>
      <c r="R1184" s="526"/>
      <c r="S1184" s="526"/>
      <c r="T1184" s="526"/>
      <c r="U1184" s="526"/>
      <c r="V1184" s="526"/>
      <c r="W1184" s="526"/>
      <c r="X1184" s="526"/>
      <c r="Y1184" s="526"/>
      <c r="Z1184" s="526"/>
      <c r="AA1184" s="526"/>
      <c r="AB1184" s="526"/>
      <c r="AC1184" s="526"/>
      <c r="AD1184" s="526"/>
      <c r="AE1184" s="526"/>
      <c r="AF1184" s="526"/>
      <c r="AG1184" s="526"/>
      <c r="AH1184" s="526"/>
      <c r="AI1184" s="28"/>
      <c r="AJ1184" s="28"/>
    </row>
    <row r="1185" spans="8:36" ht="15" customHeight="1" x14ac:dyDescent="0.25">
      <c r="P1185" s="4"/>
      <c r="Q1185" s="12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8"/>
      <c r="AJ1185" s="28"/>
    </row>
    <row r="1186" spans="8:36" ht="15" customHeight="1" x14ac:dyDescent="0.25">
      <c r="P1186" s="521"/>
      <c r="Q1186" s="527"/>
      <c r="R1186" s="526"/>
      <c r="S1186" s="526"/>
      <c r="T1186" s="526"/>
      <c r="U1186" s="526"/>
      <c r="V1186" s="526"/>
      <c r="W1186" s="526"/>
      <c r="X1186" s="526"/>
      <c r="Y1186" s="526"/>
      <c r="Z1186" s="526"/>
      <c r="AA1186" s="526"/>
      <c r="AB1186" s="526"/>
      <c r="AC1186" s="526"/>
      <c r="AD1186" s="526"/>
      <c r="AE1186" s="526"/>
      <c r="AF1186" s="526"/>
      <c r="AG1186" s="526"/>
      <c r="AH1186" s="526"/>
      <c r="AI1186" s="28"/>
      <c r="AJ1186" s="28"/>
    </row>
    <row r="1187" spans="8:36" ht="15" customHeight="1" x14ac:dyDescent="0.25">
      <c r="P1187" s="4"/>
      <c r="Q1187" s="12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8"/>
      <c r="AJ1187" s="28"/>
    </row>
    <row r="1188" spans="8:36" ht="15" customHeight="1" x14ac:dyDescent="0.25">
      <c r="P1188" s="521"/>
      <c r="Q1188" s="12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8"/>
      <c r="AJ1188" s="28"/>
    </row>
    <row r="1189" spans="8:36" ht="15" customHeight="1" x14ac:dyDescent="0.25">
      <c r="P1189" s="521"/>
      <c r="Q1189" s="12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8"/>
      <c r="AJ1189" s="28"/>
    </row>
    <row r="1190" spans="8:36" ht="15" customHeight="1" x14ac:dyDescent="0.25">
      <c r="H1190" s="525"/>
      <c r="I1190" s="525"/>
      <c r="J1190" s="525"/>
      <c r="K1190" s="525"/>
      <c r="L1190" s="525"/>
      <c r="M1190" s="525"/>
      <c r="N1190" s="525"/>
      <c r="O1190" s="525"/>
      <c r="P1190" s="521"/>
      <c r="Q1190" s="527"/>
      <c r="R1190" s="526"/>
      <c r="S1190" s="526"/>
      <c r="T1190" s="526"/>
      <c r="U1190" s="526"/>
      <c r="V1190" s="526"/>
      <c r="W1190" s="526"/>
      <c r="X1190" s="526"/>
      <c r="Y1190" s="526"/>
      <c r="Z1190" s="526"/>
      <c r="AA1190" s="526"/>
      <c r="AB1190" s="526"/>
      <c r="AC1190" s="526"/>
      <c r="AD1190" s="526"/>
      <c r="AE1190" s="526"/>
      <c r="AF1190" s="526"/>
      <c r="AG1190" s="526"/>
      <c r="AH1190" s="526"/>
      <c r="AI1190" s="524"/>
      <c r="AJ1190" s="524"/>
    </row>
    <row r="1191" spans="8:36" ht="15" customHeight="1" x14ac:dyDescent="0.25">
      <c r="H1191" s="525"/>
      <c r="I1191" s="525"/>
      <c r="J1191" s="525"/>
      <c r="K1191" s="525"/>
      <c r="L1191" s="525"/>
      <c r="M1191" s="525"/>
      <c r="N1191" s="525"/>
      <c r="O1191" s="525"/>
      <c r="P1191" s="521"/>
      <c r="Q1191" s="527"/>
      <c r="R1191" s="526"/>
      <c r="S1191" s="526"/>
      <c r="T1191" s="526"/>
      <c r="U1191" s="526"/>
      <c r="V1191" s="526"/>
      <c r="W1191" s="526"/>
      <c r="X1191" s="526"/>
      <c r="Y1191" s="526"/>
      <c r="Z1191" s="526"/>
      <c r="AA1191" s="526"/>
      <c r="AB1191" s="526"/>
      <c r="AC1191" s="526"/>
      <c r="AD1191" s="526"/>
      <c r="AE1191" s="526"/>
      <c r="AF1191" s="526"/>
      <c r="AG1191" s="526"/>
      <c r="AH1191" s="526"/>
      <c r="AI1191" s="524"/>
      <c r="AJ1191" s="524"/>
    </row>
    <row r="1192" spans="8:36" ht="15" customHeight="1" x14ac:dyDescent="0.25">
      <c r="H1192" s="525"/>
      <c r="I1192" s="525"/>
      <c r="J1192" s="525"/>
      <c r="K1192" s="525"/>
      <c r="L1192" s="525"/>
      <c r="M1192" s="525"/>
      <c r="N1192" s="525"/>
      <c r="O1192" s="525"/>
      <c r="P1192" s="521"/>
      <c r="Q1192" s="527"/>
      <c r="R1192" s="526"/>
      <c r="S1192" s="526"/>
      <c r="T1192" s="526"/>
      <c r="U1192" s="526"/>
      <c r="V1192" s="526"/>
      <c r="W1192" s="526"/>
      <c r="X1192" s="526"/>
      <c r="Y1192" s="526"/>
      <c r="Z1192" s="526"/>
      <c r="AA1192" s="526"/>
      <c r="AB1192" s="526"/>
      <c r="AC1192" s="526"/>
      <c r="AD1192" s="526"/>
      <c r="AE1192" s="526"/>
      <c r="AF1192" s="526"/>
      <c r="AG1192" s="526"/>
      <c r="AH1192" s="526"/>
      <c r="AI1192" s="524"/>
      <c r="AJ1192" s="524"/>
    </row>
    <row r="1193" spans="8:36" ht="15" customHeight="1" x14ac:dyDescent="0.25">
      <c r="P1193" s="521"/>
      <c r="Q1193" s="527"/>
      <c r="R1193" s="526"/>
      <c r="S1193" s="526"/>
      <c r="T1193" s="526"/>
      <c r="U1193" s="526"/>
      <c r="V1193" s="526"/>
      <c r="W1193" s="526"/>
      <c r="X1193" s="526"/>
      <c r="Y1193" s="526"/>
      <c r="Z1193" s="526"/>
      <c r="AA1193" s="526"/>
      <c r="AB1193" s="526"/>
      <c r="AC1193" s="526"/>
      <c r="AD1193" s="526"/>
      <c r="AE1193" s="526"/>
      <c r="AF1193" s="526"/>
      <c r="AG1193" s="526"/>
      <c r="AH1193" s="526"/>
      <c r="AI1193" s="28"/>
      <c r="AJ1193" s="28"/>
    </row>
    <row r="1194" spans="8:36" ht="15" customHeight="1" x14ac:dyDescent="0.25">
      <c r="P1194" s="4"/>
      <c r="Q1194" s="12"/>
      <c r="R1194" s="20"/>
      <c r="S1194" s="20"/>
      <c r="T1194" s="20"/>
      <c r="U1194" s="20"/>
      <c r="V1194" s="20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20"/>
      <c r="AG1194" s="20"/>
      <c r="AH1194" s="20"/>
      <c r="AI1194" s="28"/>
      <c r="AJ1194" s="28"/>
    </row>
    <row r="1195" spans="8:36" ht="15" customHeight="1" x14ac:dyDescent="0.25">
      <c r="P1195" s="521"/>
      <c r="Q1195" s="12"/>
      <c r="R1195" s="20"/>
      <c r="S1195" s="20"/>
      <c r="T1195" s="20"/>
      <c r="U1195" s="20"/>
      <c r="V1195" s="20"/>
      <c r="W1195" s="20"/>
      <c r="X1195" s="20"/>
      <c r="Y1195" s="20"/>
      <c r="Z1195" s="20"/>
      <c r="AA1195" s="20"/>
      <c r="AB1195" s="20"/>
      <c r="AC1195" s="20"/>
      <c r="AD1195" s="20"/>
      <c r="AE1195" s="20"/>
      <c r="AF1195" s="20"/>
      <c r="AG1195" s="20"/>
      <c r="AH1195" s="20"/>
      <c r="AI1195" s="28"/>
      <c r="AJ1195" s="28"/>
    </row>
    <row r="1196" spans="8:36" ht="15" customHeight="1" x14ac:dyDescent="0.25">
      <c r="H1196" s="525"/>
      <c r="I1196" s="525"/>
      <c r="J1196" s="525"/>
      <c r="K1196" s="525"/>
      <c r="L1196" s="525"/>
      <c r="M1196" s="525"/>
      <c r="N1196" s="525"/>
      <c r="O1196" s="525"/>
      <c r="P1196" s="521"/>
      <c r="Q1196" s="527"/>
      <c r="R1196" s="526"/>
      <c r="S1196" s="526"/>
      <c r="T1196" s="526"/>
      <c r="U1196" s="526"/>
      <c r="V1196" s="526"/>
      <c r="W1196" s="526"/>
      <c r="X1196" s="526"/>
      <c r="Y1196" s="526"/>
      <c r="Z1196" s="526"/>
      <c r="AA1196" s="526"/>
      <c r="AB1196" s="526"/>
      <c r="AC1196" s="526"/>
      <c r="AD1196" s="526"/>
      <c r="AE1196" s="526"/>
      <c r="AF1196" s="526"/>
      <c r="AG1196" s="526"/>
      <c r="AH1196" s="526"/>
      <c r="AI1196" s="524"/>
      <c r="AJ1196" s="524"/>
    </row>
    <row r="1197" spans="8:36" ht="15" customHeight="1" x14ac:dyDescent="0.25">
      <c r="H1197" s="525"/>
      <c r="I1197" s="525"/>
      <c r="J1197" s="525"/>
      <c r="K1197" s="525"/>
      <c r="L1197" s="525"/>
      <c r="M1197" s="525"/>
      <c r="N1197" s="525"/>
      <c r="O1197" s="525"/>
      <c r="P1197" s="521"/>
      <c r="Q1197" s="527"/>
      <c r="R1197" s="526"/>
      <c r="S1197" s="526"/>
      <c r="T1197" s="526"/>
      <c r="U1197" s="526"/>
      <c r="V1197" s="526"/>
      <c r="W1197" s="526"/>
      <c r="X1197" s="526"/>
      <c r="Y1197" s="526"/>
      <c r="Z1197" s="526"/>
      <c r="AA1197" s="526"/>
      <c r="AB1197" s="526"/>
      <c r="AC1197" s="526"/>
      <c r="AD1197" s="526"/>
      <c r="AE1197" s="526"/>
      <c r="AF1197" s="526"/>
      <c r="AG1197" s="526"/>
      <c r="AH1197" s="526"/>
      <c r="AI1197" s="524"/>
      <c r="AJ1197" s="524"/>
    </row>
    <row r="1198" spans="8:36" ht="15" customHeight="1" x14ac:dyDescent="0.25">
      <c r="H1198" s="525"/>
      <c r="I1198" s="525"/>
      <c r="J1198" s="525"/>
      <c r="K1198" s="525"/>
      <c r="L1198" s="525"/>
      <c r="M1198" s="525"/>
      <c r="N1198" s="525"/>
      <c r="O1198" s="525"/>
      <c r="P1198" s="521"/>
      <c r="Q1198" s="527"/>
      <c r="R1198" s="526"/>
      <c r="S1198" s="526"/>
      <c r="T1198" s="526"/>
      <c r="U1198" s="526"/>
      <c r="V1198" s="526"/>
      <c r="W1198" s="526"/>
      <c r="X1198" s="526"/>
      <c r="Y1198" s="526"/>
      <c r="Z1198" s="526"/>
      <c r="AA1198" s="526"/>
      <c r="AB1198" s="526"/>
      <c r="AC1198" s="526"/>
      <c r="AD1198" s="526"/>
      <c r="AE1198" s="526"/>
      <c r="AF1198" s="526"/>
      <c r="AG1198" s="526"/>
      <c r="AH1198" s="526"/>
      <c r="AI1198" s="524"/>
      <c r="AJ1198" s="524"/>
    </row>
    <row r="1199" spans="8:36" ht="15" customHeight="1" x14ac:dyDescent="0.25">
      <c r="H1199" s="525"/>
      <c r="I1199" s="525"/>
      <c r="J1199" s="525"/>
      <c r="K1199" s="525"/>
      <c r="L1199" s="525"/>
      <c r="M1199" s="525"/>
      <c r="N1199" s="525"/>
      <c r="O1199" s="525"/>
      <c r="P1199" s="521"/>
      <c r="Q1199" s="527"/>
      <c r="R1199" s="526"/>
      <c r="S1199" s="526"/>
      <c r="T1199" s="526"/>
      <c r="U1199" s="526"/>
      <c r="V1199" s="526"/>
      <c r="W1199" s="526"/>
      <c r="X1199" s="526"/>
      <c r="Y1199" s="526"/>
      <c r="Z1199" s="526"/>
      <c r="AA1199" s="526"/>
      <c r="AB1199" s="526"/>
      <c r="AC1199" s="526"/>
      <c r="AD1199" s="526"/>
      <c r="AE1199" s="526"/>
      <c r="AF1199" s="526"/>
      <c r="AG1199" s="526"/>
      <c r="AH1199" s="526"/>
      <c r="AI1199" s="524"/>
      <c r="AJ1199" s="524"/>
    </row>
    <row r="1200" spans="8:36" ht="15" customHeight="1" x14ac:dyDescent="0.25">
      <c r="H1200" s="525"/>
      <c r="I1200" s="525"/>
      <c r="J1200" s="525"/>
      <c r="K1200" s="525"/>
      <c r="L1200" s="525"/>
      <c r="M1200" s="525"/>
      <c r="N1200" s="525"/>
      <c r="O1200" s="525"/>
      <c r="P1200" s="521"/>
      <c r="Q1200" s="527"/>
      <c r="R1200" s="526"/>
      <c r="S1200" s="526"/>
      <c r="T1200" s="526"/>
      <c r="U1200" s="526"/>
      <c r="V1200" s="526"/>
      <c r="W1200" s="526"/>
      <c r="X1200" s="526"/>
      <c r="Y1200" s="526"/>
      <c r="Z1200" s="526"/>
      <c r="AA1200" s="526"/>
      <c r="AB1200" s="526"/>
      <c r="AC1200" s="526"/>
      <c r="AD1200" s="526"/>
      <c r="AE1200" s="526"/>
      <c r="AF1200" s="526"/>
      <c r="AG1200" s="526"/>
      <c r="AH1200" s="526"/>
      <c r="AI1200" s="524"/>
      <c r="AJ1200" s="524"/>
    </row>
    <row r="1201" spans="8:36" ht="15" customHeight="1" x14ac:dyDescent="0.25">
      <c r="H1201" s="525"/>
      <c r="I1201" s="525"/>
      <c r="J1201" s="525"/>
      <c r="K1201" s="525"/>
      <c r="L1201" s="525"/>
      <c r="M1201" s="525"/>
      <c r="N1201" s="525"/>
      <c r="O1201" s="525"/>
      <c r="P1201" s="521"/>
      <c r="Q1201" s="527"/>
      <c r="R1201" s="526"/>
      <c r="S1201" s="526"/>
      <c r="T1201" s="526"/>
      <c r="U1201" s="526"/>
      <c r="V1201" s="526"/>
      <c r="W1201" s="526"/>
      <c r="X1201" s="526"/>
      <c r="Y1201" s="526"/>
      <c r="Z1201" s="526"/>
      <c r="AA1201" s="526"/>
      <c r="AB1201" s="526"/>
      <c r="AC1201" s="526"/>
      <c r="AD1201" s="526"/>
      <c r="AE1201" s="526"/>
      <c r="AF1201" s="526"/>
      <c r="AG1201" s="526"/>
      <c r="AH1201" s="526"/>
      <c r="AI1201" s="524"/>
      <c r="AJ1201" s="524"/>
    </row>
    <row r="1202" spans="8:36" ht="15" customHeight="1" x14ac:dyDescent="0.25">
      <c r="H1202" s="525"/>
      <c r="I1202" s="525"/>
      <c r="J1202" s="525"/>
      <c r="K1202" s="525"/>
      <c r="L1202" s="525"/>
      <c r="M1202" s="525"/>
      <c r="N1202" s="525"/>
      <c r="O1202" s="525"/>
      <c r="P1202" s="521"/>
      <c r="Q1202" s="527"/>
      <c r="R1202" s="526"/>
      <c r="S1202" s="526"/>
      <c r="T1202" s="526"/>
      <c r="U1202" s="526"/>
      <c r="V1202" s="526"/>
      <c r="W1202" s="526"/>
      <c r="X1202" s="526"/>
      <c r="Y1202" s="526"/>
      <c r="Z1202" s="526"/>
      <c r="AA1202" s="526"/>
      <c r="AB1202" s="526"/>
      <c r="AC1202" s="526"/>
      <c r="AD1202" s="526"/>
      <c r="AE1202" s="526"/>
      <c r="AF1202" s="526"/>
      <c r="AG1202" s="526"/>
      <c r="AH1202" s="526"/>
      <c r="AI1202" s="524"/>
      <c r="AJ1202" s="524"/>
    </row>
    <row r="1203" spans="8:36" ht="15" customHeight="1" x14ac:dyDescent="0.25">
      <c r="P1203" s="521"/>
      <c r="Q1203" s="527"/>
      <c r="R1203" s="526"/>
      <c r="S1203" s="526"/>
      <c r="T1203" s="526"/>
      <c r="U1203" s="526"/>
      <c r="V1203" s="526"/>
      <c r="W1203" s="526"/>
      <c r="X1203" s="526"/>
      <c r="Y1203" s="526"/>
      <c r="Z1203" s="526"/>
      <c r="AA1203" s="526"/>
      <c r="AB1203" s="526"/>
      <c r="AC1203" s="526"/>
      <c r="AD1203" s="526"/>
      <c r="AE1203" s="526"/>
      <c r="AF1203" s="526"/>
      <c r="AG1203" s="526"/>
      <c r="AH1203" s="526"/>
      <c r="AI1203" s="28"/>
      <c r="AJ1203" s="28"/>
    </row>
    <row r="1204" spans="8:36" ht="15" customHeight="1" x14ac:dyDescent="0.25">
      <c r="P1204" s="4"/>
      <c r="Q1204" s="12"/>
      <c r="R1204" s="20"/>
      <c r="S1204" s="20"/>
      <c r="T1204" s="20"/>
      <c r="U1204" s="20"/>
      <c r="V1204" s="20"/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20"/>
      <c r="AG1204" s="20"/>
      <c r="AH1204" s="20"/>
      <c r="AI1204" s="28"/>
      <c r="AJ1204" s="28"/>
    </row>
    <row r="1205" spans="8:36" ht="15" customHeight="1" x14ac:dyDescent="0.25">
      <c r="P1205" s="521"/>
      <c r="Q1205" s="12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20"/>
      <c r="AG1205" s="20"/>
      <c r="AH1205" s="20"/>
      <c r="AI1205" s="28"/>
      <c r="AJ1205" s="28"/>
    </row>
    <row r="1206" spans="8:36" ht="15" customHeight="1" x14ac:dyDescent="0.25">
      <c r="H1206" s="525"/>
      <c r="I1206" s="525"/>
      <c r="J1206" s="525"/>
      <c r="K1206" s="525"/>
      <c r="L1206" s="525"/>
      <c r="M1206" s="525"/>
      <c r="N1206" s="525"/>
      <c r="O1206" s="525"/>
      <c r="P1206" s="521"/>
      <c r="Q1206" s="527"/>
      <c r="R1206" s="526"/>
      <c r="S1206" s="526"/>
      <c r="T1206" s="526"/>
      <c r="U1206" s="526"/>
      <c r="V1206" s="526"/>
      <c r="W1206" s="526"/>
      <c r="X1206" s="526"/>
      <c r="Y1206" s="526"/>
      <c r="Z1206" s="526"/>
      <c r="AA1206" s="526"/>
      <c r="AB1206" s="526"/>
      <c r="AC1206" s="526"/>
      <c r="AD1206" s="526"/>
      <c r="AE1206" s="526"/>
      <c r="AF1206" s="526"/>
      <c r="AG1206" s="526"/>
      <c r="AH1206" s="526"/>
      <c r="AI1206" s="524"/>
      <c r="AJ1206" s="524"/>
    </row>
    <row r="1207" spans="8:36" ht="15" customHeight="1" x14ac:dyDescent="0.25">
      <c r="P1207" s="521"/>
      <c r="Q1207" s="527"/>
      <c r="R1207" s="526"/>
      <c r="S1207" s="526"/>
      <c r="T1207" s="526"/>
      <c r="U1207" s="526"/>
      <c r="V1207" s="526"/>
      <c r="W1207" s="526"/>
      <c r="X1207" s="526"/>
      <c r="Y1207" s="526"/>
      <c r="Z1207" s="526"/>
      <c r="AA1207" s="526"/>
      <c r="AB1207" s="526"/>
      <c r="AC1207" s="526"/>
      <c r="AD1207" s="526"/>
      <c r="AE1207" s="526"/>
      <c r="AF1207" s="526"/>
      <c r="AG1207" s="526"/>
      <c r="AH1207" s="526"/>
      <c r="AI1207" s="28"/>
      <c r="AJ1207" s="28"/>
    </row>
    <row r="1208" spans="8:36" ht="15" customHeight="1" x14ac:dyDescent="0.25">
      <c r="P1208" s="4"/>
      <c r="Q1208" s="12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20"/>
      <c r="AG1208" s="20"/>
      <c r="AH1208" s="20"/>
      <c r="AI1208" s="28"/>
      <c r="AJ1208" s="28"/>
    </row>
    <row r="1209" spans="8:36" ht="15" customHeight="1" x14ac:dyDescent="0.25">
      <c r="P1209" s="521"/>
      <c r="Q1209" s="12"/>
      <c r="R1209" s="20"/>
      <c r="S1209" s="20"/>
      <c r="T1209" s="20"/>
      <c r="U1209" s="20"/>
      <c r="V1209" s="20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20"/>
      <c r="AG1209" s="20"/>
      <c r="AH1209" s="20"/>
      <c r="AI1209" s="28"/>
      <c r="AJ1209" s="28"/>
    </row>
    <row r="1210" spans="8:36" ht="15" customHeight="1" x14ac:dyDescent="0.25">
      <c r="H1210" s="525"/>
      <c r="I1210" s="525"/>
      <c r="J1210" s="525"/>
      <c r="K1210" s="525"/>
      <c r="L1210" s="525"/>
      <c r="M1210" s="525"/>
      <c r="N1210" s="525"/>
      <c r="O1210" s="525"/>
      <c r="P1210" s="521"/>
      <c r="Q1210" s="527"/>
      <c r="R1210" s="526"/>
      <c r="S1210" s="526"/>
      <c r="T1210" s="526"/>
      <c r="U1210" s="526"/>
      <c r="V1210" s="526"/>
      <c r="W1210" s="526"/>
      <c r="X1210" s="526"/>
      <c r="Y1210" s="526"/>
      <c r="Z1210" s="526"/>
      <c r="AA1210" s="526"/>
      <c r="AB1210" s="526"/>
      <c r="AC1210" s="526"/>
      <c r="AD1210" s="526"/>
      <c r="AE1210" s="526"/>
      <c r="AF1210" s="526"/>
      <c r="AG1210" s="526"/>
      <c r="AH1210" s="526"/>
      <c r="AI1210" s="524"/>
      <c r="AJ1210" s="524"/>
    </row>
    <row r="1211" spans="8:36" ht="15" customHeight="1" x14ac:dyDescent="0.25">
      <c r="H1211" s="525"/>
      <c r="I1211" s="525"/>
      <c r="J1211" s="525"/>
      <c r="K1211" s="525"/>
      <c r="L1211" s="525"/>
      <c r="M1211" s="525"/>
      <c r="N1211" s="525"/>
      <c r="O1211" s="525"/>
      <c r="P1211" s="521"/>
      <c r="Q1211" s="527"/>
      <c r="R1211" s="526"/>
      <c r="S1211" s="526"/>
      <c r="T1211" s="526"/>
      <c r="U1211" s="526"/>
      <c r="V1211" s="526"/>
      <c r="W1211" s="526"/>
      <c r="X1211" s="526"/>
      <c r="Y1211" s="526"/>
      <c r="Z1211" s="526"/>
      <c r="AA1211" s="526"/>
      <c r="AB1211" s="526"/>
      <c r="AC1211" s="526"/>
      <c r="AD1211" s="526"/>
      <c r="AE1211" s="526"/>
      <c r="AF1211" s="526"/>
      <c r="AG1211" s="526"/>
      <c r="AH1211" s="526"/>
      <c r="AI1211" s="524"/>
      <c r="AJ1211" s="524"/>
    </row>
    <row r="1212" spans="8:36" ht="15" customHeight="1" x14ac:dyDescent="0.25">
      <c r="P1212" s="521"/>
      <c r="Q1212" s="527"/>
      <c r="R1212" s="526"/>
      <c r="S1212" s="526"/>
      <c r="T1212" s="526"/>
      <c r="U1212" s="526"/>
      <c r="V1212" s="526"/>
      <c r="W1212" s="526"/>
      <c r="X1212" s="526"/>
      <c r="Y1212" s="526"/>
      <c r="Z1212" s="526"/>
      <c r="AA1212" s="526"/>
      <c r="AB1212" s="526"/>
      <c r="AC1212" s="526"/>
      <c r="AD1212" s="526"/>
      <c r="AE1212" s="526"/>
      <c r="AF1212" s="526"/>
      <c r="AG1212" s="526"/>
      <c r="AH1212" s="526"/>
      <c r="AI1212" s="28"/>
      <c r="AJ1212" s="28"/>
    </row>
    <row r="1213" spans="8:36" ht="15" customHeight="1" x14ac:dyDescent="0.25">
      <c r="P1213" s="4"/>
      <c r="Q1213" s="12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20"/>
      <c r="AG1213" s="20"/>
      <c r="AH1213" s="20"/>
      <c r="AI1213" s="28"/>
      <c r="AJ1213" s="28"/>
    </row>
    <row r="1214" spans="8:36" ht="15" customHeight="1" x14ac:dyDescent="0.25">
      <c r="P1214" s="521"/>
      <c r="Q1214" s="527"/>
      <c r="R1214" s="526"/>
      <c r="S1214" s="526"/>
      <c r="T1214" s="526"/>
      <c r="U1214" s="526"/>
      <c r="V1214" s="526"/>
      <c r="W1214" s="526"/>
      <c r="X1214" s="526"/>
      <c r="Y1214" s="526"/>
      <c r="Z1214" s="526"/>
      <c r="AA1214" s="526"/>
      <c r="AB1214" s="526"/>
      <c r="AC1214" s="526"/>
      <c r="AD1214" s="526"/>
      <c r="AE1214" s="526"/>
      <c r="AF1214" s="526"/>
      <c r="AG1214" s="526"/>
      <c r="AH1214" s="526"/>
      <c r="AI1214" s="28"/>
      <c r="AJ1214" s="28"/>
    </row>
    <row r="1215" spans="8:36" ht="15" customHeight="1" x14ac:dyDescent="0.25">
      <c r="P1215" s="4"/>
      <c r="Q1215" s="12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20"/>
      <c r="AG1215" s="20"/>
      <c r="AH1215" s="20"/>
      <c r="AI1215" s="28"/>
      <c r="AJ1215" s="28"/>
    </row>
    <row r="1216" spans="8:36" ht="15" customHeight="1" x14ac:dyDescent="0.25">
      <c r="P1216" s="521"/>
      <c r="Q1216" s="12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20"/>
      <c r="AG1216" s="20"/>
      <c r="AH1216" s="20"/>
      <c r="AI1216" s="28"/>
      <c r="AJ1216" s="28"/>
    </row>
    <row r="1217" spans="8:36" ht="15" customHeight="1" x14ac:dyDescent="0.25">
      <c r="P1217" s="521"/>
      <c r="Q1217" s="12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20"/>
      <c r="AG1217" s="20"/>
      <c r="AH1217" s="20"/>
      <c r="AI1217" s="28"/>
      <c r="AJ1217" s="28"/>
    </row>
    <row r="1218" spans="8:36" ht="15" customHeight="1" x14ac:dyDescent="0.25">
      <c r="H1218" s="525"/>
      <c r="I1218" s="525"/>
      <c r="J1218" s="525"/>
      <c r="K1218" s="525"/>
      <c r="L1218" s="525"/>
      <c r="M1218" s="525"/>
      <c r="N1218" s="525"/>
      <c r="O1218" s="525"/>
      <c r="P1218" s="521"/>
      <c r="Q1218" s="527"/>
      <c r="R1218" s="526"/>
      <c r="S1218" s="526"/>
      <c r="T1218" s="526"/>
      <c r="U1218" s="526"/>
      <c r="V1218" s="526"/>
      <c r="W1218" s="526"/>
      <c r="X1218" s="526"/>
      <c r="Y1218" s="526"/>
      <c r="Z1218" s="526"/>
      <c r="AA1218" s="526"/>
      <c r="AB1218" s="526"/>
      <c r="AC1218" s="526"/>
      <c r="AD1218" s="526"/>
      <c r="AE1218" s="526"/>
      <c r="AF1218" s="526"/>
      <c r="AG1218" s="526"/>
      <c r="AH1218" s="526"/>
      <c r="AI1218" s="524"/>
      <c r="AJ1218" s="524"/>
    </row>
    <row r="1219" spans="8:36" ht="15" customHeight="1" x14ac:dyDescent="0.25">
      <c r="H1219" s="525"/>
      <c r="I1219" s="525"/>
      <c r="J1219" s="525"/>
      <c r="K1219" s="525"/>
      <c r="L1219" s="525"/>
      <c r="M1219" s="525"/>
      <c r="N1219" s="525"/>
      <c r="O1219" s="525"/>
      <c r="P1219" s="521"/>
      <c r="Q1219" s="527"/>
      <c r="R1219" s="526"/>
      <c r="S1219" s="526"/>
      <c r="T1219" s="526"/>
      <c r="U1219" s="526"/>
      <c r="V1219" s="526"/>
      <c r="W1219" s="526"/>
      <c r="X1219" s="526"/>
      <c r="Y1219" s="526"/>
      <c r="Z1219" s="526"/>
      <c r="AA1219" s="526"/>
      <c r="AB1219" s="526"/>
      <c r="AC1219" s="526"/>
      <c r="AD1219" s="526"/>
      <c r="AE1219" s="526"/>
      <c r="AF1219" s="526"/>
      <c r="AG1219" s="526"/>
      <c r="AH1219" s="526"/>
      <c r="AI1219" s="524"/>
      <c r="AJ1219" s="524"/>
    </row>
    <row r="1220" spans="8:36" ht="15" customHeight="1" x14ac:dyDescent="0.25">
      <c r="P1220" s="521"/>
      <c r="Q1220" s="527"/>
      <c r="R1220" s="526"/>
      <c r="S1220" s="526"/>
      <c r="T1220" s="526"/>
      <c r="U1220" s="526"/>
      <c r="V1220" s="526"/>
      <c r="W1220" s="526"/>
      <c r="X1220" s="526"/>
      <c r="Y1220" s="526"/>
      <c r="Z1220" s="526"/>
      <c r="AA1220" s="526"/>
      <c r="AB1220" s="526"/>
      <c r="AC1220" s="526"/>
      <c r="AD1220" s="526"/>
      <c r="AE1220" s="526"/>
      <c r="AF1220" s="526"/>
      <c r="AG1220" s="526"/>
      <c r="AH1220" s="526"/>
      <c r="AI1220" s="28"/>
      <c r="AJ1220" s="28"/>
    </row>
    <row r="1221" spans="8:36" ht="15" customHeight="1" x14ac:dyDescent="0.25">
      <c r="P1221" s="4"/>
      <c r="Q1221" s="12"/>
      <c r="R1221" s="20"/>
      <c r="S1221" s="20"/>
      <c r="T1221" s="20"/>
      <c r="U1221" s="20"/>
      <c r="V1221" s="20"/>
      <c r="W1221" s="20"/>
      <c r="X1221" s="20"/>
      <c r="Y1221" s="20"/>
      <c r="Z1221" s="20"/>
      <c r="AA1221" s="20"/>
      <c r="AB1221" s="20"/>
      <c r="AC1221" s="20"/>
      <c r="AD1221" s="20"/>
      <c r="AE1221" s="20"/>
      <c r="AF1221" s="20"/>
      <c r="AG1221" s="20"/>
      <c r="AH1221" s="20"/>
      <c r="AI1221" s="28"/>
      <c r="AJ1221" s="28"/>
    </row>
    <row r="1222" spans="8:36" ht="15" customHeight="1" x14ac:dyDescent="0.25">
      <c r="P1222" s="521"/>
      <c r="Q1222" s="12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20"/>
      <c r="AG1222" s="20"/>
      <c r="AH1222" s="20"/>
      <c r="AI1222" s="28"/>
      <c r="AJ1222" s="28"/>
    </row>
    <row r="1223" spans="8:36" ht="15" customHeight="1" x14ac:dyDescent="0.25">
      <c r="H1223" s="525"/>
      <c r="I1223" s="525"/>
      <c r="J1223" s="525"/>
      <c r="K1223" s="525"/>
      <c r="L1223" s="525"/>
      <c r="M1223" s="525"/>
      <c r="N1223" s="525"/>
      <c r="O1223" s="525"/>
      <c r="P1223" s="521"/>
      <c r="Q1223" s="527"/>
      <c r="R1223" s="526"/>
      <c r="S1223" s="526"/>
      <c r="T1223" s="526"/>
      <c r="U1223" s="526"/>
      <c r="V1223" s="526"/>
      <c r="W1223" s="526"/>
      <c r="X1223" s="526"/>
      <c r="Y1223" s="526"/>
      <c r="Z1223" s="526"/>
      <c r="AA1223" s="526"/>
      <c r="AB1223" s="526"/>
      <c r="AC1223" s="526"/>
      <c r="AD1223" s="526"/>
      <c r="AE1223" s="526"/>
      <c r="AF1223" s="526"/>
      <c r="AG1223" s="526"/>
      <c r="AH1223" s="526"/>
      <c r="AI1223" s="524"/>
      <c r="AJ1223" s="524"/>
    </row>
    <row r="1224" spans="8:36" ht="15" customHeight="1" x14ac:dyDescent="0.25">
      <c r="P1224" s="521"/>
      <c r="Q1224" s="527"/>
      <c r="R1224" s="526"/>
      <c r="S1224" s="526"/>
      <c r="T1224" s="526"/>
      <c r="U1224" s="526"/>
      <c r="V1224" s="526"/>
      <c r="W1224" s="526"/>
      <c r="X1224" s="526"/>
      <c r="Y1224" s="526"/>
      <c r="Z1224" s="526"/>
      <c r="AA1224" s="526"/>
      <c r="AB1224" s="526"/>
      <c r="AC1224" s="526"/>
      <c r="AD1224" s="526"/>
      <c r="AE1224" s="526"/>
      <c r="AF1224" s="526"/>
      <c r="AG1224" s="526"/>
      <c r="AH1224" s="526"/>
      <c r="AI1224" s="28"/>
      <c r="AJ1224" s="28"/>
    </row>
    <row r="1225" spans="8:36" ht="15" customHeight="1" x14ac:dyDescent="0.25">
      <c r="P1225" s="4"/>
      <c r="Q1225" s="12"/>
      <c r="R1225" s="20"/>
      <c r="S1225" s="20"/>
      <c r="T1225" s="20"/>
      <c r="U1225" s="20"/>
      <c r="V1225" s="20"/>
      <c r="W1225" s="20"/>
      <c r="X1225" s="20"/>
      <c r="Y1225" s="20"/>
      <c r="Z1225" s="20"/>
      <c r="AA1225" s="20"/>
      <c r="AB1225" s="20"/>
      <c r="AC1225" s="20"/>
      <c r="AD1225" s="20"/>
      <c r="AE1225" s="20"/>
      <c r="AF1225" s="20"/>
      <c r="AG1225" s="20"/>
      <c r="AH1225" s="20"/>
      <c r="AI1225" s="28"/>
      <c r="AJ1225" s="28"/>
    </row>
    <row r="1226" spans="8:36" ht="15" customHeight="1" x14ac:dyDescent="0.25">
      <c r="P1226" s="521"/>
      <c r="Q1226" s="12"/>
      <c r="R1226" s="20"/>
      <c r="S1226" s="20"/>
      <c r="T1226" s="20"/>
      <c r="U1226" s="20"/>
      <c r="V1226" s="20"/>
      <c r="W1226" s="20"/>
      <c r="X1226" s="20"/>
      <c r="Y1226" s="20"/>
      <c r="Z1226" s="20"/>
      <c r="AA1226" s="20"/>
      <c r="AB1226" s="20"/>
      <c r="AC1226" s="20"/>
      <c r="AD1226" s="20"/>
      <c r="AE1226" s="20"/>
      <c r="AF1226" s="20"/>
      <c r="AG1226" s="20"/>
      <c r="AH1226" s="20"/>
      <c r="AI1226" s="28"/>
      <c r="AJ1226" s="28"/>
    </row>
    <row r="1227" spans="8:36" ht="15" customHeight="1" x14ac:dyDescent="0.25">
      <c r="H1227" s="525"/>
      <c r="I1227" s="525"/>
      <c r="J1227" s="525"/>
      <c r="K1227" s="525"/>
      <c r="L1227" s="525"/>
      <c r="M1227" s="525"/>
      <c r="N1227" s="525"/>
      <c r="O1227" s="525"/>
      <c r="P1227" s="521"/>
      <c r="Q1227" s="527"/>
      <c r="R1227" s="526"/>
      <c r="S1227" s="526"/>
      <c r="T1227" s="526"/>
      <c r="U1227" s="526"/>
      <c r="V1227" s="526"/>
      <c r="W1227" s="526"/>
      <c r="X1227" s="526"/>
      <c r="Y1227" s="526"/>
      <c r="Z1227" s="526"/>
      <c r="AA1227" s="526"/>
      <c r="AB1227" s="526"/>
      <c r="AC1227" s="526"/>
      <c r="AD1227" s="526"/>
      <c r="AE1227" s="526"/>
      <c r="AF1227" s="526"/>
      <c r="AG1227" s="526"/>
      <c r="AH1227" s="526"/>
      <c r="AI1227" s="524"/>
      <c r="AJ1227" s="524"/>
    </row>
    <row r="1228" spans="8:36" ht="15" customHeight="1" x14ac:dyDescent="0.25">
      <c r="H1228" s="525"/>
      <c r="I1228" s="525"/>
      <c r="J1228" s="525"/>
      <c r="K1228" s="525"/>
      <c r="L1228" s="525"/>
      <c r="M1228" s="525"/>
      <c r="N1228" s="525"/>
      <c r="O1228" s="525"/>
      <c r="P1228" s="521"/>
      <c r="Q1228" s="527"/>
      <c r="R1228" s="526"/>
      <c r="S1228" s="526"/>
      <c r="T1228" s="526"/>
      <c r="U1228" s="526"/>
      <c r="V1228" s="526"/>
      <c r="W1228" s="526"/>
      <c r="X1228" s="526"/>
      <c r="Y1228" s="526"/>
      <c r="Z1228" s="526"/>
      <c r="AA1228" s="526"/>
      <c r="AB1228" s="526"/>
      <c r="AC1228" s="526"/>
      <c r="AD1228" s="526"/>
      <c r="AE1228" s="526"/>
      <c r="AF1228" s="526"/>
      <c r="AG1228" s="526"/>
      <c r="AH1228" s="526"/>
      <c r="AI1228" s="524"/>
      <c r="AJ1228" s="524"/>
    </row>
    <row r="1229" spans="8:36" ht="15" customHeight="1" x14ac:dyDescent="0.25">
      <c r="H1229" s="525"/>
      <c r="I1229" s="525"/>
      <c r="J1229" s="525"/>
      <c r="K1229" s="525"/>
      <c r="L1229" s="525"/>
      <c r="M1229" s="525"/>
      <c r="N1229" s="525"/>
      <c r="O1229" s="525"/>
      <c r="P1229" s="521"/>
      <c r="Q1229" s="527"/>
      <c r="R1229" s="526"/>
      <c r="S1229" s="526"/>
      <c r="T1229" s="526"/>
      <c r="U1229" s="526"/>
      <c r="V1229" s="526"/>
      <c r="W1229" s="526"/>
      <c r="X1229" s="526"/>
      <c r="Y1229" s="526"/>
      <c r="Z1229" s="526"/>
      <c r="AA1229" s="526"/>
      <c r="AB1229" s="526"/>
      <c r="AC1229" s="526"/>
      <c r="AD1229" s="526"/>
      <c r="AE1229" s="526"/>
      <c r="AF1229" s="526"/>
      <c r="AG1229" s="526"/>
      <c r="AH1229" s="526"/>
      <c r="AI1229" s="524"/>
      <c r="AJ1229" s="524"/>
    </row>
    <row r="1230" spans="8:36" ht="15" customHeight="1" x14ac:dyDescent="0.25">
      <c r="P1230" s="521"/>
      <c r="Q1230" s="527"/>
      <c r="R1230" s="526"/>
      <c r="S1230" s="526"/>
      <c r="T1230" s="526"/>
      <c r="U1230" s="526"/>
      <c r="V1230" s="526"/>
      <c r="W1230" s="526"/>
      <c r="X1230" s="526"/>
      <c r="Y1230" s="526"/>
      <c r="Z1230" s="526"/>
      <c r="AA1230" s="526"/>
      <c r="AB1230" s="526"/>
      <c r="AC1230" s="526"/>
      <c r="AD1230" s="526"/>
      <c r="AE1230" s="526"/>
      <c r="AF1230" s="526"/>
      <c r="AG1230" s="526"/>
      <c r="AH1230" s="526"/>
      <c r="AI1230" s="28"/>
      <c r="AJ1230" s="28"/>
    </row>
    <row r="1231" spans="8:36" ht="15" customHeight="1" x14ac:dyDescent="0.25">
      <c r="P1231" s="4"/>
      <c r="Q1231" s="12"/>
      <c r="R1231" s="20"/>
      <c r="S1231" s="20"/>
      <c r="T1231" s="20"/>
      <c r="U1231" s="20"/>
      <c r="V1231" s="20"/>
      <c r="W1231" s="20"/>
      <c r="X1231" s="20"/>
      <c r="Y1231" s="20"/>
      <c r="Z1231" s="20"/>
      <c r="AA1231" s="20"/>
      <c r="AB1231" s="20"/>
      <c r="AC1231" s="20"/>
      <c r="AD1231" s="20"/>
      <c r="AE1231" s="20"/>
      <c r="AF1231" s="20"/>
      <c r="AG1231" s="20"/>
      <c r="AH1231" s="20"/>
      <c r="AI1231" s="28"/>
      <c r="AJ1231" s="28"/>
    </row>
    <row r="1232" spans="8:36" ht="15" customHeight="1" x14ac:dyDescent="0.25">
      <c r="P1232" s="521"/>
      <c r="Q1232" s="527"/>
      <c r="R1232" s="526"/>
      <c r="S1232" s="526"/>
      <c r="T1232" s="526"/>
      <c r="U1232" s="526"/>
      <c r="V1232" s="526"/>
      <c r="W1232" s="526"/>
      <c r="X1232" s="526"/>
      <c r="Y1232" s="526"/>
      <c r="Z1232" s="526"/>
      <c r="AA1232" s="526"/>
      <c r="AB1232" s="526"/>
      <c r="AC1232" s="526"/>
      <c r="AD1232" s="526"/>
      <c r="AE1232" s="526"/>
      <c r="AF1232" s="526"/>
      <c r="AG1232" s="526"/>
      <c r="AH1232" s="526"/>
      <c r="AI1232" s="28"/>
      <c r="AJ1232" s="28"/>
    </row>
    <row r="1233" spans="8:36" ht="15" customHeight="1" x14ac:dyDescent="0.25">
      <c r="P1233" s="4"/>
      <c r="Q1233" s="12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20"/>
      <c r="AG1233" s="20"/>
      <c r="AH1233" s="20"/>
      <c r="AI1233" s="28"/>
      <c r="AJ1233" s="28"/>
    </row>
    <row r="1234" spans="8:36" ht="15" customHeight="1" x14ac:dyDescent="0.25">
      <c r="P1234" s="521"/>
      <c r="Q1234" s="12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20"/>
      <c r="AG1234" s="20"/>
      <c r="AH1234" s="20"/>
      <c r="AI1234" s="28"/>
      <c r="AJ1234" s="28"/>
    </row>
    <row r="1235" spans="8:36" ht="15" customHeight="1" x14ac:dyDescent="0.25">
      <c r="P1235" s="521"/>
      <c r="Q1235" s="12"/>
      <c r="R1235" s="20"/>
      <c r="S1235" s="20"/>
      <c r="T1235" s="20"/>
      <c r="U1235" s="20"/>
      <c r="V1235" s="20"/>
      <c r="W1235" s="20"/>
      <c r="X1235" s="20"/>
      <c r="Y1235" s="20"/>
      <c r="Z1235" s="20"/>
      <c r="AA1235" s="20"/>
      <c r="AB1235" s="20"/>
      <c r="AC1235" s="20"/>
      <c r="AD1235" s="20"/>
      <c r="AE1235" s="20"/>
      <c r="AF1235" s="20"/>
      <c r="AG1235" s="20"/>
      <c r="AH1235" s="20"/>
      <c r="AI1235" s="28"/>
      <c r="AJ1235" s="28"/>
    </row>
    <row r="1236" spans="8:36" ht="15" customHeight="1" x14ac:dyDescent="0.25">
      <c r="H1236" s="525"/>
      <c r="I1236" s="525"/>
      <c r="J1236" s="525"/>
      <c r="K1236" s="525"/>
      <c r="L1236" s="525"/>
      <c r="M1236" s="525"/>
      <c r="N1236" s="525"/>
      <c r="O1236" s="525"/>
      <c r="P1236" s="521"/>
      <c r="Q1236" s="527"/>
      <c r="R1236" s="526"/>
      <c r="S1236" s="526"/>
      <c r="T1236" s="526"/>
      <c r="U1236" s="526"/>
      <c r="V1236" s="526"/>
      <c r="W1236" s="526"/>
      <c r="X1236" s="526"/>
      <c r="Y1236" s="526"/>
      <c r="Z1236" s="526"/>
      <c r="AA1236" s="526"/>
      <c r="AB1236" s="526"/>
      <c r="AC1236" s="526"/>
      <c r="AD1236" s="526"/>
      <c r="AE1236" s="526"/>
      <c r="AF1236" s="526"/>
      <c r="AG1236" s="526"/>
      <c r="AH1236" s="526"/>
      <c r="AI1236" s="524"/>
      <c r="AJ1236" s="524"/>
    </row>
    <row r="1237" spans="8:36" ht="15" customHeight="1" x14ac:dyDescent="0.25">
      <c r="H1237" s="525"/>
      <c r="I1237" s="525"/>
      <c r="J1237" s="525"/>
      <c r="K1237" s="525"/>
      <c r="L1237" s="525"/>
      <c r="M1237" s="525"/>
      <c r="N1237" s="525"/>
      <c r="O1237" s="525"/>
      <c r="P1237" s="521"/>
      <c r="Q1237" s="527"/>
      <c r="R1237" s="526"/>
      <c r="S1237" s="526"/>
      <c r="T1237" s="526"/>
      <c r="U1237" s="526"/>
      <c r="V1237" s="526"/>
      <c r="W1237" s="526"/>
      <c r="X1237" s="526"/>
      <c r="Y1237" s="526"/>
      <c r="Z1237" s="526"/>
      <c r="AA1237" s="526"/>
      <c r="AB1237" s="526"/>
      <c r="AC1237" s="526"/>
      <c r="AD1237" s="526"/>
      <c r="AE1237" s="526"/>
      <c r="AF1237" s="526"/>
      <c r="AG1237" s="526"/>
      <c r="AH1237" s="526"/>
      <c r="AI1237" s="524"/>
      <c r="AJ1237" s="524"/>
    </row>
    <row r="1238" spans="8:36" ht="15" customHeight="1" x14ac:dyDescent="0.25">
      <c r="H1238" s="525"/>
      <c r="I1238" s="525"/>
      <c r="J1238" s="525"/>
      <c r="K1238" s="525"/>
      <c r="L1238" s="525"/>
      <c r="M1238" s="525"/>
      <c r="N1238" s="525"/>
      <c r="O1238" s="525"/>
      <c r="P1238" s="521"/>
      <c r="Q1238" s="527"/>
      <c r="R1238" s="526"/>
      <c r="S1238" s="526"/>
      <c r="T1238" s="526"/>
      <c r="U1238" s="526"/>
      <c r="V1238" s="526"/>
      <c r="W1238" s="526"/>
      <c r="X1238" s="526"/>
      <c r="Y1238" s="526"/>
      <c r="Z1238" s="526"/>
      <c r="AA1238" s="526"/>
      <c r="AB1238" s="526"/>
      <c r="AC1238" s="526"/>
      <c r="AD1238" s="526"/>
      <c r="AE1238" s="526"/>
      <c r="AF1238" s="526"/>
      <c r="AG1238" s="526"/>
      <c r="AH1238" s="526"/>
      <c r="AI1238" s="524"/>
      <c r="AJ1238" s="524"/>
    </row>
    <row r="1239" spans="8:36" ht="15" customHeight="1" x14ac:dyDescent="0.25">
      <c r="H1239" s="525"/>
      <c r="I1239" s="525"/>
      <c r="J1239" s="525"/>
      <c r="K1239" s="525"/>
      <c r="L1239" s="525"/>
      <c r="M1239" s="525"/>
      <c r="N1239" s="525"/>
      <c r="O1239" s="525"/>
      <c r="P1239" s="521"/>
      <c r="Q1239" s="527"/>
      <c r="R1239" s="526"/>
      <c r="S1239" s="526"/>
      <c r="T1239" s="526"/>
      <c r="U1239" s="526"/>
      <c r="V1239" s="526"/>
      <c r="W1239" s="526"/>
      <c r="X1239" s="526"/>
      <c r="Y1239" s="526"/>
      <c r="Z1239" s="526"/>
      <c r="AA1239" s="526"/>
      <c r="AB1239" s="526"/>
      <c r="AC1239" s="526"/>
      <c r="AD1239" s="526"/>
      <c r="AE1239" s="526"/>
      <c r="AF1239" s="526"/>
      <c r="AG1239" s="526"/>
      <c r="AH1239" s="526"/>
      <c r="AI1239" s="524"/>
      <c r="AJ1239" s="524"/>
    </row>
    <row r="1240" spans="8:36" ht="15" customHeight="1" x14ac:dyDescent="0.25">
      <c r="H1240" s="525"/>
      <c r="I1240" s="525"/>
      <c r="J1240" s="525"/>
      <c r="K1240" s="525"/>
      <c r="L1240" s="525"/>
      <c r="M1240" s="525"/>
      <c r="N1240" s="525"/>
      <c r="O1240" s="525"/>
      <c r="P1240" s="521"/>
      <c r="Q1240" s="527"/>
      <c r="R1240" s="526"/>
      <c r="S1240" s="526"/>
      <c r="T1240" s="526"/>
      <c r="U1240" s="526"/>
      <c r="V1240" s="526"/>
      <c r="W1240" s="526"/>
      <c r="X1240" s="526"/>
      <c r="Y1240" s="526"/>
      <c r="Z1240" s="526"/>
      <c r="AA1240" s="526"/>
      <c r="AB1240" s="526"/>
      <c r="AC1240" s="526"/>
      <c r="AD1240" s="526"/>
      <c r="AE1240" s="526"/>
      <c r="AF1240" s="526"/>
      <c r="AG1240" s="526"/>
      <c r="AH1240" s="526"/>
      <c r="AI1240" s="524"/>
      <c r="AJ1240" s="524"/>
    </row>
    <row r="1241" spans="8:36" ht="15" customHeight="1" x14ac:dyDescent="0.25">
      <c r="H1241" s="525"/>
      <c r="I1241" s="525"/>
      <c r="J1241" s="525"/>
      <c r="K1241" s="525"/>
      <c r="L1241" s="525"/>
      <c r="M1241" s="525"/>
      <c r="N1241" s="525"/>
      <c r="O1241" s="525"/>
      <c r="P1241" s="521"/>
      <c r="Q1241" s="527"/>
      <c r="R1241" s="526"/>
      <c r="S1241" s="526"/>
      <c r="T1241" s="526"/>
      <c r="U1241" s="526"/>
      <c r="V1241" s="526"/>
      <c r="W1241" s="526"/>
      <c r="X1241" s="526"/>
      <c r="Y1241" s="526"/>
      <c r="Z1241" s="526"/>
      <c r="AA1241" s="526"/>
      <c r="AB1241" s="526"/>
      <c r="AC1241" s="526"/>
      <c r="AD1241" s="526"/>
      <c r="AE1241" s="526"/>
      <c r="AF1241" s="526"/>
      <c r="AG1241" s="526"/>
      <c r="AH1241" s="526"/>
      <c r="AI1241" s="524"/>
      <c r="AJ1241" s="524"/>
    </row>
    <row r="1242" spans="8:36" ht="15" customHeight="1" x14ac:dyDescent="0.25">
      <c r="H1242" s="525"/>
      <c r="I1242" s="525"/>
      <c r="J1242" s="525"/>
      <c r="K1242" s="525"/>
      <c r="L1242" s="525"/>
      <c r="M1242" s="525"/>
      <c r="N1242" s="525"/>
      <c r="O1242" s="525"/>
      <c r="P1242" s="521"/>
      <c r="Q1242" s="527"/>
      <c r="R1242" s="526"/>
      <c r="S1242" s="526"/>
      <c r="T1242" s="526"/>
      <c r="U1242" s="526"/>
      <c r="V1242" s="526"/>
      <c r="W1242" s="526"/>
      <c r="X1242" s="526"/>
      <c r="Y1242" s="526"/>
      <c r="Z1242" s="526"/>
      <c r="AA1242" s="526"/>
      <c r="AB1242" s="526"/>
      <c r="AC1242" s="526"/>
      <c r="AD1242" s="526"/>
      <c r="AE1242" s="526"/>
      <c r="AF1242" s="526"/>
      <c r="AG1242" s="526"/>
      <c r="AH1242" s="526"/>
      <c r="AI1242" s="524"/>
      <c r="AJ1242" s="524"/>
    </row>
    <row r="1243" spans="8:36" ht="15" customHeight="1" x14ac:dyDescent="0.25">
      <c r="H1243" s="525"/>
      <c r="I1243" s="525"/>
      <c r="J1243" s="525"/>
      <c r="K1243" s="525"/>
      <c r="L1243" s="525"/>
      <c r="M1243" s="525"/>
      <c r="N1243" s="525"/>
      <c r="O1243" s="525"/>
      <c r="P1243" s="521"/>
      <c r="Q1243" s="527"/>
      <c r="R1243" s="526"/>
      <c r="S1243" s="526"/>
      <c r="T1243" s="526"/>
      <c r="U1243" s="526"/>
      <c r="V1243" s="526"/>
      <c r="W1243" s="526"/>
      <c r="X1243" s="526"/>
      <c r="Y1243" s="526"/>
      <c r="Z1243" s="526"/>
      <c r="AA1243" s="526"/>
      <c r="AB1243" s="526"/>
      <c r="AC1243" s="526"/>
      <c r="AD1243" s="526"/>
      <c r="AE1243" s="526"/>
      <c r="AF1243" s="526"/>
      <c r="AG1243" s="526"/>
      <c r="AH1243" s="526"/>
      <c r="AI1243" s="524"/>
      <c r="AJ1243" s="524"/>
    </row>
    <row r="1244" spans="8:36" ht="15" customHeight="1" x14ac:dyDescent="0.25">
      <c r="H1244" s="525"/>
      <c r="I1244" s="525"/>
      <c r="J1244" s="525"/>
      <c r="K1244" s="525"/>
      <c r="L1244" s="525"/>
      <c r="M1244" s="525"/>
      <c r="N1244" s="525"/>
      <c r="O1244" s="525"/>
      <c r="P1244" s="521"/>
      <c r="Q1244" s="527"/>
      <c r="R1244" s="526"/>
      <c r="S1244" s="526"/>
      <c r="T1244" s="526"/>
      <c r="U1244" s="526"/>
      <c r="V1244" s="526"/>
      <c r="W1244" s="526"/>
      <c r="X1244" s="526"/>
      <c r="Y1244" s="526"/>
      <c r="Z1244" s="526"/>
      <c r="AA1244" s="526"/>
      <c r="AB1244" s="526"/>
      <c r="AC1244" s="526"/>
      <c r="AD1244" s="526"/>
      <c r="AE1244" s="526"/>
      <c r="AF1244" s="526"/>
      <c r="AG1244" s="526"/>
      <c r="AH1244" s="526"/>
      <c r="AI1244" s="524"/>
      <c r="AJ1244" s="524"/>
    </row>
    <row r="1245" spans="8:36" ht="15" customHeight="1" x14ac:dyDescent="0.25">
      <c r="H1245" s="525"/>
      <c r="I1245" s="525"/>
      <c r="J1245" s="525"/>
      <c r="K1245" s="525"/>
      <c r="L1245" s="525"/>
      <c r="M1245" s="525"/>
      <c r="N1245" s="525"/>
      <c r="O1245" s="525"/>
      <c r="P1245" s="521"/>
      <c r="Q1245" s="527"/>
      <c r="R1245" s="526"/>
      <c r="S1245" s="526"/>
      <c r="T1245" s="526"/>
      <c r="U1245" s="526"/>
      <c r="V1245" s="526"/>
      <c r="W1245" s="526"/>
      <c r="X1245" s="526"/>
      <c r="Y1245" s="526"/>
      <c r="Z1245" s="526"/>
      <c r="AA1245" s="526"/>
      <c r="AB1245" s="526"/>
      <c r="AC1245" s="526"/>
      <c r="AD1245" s="526"/>
      <c r="AE1245" s="526"/>
      <c r="AF1245" s="526"/>
      <c r="AG1245" s="526"/>
      <c r="AH1245" s="526"/>
      <c r="AI1245" s="524"/>
      <c r="AJ1245" s="524"/>
    </row>
    <row r="1246" spans="8:36" ht="15" customHeight="1" x14ac:dyDescent="0.25">
      <c r="P1246" s="521"/>
      <c r="Q1246" s="527"/>
      <c r="R1246" s="526"/>
      <c r="S1246" s="526"/>
      <c r="T1246" s="526"/>
      <c r="U1246" s="526"/>
      <c r="V1246" s="526"/>
      <c r="W1246" s="526"/>
      <c r="X1246" s="526"/>
      <c r="Y1246" s="526"/>
      <c r="Z1246" s="526"/>
      <c r="AA1246" s="526"/>
      <c r="AB1246" s="526"/>
      <c r="AC1246" s="526"/>
      <c r="AD1246" s="526"/>
      <c r="AE1246" s="526"/>
      <c r="AF1246" s="526"/>
      <c r="AG1246" s="526"/>
      <c r="AH1246" s="526"/>
      <c r="AI1246" s="28"/>
      <c r="AJ1246" s="28"/>
    </row>
    <row r="1247" spans="8:36" ht="15" customHeight="1" x14ac:dyDescent="0.25">
      <c r="P1247" s="4"/>
      <c r="Q1247" s="12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0"/>
      <c r="AC1247" s="20"/>
      <c r="AD1247" s="20"/>
      <c r="AE1247" s="20"/>
      <c r="AF1247" s="20"/>
      <c r="AG1247" s="20"/>
      <c r="AH1247" s="20"/>
      <c r="AI1247" s="28"/>
      <c r="AJ1247" s="28"/>
    </row>
    <row r="1248" spans="8:36" ht="15" customHeight="1" x14ac:dyDescent="0.25">
      <c r="P1248" s="521"/>
      <c r="Q1248" s="12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20"/>
      <c r="AG1248" s="20"/>
      <c r="AH1248" s="20"/>
      <c r="AI1248" s="28"/>
      <c r="AJ1248" s="28"/>
    </row>
    <row r="1249" spans="8:36" ht="15" customHeight="1" x14ac:dyDescent="0.25">
      <c r="H1249" s="525"/>
      <c r="I1249" s="525"/>
      <c r="J1249" s="525"/>
      <c r="K1249" s="525"/>
      <c r="L1249" s="525"/>
      <c r="M1249" s="525"/>
      <c r="N1249" s="525"/>
      <c r="O1249" s="525"/>
      <c r="P1249" s="521"/>
      <c r="Q1249" s="527"/>
      <c r="R1249" s="526"/>
      <c r="S1249" s="526"/>
      <c r="T1249" s="526"/>
      <c r="U1249" s="526"/>
      <c r="V1249" s="526"/>
      <c r="W1249" s="526"/>
      <c r="X1249" s="526"/>
      <c r="Y1249" s="526"/>
      <c r="Z1249" s="526"/>
      <c r="AA1249" s="526"/>
      <c r="AB1249" s="526"/>
      <c r="AC1249" s="526"/>
      <c r="AD1249" s="526"/>
      <c r="AE1249" s="526"/>
      <c r="AF1249" s="526"/>
      <c r="AG1249" s="526"/>
      <c r="AH1249" s="526"/>
      <c r="AI1249" s="524"/>
      <c r="AJ1249" s="524"/>
    </row>
    <row r="1250" spans="8:36" ht="15" customHeight="1" x14ac:dyDescent="0.25">
      <c r="H1250" s="525"/>
      <c r="I1250" s="525"/>
      <c r="J1250" s="525"/>
      <c r="K1250" s="525"/>
      <c r="L1250" s="525"/>
      <c r="M1250" s="525"/>
      <c r="N1250" s="525"/>
      <c r="O1250" s="525"/>
      <c r="P1250" s="521"/>
      <c r="Q1250" s="527"/>
      <c r="R1250" s="526"/>
      <c r="S1250" s="526"/>
      <c r="T1250" s="526"/>
      <c r="U1250" s="526"/>
      <c r="V1250" s="526"/>
      <c r="W1250" s="526"/>
      <c r="X1250" s="526"/>
      <c r="Y1250" s="526"/>
      <c r="Z1250" s="526"/>
      <c r="AA1250" s="526"/>
      <c r="AB1250" s="526"/>
      <c r="AC1250" s="526"/>
      <c r="AD1250" s="526"/>
      <c r="AE1250" s="526"/>
      <c r="AF1250" s="526"/>
      <c r="AG1250" s="526"/>
      <c r="AH1250" s="526"/>
      <c r="AI1250" s="524"/>
      <c r="AJ1250" s="524"/>
    </row>
    <row r="1251" spans="8:36" ht="15" customHeight="1" x14ac:dyDescent="0.25">
      <c r="P1251" s="521"/>
      <c r="Q1251" s="527"/>
      <c r="R1251" s="526"/>
      <c r="S1251" s="526"/>
      <c r="T1251" s="526"/>
      <c r="U1251" s="526"/>
      <c r="V1251" s="526"/>
      <c r="W1251" s="526"/>
      <c r="X1251" s="526"/>
      <c r="Y1251" s="526"/>
      <c r="Z1251" s="526"/>
      <c r="AA1251" s="526"/>
      <c r="AB1251" s="526"/>
      <c r="AC1251" s="526"/>
      <c r="AD1251" s="526"/>
      <c r="AE1251" s="526"/>
      <c r="AF1251" s="526"/>
      <c r="AG1251" s="526"/>
      <c r="AH1251" s="526"/>
      <c r="AI1251" s="28"/>
      <c r="AJ1251" s="28"/>
    </row>
    <row r="1252" spans="8:36" ht="15" customHeight="1" x14ac:dyDescent="0.25">
      <c r="P1252" s="4"/>
      <c r="Q1252" s="12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20"/>
      <c r="AG1252" s="20"/>
      <c r="AH1252" s="20"/>
      <c r="AI1252" s="28"/>
      <c r="AJ1252" s="28"/>
    </row>
    <row r="1253" spans="8:36" ht="15" customHeight="1" x14ac:dyDescent="0.25">
      <c r="P1253" s="521"/>
      <c r="Q1253" s="12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0"/>
      <c r="AB1253" s="20"/>
      <c r="AC1253" s="20"/>
      <c r="AD1253" s="20"/>
      <c r="AE1253" s="20"/>
      <c r="AF1253" s="20"/>
      <c r="AG1253" s="20"/>
      <c r="AH1253" s="20"/>
      <c r="AI1253" s="28"/>
      <c r="AJ1253" s="28"/>
    </row>
    <row r="1254" spans="8:36" ht="15" customHeight="1" x14ac:dyDescent="0.25">
      <c r="H1254" s="525"/>
      <c r="I1254" s="525"/>
      <c r="J1254" s="525"/>
      <c r="K1254" s="525"/>
      <c r="L1254" s="525"/>
      <c r="M1254" s="525"/>
      <c r="N1254" s="525"/>
      <c r="O1254" s="525"/>
      <c r="P1254" s="521"/>
      <c r="Q1254" s="527"/>
      <c r="R1254" s="526"/>
      <c r="S1254" s="526"/>
      <c r="T1254" s="526"/>
      <c r="U1254" s="526"/>
      <c r="V1254" s="526"/>
      <c r="W1254" s="526"/>
      <c r="X1254" s="526"/>
      <c r="Y1254" s="526"/>
      <c r="Z1254" s="526"/>
      <c r="AA1254" s="526"/>
      <c r="AB1254" s="526"/>
      <c r="AC1254" s="526"/>
      <c r="AD1254" s="526"/>
      <c r="AE1254" s="526"/>
      <c r="AF1254" s="526"/>
      <c r="AG1254" s="526"/>
      <c r="AH1254" s="526"/>
      <c r="AI1254" s="524"/>
      <c r="AJ1254" s="524"/>
    </row>
    <row r="1255" spans="8:36" ht="15" customHeight="1" x14ac:dyDescent="0.25">
      <c r="H1255" s="525"/>
      <c r="I1255" s="525"/>
      <c r="J1255" s="525"/>
      <c r="K1255" s="525"/>
      <c r="L1255" s="525"/>
      <c r="M1255" s="525"/>
      <c r="N1255" s="525"/>
      <c r="O1255" s="525"/>
      <c r="P1255" s="521"/>
      <c r="Q1255" s="527"/>
      <c r="R1255" s="526"/>
      <c r="S1255" s="526"/>
      <c r="T1255" s="526"/>
      <c r="U1255" s="526"/>
      <c r="V1255" s="526"/>
      <c r="W1255" s="526"/>
      <c r="X1255" s="526"/>
      <c r="Y1255" s="526"/>
      <c r="Z1255" s="526"/>
      <c r="AA1255" s="526"/>
      <c r="AB1255" s="526"/>
      <c r="AC1255" s="526"/>
      <c r="AD1255" s="526"/>
      <c r="AE1255" s="526"/>
      <c r="AF1255" s="526"/>
      <c r="AG1255" s="526"/>
      <c r="AH1255" s="526"/>
      <c r="AI1255" s="524"/>
      <c r="AJ1255" s="524"/>
    </row>
    <row r="1256" spans="8:36" ht="15" customHeight="1" x14ac:dyDescent="0.25">
      <c r="P1256" s="521"/>
      <c r="Q1256" s="527"/>
      <c r="R1256" s="526"/>
      <c r="S1256" s="526"/>
      <c r="T1256" s="526"/>
      <c r="U1256" s="526"/>
      <c r="V1256" s="526"/>
      <c r="W1256" s="526"/>
      <c r="X1256" s="526"/>
      <c r="Y1256" s="526"/>
      <c r="Z1256" s="526"/>
      <c r="AA1256" s="526"/>
      <c r="AB1256" s="526"/>
      <c r="AC1256" s="526"/>
      <c r="AD1256" s="526"/>
      <c r="AE1256" s="526"/>
      <c r="AF1256" s="526"/>
      <c r="AG1256" s="526"/>
      <c r="AH1256" s="526"/>
      <c r="AI1256" s="28"/>
      <c r="AJ1256" s="28"/>
    </row>
    <row r="1257" spans="8:36" ht="15" customHeight="1" x14ac:dyDescent="0.25">
      <c r="P1257" s="4"/>
      <c r="Q1257" s="12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20"/>
      <c r="AG1257" s="20"/>
      <c r="AH1257" s="20"/>
      <c r="AI1257" s="28"/>
      <c r="AJ1257" s="28"/>
    </row>
    <row r="1258" spans="8:36" ht="15" customHeight="1" x14ac:dyDescent="0.25">
      <c r="P1258" s="521"/>
      <c r="Q1258" s="12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20"/>
      <c r="AG1258" s="20"/>
      <c r="AH1258" s="20"/>
      <c r="AI1258" s="28"/>
      <c r="AJ1258" s="28"/>
    </row>
    <row r="1259" spans="8:36" ht="15" customHeight="1" x14ac:dyDescent="0.25">
      <c r="H1259" s="525"/>
      <c r="I1259" s="525"/>
      <c r="J1259" s="525"/>
      <c r="K1259" s="525"/>
      <c r="L1259" s="525"/>
      <c r="M1259" s="525"/>
      <c r="N1259" s="525"/>
      <c r="O1259" s="525"/>
      <c r="P1259" s="521"/>
      <c r="Q1259" s="527"/>
      <c r="R1259" s="526"/>
      <c r="S1259" s="526"/>
      <c r="T1259" s="526"/>
      <c r="U1259" s="526"/>
      <c r="V1259" s="526"/>
      <c r="W1259" s="526"/>
      <c r="X1259" s="526"/>
      <c r="Y1259" s="526"/>
      <c r="Z1259" s="526"/>
      <c r="AA1259" s="526"/>
      <c r="AB1259" s="526"/>
      <c r="AC1259" s="526"/>
      <c r="AD1259" s="526"/>
      <c r="AE1259" s="526"/>
      <c r="AF1259" s="526"/>
      <c r="AG1259" s="526"/>
      <c r="AH1259" s="526"/>
      <c r="AI1259" s="524"/>
      <c r="AJ1259" s="524"/>
    </row>
    <row r="1260" spans="8:36" ht="15" customHeight="1" x14ac:dyDescent="0.25">
      <c r="P1260" s="521"/>
      <c r="Q1260" s="527"/>
      <c r="R1260" s="526"/>
      <c r="S1260" s="526"/>
      <c r="T1260" s="526"/>
      <c r="U1260" s="526"/>
      <c r="V1260" s="526"/>
      <c r="W1260" s="526"/>
      <c r="X1260" s="526"/>
      <c r="Y1260" s="526"/>
      <c r="Z1260" s="526"/>
      <c r="AA1260" s="526"/>
      <c r="AB1260" s="526"/>
      <c r="AC1260" s="526"/>
      <c r="AD1260" s="526"/>
      <c r="AE1260" s="526"/>
      <c r="AF1260" s="526"/>
      <c r="AG1260" s="526"/>
      <c r="AH1260" s="526"/>
      <c r="AI1260" s="28"/>
      <c r="AJ1260" s="28"/>
    </row>
    <row r="1261" spans="8:36" ht="15" customHeight="1" x14ac:dyDescent="0.25">
      <c r="P1261" s="4"/>
      <c r="Q1261" s="12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  <c r="AB1261" s="20"/>
      <c r="AC1261" s="20"/>
      <c r="AD1261" s="20"/>
      <c r="AE1261" s="20"/>
      <c r="AF1261" s="20"/>
      <c r="AG1261" s="20"/>
      <c r="AH1261" s="20"/>
      <c r="AI1261" s="28"/>
      <c r="AJ1261" s="28"/>
    </row>
    <row r="1262" spans="8:36" ht="15" customHeight="1" x14ac:dyDescent="0.25">
      <c r="P1262" s="521"/>
      <c r="Q1262" s="12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20"/>
      <c r="AG1262" s="20"/>
      <c r="AH1262" s="20"/>
      <c r="AI1262" s="28"/>
      <c r="AJ1262" s="28"/>
    </row>
    <row r="1263" spans="8:36" ht="15" customHeight="1" x14ac:dyDescent="0.25">
      <c r="H1263" s="525"/>
      <c r="I1263" s="525"/>
      <c r="J1263" s="525"/>
      <c r="K1263" s="525"/>
      <c r="L1263" s="525"/>
      <c r="M1263" s="525"/>
      <c r="N1263" s="525"/>
      <c r="O1263" s="525"/>
      <c r="P1263" s="521"/>
      <c r="Q1263" s="527"/>
      <c r="R1263" s="526"/>
      <c r="S1263" s="526"/>
      <c r="T1263" s="526"/>
      <c r="U1263" s="526"/>
      <c r="V1263" s="526"/>
      <c r="W1263" s="526"/>
      <c r="X1263" s="526"/>
      <c r="Y1263" s="526"/>
      <c r="Z1263" s="526"/>
      <c r="AA1263" s="526"/>
      <c r="AB1263" s="526"/>
      <c r="AC1263" s="526"/>
      <c r="AD1263" s="526"/>
      <c r="AE1263" s="526"/>
      <c r="AF1263" s="526"/>
      <c r="AG1263" s="526"/>
      <c r="AH1263" s="526"/>
      <c r="AI1263" s="524"/>
      <c r="AJ1263" s="524"/>
    </row>
    <row r="1264" spans="8:36" ht="15" customHeight="1" x14ac:dyDescent="0.25">
      <c r="P1264" s="521"/>
      <c r="Q1264" s="527"/>
      <c r="R1264" s="526"/>
      <c r="S1264" s="526"/>
      <c r="T1264" s="526"/>
      <c r="U1264" s="526"/>
      <c r="V1264" s="526"/>
      <c r="W1264" s="526"/>
      <c r="X1264" s="526"/>
      <c r="Y1264" s="526"/>
      <c r="Z1264" s="526"/>
      <c r="AA1264" s="526"/>
      <c r="AB1264" s="526"/>
      <c r="AC1264" s="526"/>
      <c r="AD1264" s="526"/>
      <c r="AE1264" s="526"/>
      <c r="AF1264" s="526"/>
      <c r="AG1264" s="526"/>
      <c r="AH1264" s="526"/>
      <c r="AI1264" s="28"/>
      <c r="AJ1264" s="28"/>
    </row>
    <row r="1265" spans="8:36" ht="15" customHeight="1" x14ac:dyDescent="0.25">
      <c r="P1265" s="4"/>
      <c r="Q1265" s="12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0"/>
      <c r="AC1265" s="20"/>
      <c r="AD1265" s="20"/>
      <c r="AE1265" s="20"/>
      <c r="AF1265" s="20"/>
      <c r="AG1265" s="20"/>
      <c r="AH1265" s="20"/>
      <c r="AI1265" s="28"/>
      <c r="AJ1265" s="28"/>
    </row>
    <row r="1266" spans="8:36" ht="15" customHeight="1" x14ac:dyDescent="0.25">
      <c r="P1266" s="521"/>
      <c r="Q1266" s="527"/>
      <c r="R1266" s="526"/>
      <c r="S1266" s="526"/>
      <c r="T1266" s="526"/>
      <c r="U1266" s="526"/>
      <c r="V1266" s="526"/>
      <c r="W1266" s="526"/>
      <c r="X1266" s="526"/>
      <c r="Y1266" s="526"/>
      <c r="Z1266" s="526"/>
      <c r="AA1266" s="526"/>
      <c r="AB1266" s="526"/>
      <c r="AC1266" s="526"/>
      <c r="AD1266" s="526"/>
      <c r="AE1266" s="526"/>
      <c r="AF1266" s="526"/>
      <c r="AG1266" s="526"/>
      <c r="AH1266" s="526"/>
      <c r="AI1266" s="28"/>
      <c r="AJ1266" s="28"/>
    </row>
    <row r="1267" spans="8:36" ht="15" customHeight="1" x14ac:dyDescent="0.25">
      <c r="P1267" s="4"/>
      <c r="Q1267" s="12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0"/>
      <c r="AB1267" s="20"/>
      <c r="AC1267" s="20"/>
      <c r="AD1267" s="20"/>
      <c r="AE1267" s="20"/>
      <c r="AF1267" s="20"/>
      <c r="AG1267" s="20"/>
      <c r="AH1267" s="20"/>
      <c r="AI1267" s="28"/>
      <c r="AJ1267" s="28"/>
    </row>
    <row r="1268" spans="8:36" ht="15" customHeight="1" x14ac:dyDescent="0.25">
      <c r="P1268" s="521"/>
      <c r="Q1268" s="527"/>
      <c r="R1268" s="526"/>
      <c r="S1268" s="526"/>
      <c r="T1268" s="526"/>
      <c r="U1268" s="526"/>
      <c r="V1268" s="526"/>
      <c r="W1268" s="526"/>
      <c r="X1268" s="526"/>
      <c r="Y1268" s="526"/>
      <c r="Z1268" s="526"/>
      <c r="AA1268" s="526"/>
      <c r="AB1268" s="526"/>
      <c r="AC1268" s="526"/>
      <c r="AD1268" s="526"/>
      <c r="AE1268" s="526"/>
      <c r="AF1268" s="526"/>
      <c r="AG1268" s="526"/>
      <c r="AH1268" s="526"/>
      <c r="AI1268" s="28"/>
      <c r="AJ1268" s="28"/>
    </row>
    <row r="1269" spans="8:36" ht="15" customHeight="1" x14ac:dyDescent="0.25">
      <c r="P1269" s="4"/>
      <c r="Q1269" s="12"/>
      <c r="R1269" s="20"/>
      <c r="S1269" s="20"/>
      <c r="T1269" s="20"/>
      <c r="U1269" s="20"/>
      <c r="V1269" s="20"/>
      <c r="W1269" s="20"/>
      <c r="X1269" s="20"/>
      <c r="Y1269" s="20"/>
      <c r="Z1269" s="20"/>
      <c r="AA1269" s="20"/>
      <c r="AB1269" s="20"/>
      <c r="AC1269" s="20"/>
      <c r="AD1269" s="20"/>
      <c r="AE1269" s="20"/>
      <c r="AF1269" s="20"/>
      <c r="AG1269" s="20"/>
      <c r="AH1269" s="20"/>
      <c r="AI1269" s="28"/>
      <c r="AJ1269" s="28"/>
    </row>
    <row r="1270" spans="8:36" ht="15" customHeight="1" x14ac:dyDescent="0.25">
      <c r="P1270" s="521"/>
      <c r="Q1270" s="12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20"/>
      <c r="AG1270" s="20"/>
      <c r="AH1270" s="20"/>
      <c r="AI1270" s="28"/>
      <c r="AJ1270" s="28"/>
    </row>
    <row r="1271" spans="8:36" ht="15" customHeight="1" x14ac:dyDescent="0.25">
      <c r="P1271" s="521"/>
      <c r="Q1271" s="12"/>
      <c r="R1271" s="20"/>
      <c r="S1271" s="20"/>
      <c r="T1271" s="20"/>
      <c r="U1271" s="20"/>
      <c r="V1271" s="20"/>
      <c r="W1271" s="20"/>
      <c r="X1271" s="20"/>
      <c r="Y1271" s="20"/>
      <c r="Z1271" s="20"/>
      <c r="AA1271" s="20"/>
      <c r="AB1271" s="20"/>
      <c r="AC1271" s="20"/>
      <c r="AD1271" s="20"/>
      <c r="AE1271" s="20"/>
      <c r="AF1271" s="20"/>
      <c r="AG1271" s="20"/>
      <c r="AH1271" s="20"/>
      <c r="AI1271" s="28"/>
      <c r="AJ1271" s="28"/>
    </row>
    <row r="1272" spans="8:36" ht="15" customHeight="1" x14ac:dyDescent="0.25">
      <c r="H1272" s="525"/>
      <c r="I1272" s="525"/>
      <c r="J1272" s="525"/>
      <c r="K1272" s="525"/>
      <c r="L1272" s="525"/>
      <c r="M1272" s="525"/>
      <c r="N1272" s="525"/>
      <c r="O1272" s="525"/>
      <c r="P1272" s="521"/>
      <c r="Q1272" s="527"/>
      <c r="R1272" s="526"/>
      <c r="S1272" s="526"/>
      <c r="T1272" s="526"/>
      <c r="U1272" s="526"/>
      <c r="V1272" s="526"/>
      <c r="W1272" s="526"/>
      <c r="X1272" s="526"/>
      <c r="Y1272" s="526"/>
      <c r="Z1272" s="526"/>
      <c r="AA1272" s="526"/>
      <c r="AB1272" s="526"/>
      <c r="AC1272" s="526"/>
      <c r="AD1272" s="526"/>
      <c r="AE1272" s="526"/>
      <c r="AF1272" s="526"/>
      <c r="AG1272" s="526"/>
      <c r="AH1272" s="526"/>
      <c r="AI1272" s="524"/>
      <c r="AJ1272" s="524"/>
    </row>
    <row r="1273" spans="8:36" ht="15" customHeight="1" x14ac:dyDescent="0.25">
      <c r="H1273" s="525"/>
      <c r="I1273" s="525"/>
      <c r="J1273" s="525"/>
      <c r="K1273" s="525"/>
      <c r="L1273" s="525"/>
      <c r="M1273" s="525"/>
      <c r="N1273" s="525"/>
      <c r="O1273" s="525"/>
      <c r="P1273" s="521"/>
      <c r="Q1273" s="527"/>
      <c r="R1273" s="526"/>
      <c r="S1273" s="526"/>
      <c r="T1273" s="526"/>
      <c r="U1273" s="526"/>
      <c r="V1273" s="526"/>
      <c r="W1273" s="526"/>
      <c r="X1273" s="526"/>
      <c r="Y1273" s="526"/>
      <c r="Z1273" s="526"/>
      <c r="AA1273" s="526"/>
      <c r="AB1273" s="526"/>
      <c r="AC1273" s="526"/>
      <c r="AD1273" s="526"/>
      <c r="AE1273" s="526"/>
      <c r="AF1273" s="526"/>
      <c r="AG1273" s="526"/>
      <c r="AH1273" s="526"/>
      <c r="AI1273" s="524"/>
      <c r="AJ1273" s="524"/>
    </row>
    <row r="1274" spans="8:36" ht="15" customHeight="1" x14ac:dyDescent="0.25">
      <c r="H1274" s="525"/>
      <c r="I1274" s="525"/>
      <c r="J1274" s="525"/>
      <c r="K1274" s="525"/>
      <c r="L1274" s="525"/>
      <c r="M1274" s="525"/>
      <c r="N1274" s="525"/>
      <c r="O1274" s="525"/>
      <c r="P1274" s="521"/>
      <c r="Q1274" s="527"/>
      <c r="R1274" s="526"/>
      <c r="S1274" s="526"/>
      <c r="T1274" s="526"/>
      <c r="U1274" s="526"/>
      <c r="V1274" s="526"/>
      <c r="W1274" s="526"/>
      <c r="X1274" s="526"/>
      <c r="Y1274" s="526"/>
      <c r="Z1274" s="526"/>
      <c r="AA1274" s="526"/>
      <c r="AB1274" s="526"/>
      <c r="AC1274" s="526"/>
      <c r="AD1274" s="526"/>
      <c r="AE1274" s="526"/>
      <c r="AF1274" s="526"/>
      <c r="AG1274" s="526"/>
      <c r="AH1274" s="526"/>
      <c r="AI1274" s="524"/>
      <c r="AJ1274" s="524"/>
    </row>
    <row r="1275" spans="8:36" ht="15" customHeight="1" x14ac:dyDescent="0.25">
      <c r="P1275" s="521"/>
      <c r="Q1275" s="527"/>
      <c r="R1275" s="526"/>
      <c r="S1275" s="526"/>
      <c r="T1275" s="526"/>
      <c r="U1275" s="526"/>
      <c r="V1275" s="526"/>
      <c r="W1275" s="526"/>
      <c r="X1275" s="526"/>
      <c r="Y1275" s="526"/>
      <c r="Z1275" s="526"/>
      <c r="AA1275" s="526"/>
      <c r="AB1275" s="526"/>
      <c r="AC1275" s="526"/>
      <c r="AD1275" s="526"/>
      <c r="AE1275" s="526"/>
      <c r="AF1275" s="526"/>
      <c r="AG1275" s="526"/>
      <c r="AH1275" s="526"/>
      <c r="AI1275" s="28"/>
      <c r="AJ1275" s="28"/>
    </row>
    <row r="1276" spans="8:36" ht="15" customHeight="1" x14ac:dyDescent="0.25">
      <c r="P1276" s="4"/>
      <c r="Q1276" s="12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0"/>
      <c r="AB1276" s="20"/>
      <c r="AC1276" s="20"/>
      <c r="AD1276" s="20"/>
      <c r="AE1276" s="20"/>
      <c r="AF1276" s="20"/>
      <c r="AG1276" s="20"/>
      <c r="AH1276" s="20"/>
      <c r="AI1276" s="28"/>
      <c r="AJ1276" s="28"/>
    </row>
    <row r="1277" spans="8:36" ht="15" customHeight="1" x14ac:dyDescent="0.25">
      <c r="P1277" s="521"/>
      <c r="Q1277" s="12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0"/>
      <c r="AB1277" s="20"/>
      <c r="AC1277" s="20"/>
      <c r="AD1277" s="20"/>
      <c r="AE1277" s="20"/>
      <c r="AF1277" s="20"/>
      <c r="AG1277" s="20"/>
      <c r="AH1277" s="20"/>
      <c r="AI1277" s="28"/>
      <c r="AJ1277" s="28"/>
    </row>
    <row r="1278" spans="8:36" ht="15" customHeight="1" x14ac:dyDescent="0.25">
      <c r="H1278" s="525"/>
      <c r="I1278" s="525"/>
      <c r="J1278" s="525"/>
      <c r="K1278" s="525"/>
      <c r="L1278" s="525"/>
      <c r="M1278" s="525"/>
      <c r="N1278" s="525"/>
      <c r="O1278" s="525"/>
      <c r="P1278" s="521"/>
      <c r="Q1278" s="527"/>
      <c r="R1278" s="526"/>
      <c r="S1278" s="526"/>
      <c r="T1278" s="526"/>
      <c r="U1278" s="526"/>
      <c r="V1278" s="526"/>
      <c r="W1278" s="526"/>
      <c r="X1278" s="526"/>
      <c r="Y1278" s="526"/>
      <c r="Z1278" s="526"/>
      <c r="AA1278" s="526"/>
      <c r="AB1278" s="526"/>
      <c r="AC1278" s="526"/>
      <c r="AD1278" s="526"/>
      <c r="AE1278" s="526"/>
      <c r="AF1278" s="526"/>
      <c r="AG1278" s="526"/>
      <c r="AH1278" s="526"/>
      <c r="AI1278" s="524"/>
      <c r="AJ1278" s="524"/>
    </row>
    <row r="1279" spans="8:36" ht="15" customHeight="1" x14ac:dyDescent="0.25">
      <c r="P1279" s="521"/>
      <c r="Q1279" s="527"/>
      <c r="R1279" s="526"/>
      <c r="S1279" s="526"/>
      <c r="T1279" s="526"/>
      <c r="U1279" s="526"/>
      <c r="V1279" s="526"/>
      <c r="W1279" s="526"/>
      <c r="X1279" s="526"/>
      <c r="Y1279" s="526"/>
      <c r="Z1279" s="526"/>
      <c r="AA1279" s="526"/>
      <c r="AB1279" s="526"/>
      <c r="AC1279" s="526"/>
      <c r="AD1279" s="526"/>
      <c r="AE1279" s="526"/>
      <c r="AF1279" s="526"/>
      <c r="AG1279" s="526"/>
      <c r="AH1279" s="526"/>
      <c r="AI1279" s="28"/>
      <c r="AJ1279" s="28"/>
    </row>
    <row r="1280" spans="8:36" ht="15" customHeight="1" x14ac:dyDescent="0.25">
      <c r="P1280" s="4"/>
      <c r="Q1280" s="12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0"/>
      <c r="AB1280" s="20"/>
      <c r="AC1280" s="20"/>
      <c r="AD1280" s="20"/>
      <c r="AE1280" s="20"/>
      <c r="AF1280" s="20"/>
      <c r="AG1280" s="20"/>
      <c r="AH1280" s="20"/>
      <c r="AI1280" s="28"/>
      <c r="AJ1280" s="28"/>
    </row>
    <row r="1281" spans="8:36" ht="15" customHeight="1" x14ac:dyDescent="0.25">
      <c r="P1281" s="521"/>
      <c r="Q1281" s="12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0"/>
      <c r="AB1281" s="20"/>
      <c r="AC1281" s="20"/>
      <c r="AD1281" s="20"/>
      <c r="AE1281" s="20"/>
      <c r="AF1281" s="20"/>
      <c r="AG1281" s="20"/>
      <c r="AH1281" s="20"/>
      <c r="AI1281" s="28"/>
      <c r="AJ1281" s="28"/>
    </row>
    <row r="1282" spans="8:36" ht="15" customHeight="1" x14ac:dyDescent="0.25">
      <c r="H1282" s="525"/>
      <c r="I1282" s="525"/>
      <c r="J1282" s="525"/>
      <c r="K1282" s="525"/>
      <c r="L1282" s="525"/>
      <c r="M1282" s="525"/>
      <c r="N1282" s="525"/>
      <c r="O1282" s="525"/>
      <c r="P1282" s="521"/>
      <c r="Q1282" s="527"/>
      <c r="R1282" s="526"/>
      <c r="S1282" s="526"/>
      <c r="T1282" s="526"/>
      <c r="U1282" s="526"/>
      <c r="V1282" s="526"/>
      <c r="W1282" s="526"/>
      <c r="X1282" s="526"/>
      <c r="Y1282" s="526"/>
      <c r="Z1282" s="526"/>
      <c r="AA1282" s="526"/>
      <c r="AB1282" s="526"/>
      <c r="AC1282" s="526"/>
      <c r="AD1282" s="526"/>
      <c r="AE1282" s="526"/>
      <c r="AF1282" s="526"/>
      <c r="AG1282" s="526"/>
      <c r="AH1282" s="526"/>
      <c r="AI1282" s="524"/>
      <c r="AJ1282" s="524"/>
    </row>
    <row r="1283" spans="8:36" ht="15" customHeight="1" x14ac:dyDescent="0.25">
      <c r="H1283" s="525"/>
      <c r="I1283" s="525"/>
      <c r="J1283" s="525"/>
      <c r="K1283" s="525"/>
      <c r="L1283" s="525"/>
      <c r="M1283" s="525"/>
      <c r="N1283" s="525"/>
      <c r="O1283" s="525"/>
      <c r="P1283" s="521"/>
      <c r="Q1283" s="527"/>
      <c r="R1283" s="526"/>
      <c r="S1283" s="526"/>
      <c r="T1283" s="526"/>
      <c r="U1283" s="526"/>
      <c r="V1283" s="526"/>
      <c r="W1283" s="526"/>
      <c r="X1283" s="526"/>
      <c r="Y1283" s="526"/>
      <c r="Z1283" s="526"/>
      <c r="AA1283" s="526"/>
      <c r="AB1283" s="526"/>
      <c r="AC1283" s="526"/>
      <c r="AD1283" s="526"/>
      <c r="AE1283" s="526"/>
      <c r="AF1283" s="526"/>
      <c r="AG1283" s="526"/>
      <c r="AH1283" s="526"/>
      <c r="AI1283" s="524"/>
      <c r="AJ1283" s="524"/>
    </row>
    <row r="1284" spans="8:36" ht="15" customHeight="1" x14ac:dyDescent="0.25">
      <c r="H1284" s="525"/>
      <c r="I1284" s="525"/>
      <c r="J1284" s="525"/>
      <c r="K1284" s="525"/>
      <c r="L1284" s="525"/>
      <c r="M1284" s="525"/>
      <c r="N1284" s="525"/>
      <c r="O1284" s="525"/>
      <c r="P1284" s="521"/>
      <c r="Q1284" s="527"/>
      <c r="R1284" s="526"/>
      <c r="S1284" s="526"/>
      <c r="T1284" s="526"/>
      <c r="U1284" s="526"/>
      <c r="V1284" s="526"/>
      <c r="W1284" s="526"/>
      <c r="X1284" s="526"/>
      <c r="Y1284" s="526"/>
      <c r="Z1284" s="526"/>
      <c r="AA1284" s="526"/>
      <c r="AB1284" s="526"/>
      <c r="AC1284" s="526"/>
      <c r="AD1284" s="526"/>
      <c r="AE1284" s="526"/>
      <c r="AF1284" s="526"/>
      <c r="AG1284" s="526"/>
      <c r="AH1284" s="526"/>
      <c r="AI1284" s="524"/>
      <c r="AJ1284" s="524"/>
    </row>
    <row r="1285" spans="8:36" ht="15" customHeight="1" x14ac:dyDescent="0.25">
      <c r="H1285" s="525"/>
      <c r="I1285" s="525"/>
      <c r="J1285" s="525"/>
      <c r="K1285" s="525"/>
      <c r="L1285" s="525"/>
      <c r="M1285" s="525"/>
      <c r="N1285" s="525"/>
      <c r="O1285" s="525"/>
      <c r="P1285" s="521"/>
      <c r="Q1285" s="527"/>
      <c r="R1285" s="526"/>
      <c r="S1285" s="526"/>
      <c r="T1285" s="526"/>
      <c r="U1285" s="526"/>
      <c r="V1285" s="526"/>
      <c r="W1285" s="526"/>
      <c r="X1285" s="526"/>
      <c r="Y1285" s="526"/>
      <c r="Z1285" s="526"/>
      <c r="AA1285" s="526"/>
      <c r="AB1285" s="526"/>
      <c r="AC1285" s="526"/>
      <c r="AD1285" s="526"/>
      <c r="AE1285" s="526"/>
      <c r="AF1285" s="526"/>
      <c r="AG1285" s="526"/>
      <c r="AH1285" s="526"/>
      <c r="AI1285" s="524"/>
      <c r="AJ1285" s="524"/>
    </row>
    <row r="1286" spans="8:36" ht="15" customHeight="1" x14ac:dyDescent="0.25">
      <c r="P1286" s="521"/>
      <c r="Q1286" s="527"/>
      <c r="R1286" s="526"/>
      <c r="S1286" s="526"/>
      <c r="T1286" s="526"/>
      <c r="U1286" s="526"/>
      <c r="V1286" s="526"/>
      <c r="W1286" s="526"/>
      <c r="X1286" s="526"/>
      <c r="Y1286" s="526"/>
      <c r="Z1286" s="526"/>
      <c r="AA1286" s="526"/>
      <c r="AB1286" s="526"/>
      <c r="AC1286" s="526"/>
      <c r="AD1286" s="526"/>
      <c r="AE1286" s="526"/>
      <c r="AF1286" s="526"/>
      <c r="AG1286" s="526"/>
      <c r="AH1286" s="526"/>
      <c r="AI1286" s="28"/>
      <c r="AJ1286" s="28"/>
    </row>
    <row r="1287" spans="8:36" ht="15" customHeight="1" x14ac:dyDescent="0.25">
      <c r="P1287" s="4"/>
      <c r="Q1287" s="12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0"/>
      <c r="AB1287" s="20"/>
      <c r="AC1287" s="20"/>
      <c r="AD1287" s="20"/>
      <c r="AE1287" s="20"/>
      <c r="AF1287" s="20"/>
      <c r="AG1287" s="20"/>
      <c r="AH1287" s="20"/>
      <c r="AI1287" s="28"/>
      <c r="AJ1287" s="28"/>
    </row>
    <row r="1288" spans="8:36" ht="15" customHeight="1" x14ac:dyDescent="0.25">
      <c r="P1288" s="521"/>
      <c r="Q1288" s="12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0"/>
      <c r="AB1288" s="20"/>
      <c r="AC1288" s="20"/>
      <c r="AD1288" s="20"/>
      <c r="AE1288" s="20"/>
      <c r="AF1288" s="20"/>
      <c r="AG1288" s="20"/>
      <c r="AH1288" s="20"/>
      <c r="AI1288" s="28"/>
      <c r="AJ1288" s="28"/>
    </row>
    <row r="1289" spans="8:36" ht="15" customHeight="1" x14ac:dyDescent="0.25">
      <c r="H1289" s="525"/>
      <c r="I1289" s="525"/>
      <c r="J1289" s="525"/>
      <c r="K1289" s="525"/>
      <c r="L1289" s="525"/>
      <c r="M1289" s="525"/>
      <c r="N1289" s="525"/>
      <c r="O1289" s="525"/>
      <c r="P1289" s="521"/>
      <c r="Q1289" s="527"/>
      <c r="R1289" s="526"/>
      <c r="S1289" s="526"/>
      <c r="T1289" s="526"/>
      <c r="U1289" s="526"/>
      <c r="V1289" s="526"/>
      <c r="W1289" s="526"/>
      <c r="X1289" s="526"/>
      <c r="Y1289" s="526"/>
      <c r="Z1289" s="526"/>
      <c r="AA1289" s="526"/>
      <c r="AB1289" s="526"/>
      <c r="AC1289" s="526"/>
      <c r="AD1289" s="526"/>
      <c r="AE1289" s="526"/>
      <c r="AF1289" s="526"/>
      <c r="AG1289" s="526"/>
      <c r="AH1289" s="526"/>
      <c r="AI1289" s="524"/>
      <c r="AJ1289" s="524"/>
    </row>
    <row r="1290" spans="8:36" ht="15" customHeight="1" x14ac:dyDescent="0.25">
      <c r="P1290" s="521"/>
      <c r="Q1290" s="527"/>
      <c r="R1290" s="526"/>
      <c r="S1290" s="526"/>
      <c r="T1290" s="526"/>
      <c r="U1290" s="526"/>
      <c r="V1290" s="526"/>
      <c r="W1290" s="526"/>
      <c r="X1290" s="526"/>
      <c r="Y1290" s="526"/>
      <c r="Z1290" s="526"/>
      <c r="AA1290" s="526"/>
      <c r="AB1290" s="526"/>
      <c r="AC1290" s="526"/>
      <c r="AD1290" s="526"/>
      <c r="AE1290" s="526"/>
      <c r="AF1290" s="526"/>
      <c r="AG1290" s="526"/>
      <c r="AH1290" s="526"/>
      <c r="AI1290" s="28"/>
      <c r="AJ1290" s="28"/>
    </row>
    <row r="1291" spans="8:36" ht="15" customHeight="1" x14ac:dyDescent="0.25">
      <c r="P1291" s="4"/>
      <c r="Q1291" s="12"/>
      <c r="R1291" s="20"/>
      <c r="S1291" s="20"/>
      <c r="T1291" s="20"/>
      <c r="U1291" s="20"/>
      <c r="V1291" s="20"/>
      <c r="W1291" s="20"/>
      <c r="X1291" s="20"/>
      <c r="Y1291" s="20"/>
      <c r="Z1291" s="20"/>
      <c r="AA1291" s="20"/>
      <c r="AB1291" s="20"/>
      <c r="AC1291" s="20"/>
      <c r="AD1291" s="20"/>
      <c r="AE1291" s="20"/>
      <c r="AF1291" s="20"/>
      <c r="AG1291" s="20"/>
      <c r="AH1291" s="20"/>
      <c r="AI1291" s="28"/>
      <c r="AJ1291" s="28"/>
    </row>
    <row r="1292" spans="8:36" ht="15" customHeight="1" x14ac:dyDescent="0.25">
      <c r="P1292" s="521"/>
      <c r="Q1292" s="12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0"/>
      <c r="AB1292" s="20"/>
      <c r="AC1292" s="20"/>
      <c r="AD1292" s="20"/>
      <c r="AE1292" s="20"/>
      <c r="AF1292" s="20"/>
      <c r="AG1292" s="20"/>
      <c r="AH1292" s="20"/>
      <c r="AI1292" s="28"/>
      <c r="AJ1292" s="28"/>
    </row>
    <row r="1293" spans="8:36" ht="15" customHeight="1" x14ac:dyDescent="0.25">
      <c r="H1293" s="525"/>
      <c r="I1293" s="525"/>
      <c r="J1293" s="525"/>
      <c r="K1293" s="525"/>
      <c r="L1293" s="525"/>
      <c r="M1293" s="525"/>
      <c r="N1293" s="525"/>
      <c r="O1293" s="525"/>
      <c r="P1293" s="521"/>
      <c r="Q1293" s="527"/>
      <c r="R1293" s="526"/>
      <c r="S1293" s="526"/>
      <c r="T1293" s="526"/>
      <c r="U1293" s="526"/>
      <c r="V1293" s="526"/>
      <c r="W1293" s="526"/>
      <c r="X1293" s="526"/>
      <c r="Y1293" s="526"/>
      <c r="Z1293" s="526"/>
      <c r="AA1293" s="526"/>
      <c r="AB1293" s="526"/>
      <c r="AC1293" s="526"/>
      <c r="AD1293" s="526"/>
      <c r="AE1293" s="526"/>
      <c r="AF1293" s="526"/>
      <c r="AG1293" s="526"/>
      <c r="AH1293" s="526"/>
      <c r="AI1293" s="524"/>
      <c r="AJ1293" s="524"/>
    </row>
    <row r="1294" spans="8:36" ht="15" customHeight="1" x14ac:dyDescent="0.25">
      <c r="H1294" s="525"/>
      <c r="I1294" s="525"/>
      <c r="J1294" s="525"/>
      <c r="K1294" s="525"/>
      <c r="L1294" s="525"/>
      <c r="M1294" s="525"/>
      <c r="N1294" s="525"/>
      <c r="O1294" s="525"/>
      <c r="P1294" s="521"/>
      <c r="Q1294" s="527"/>
      <c r="R1294" s="526"/>
      <c r="S1294" s="526"/>
      <c r="T1294" s="526"/>
      <c r="U1294" s="526"/>
      <c r="V1294" s="526"/>
      <c r="W1294" s="526"/>
      <c r="X1294" s="526"/>
      <c r="Y1294" s="526"/>
      <c r="Z1294" s="526"/>
      <c r="AA1294" s="526"/>
      <c r="AB1294" s="526"/>
      <c r="AC1294" s="526"/>
      <c r="AD1294" s="526"/>
      <c r="AE1294" s="526"/>
      <c r="AF1294" s="526"/>
      <c r="AG1294" s="526"/>
      <c r="AH1294" s="526"/>
      <c r="AI1294" s="524"/>
      <c r="AJ1294" s="524"/>
    </row>
    <row r="1295" spans="8:36" ht="15" customHeight="1" x14ac:dyDescent="0.25">
      <c r="P1295" s="521"/>
      <c r="Q1295" s="527"/>
      <c r="R1295" s="526"/>
      <c r="S1295" s="526"/>
      <c r="T1295" s="526"/>
      <c r="U1295" s="526"/>
      <c r="V1295" s="526"/>
      <c r="W1295" s="526"/>
      <c r="X1295" s="526"/>
      <c r="Y1295" s="526"/>
      <c r="Z1295" s="526"/>
      <c r="AA1295" s="526"/>
      <c r="AB1295" s="526"/>
      <c r="AC1295" s="526"/>
      <c r="AD1295" s="526"/>
      <c r="AE1295" s="526"/>
      <c r="AF1295" s="526"/>
      <c r="AG1295" s="526"/>
      <c r="AH1295" s="526"/>
      <c r="AI1295" s="28"/>
      <c r="AJ1295" s="28"/>
    </row>
    <row r="1296" spans="8:36" ht="15" customHeight="1" x14ac:dyDescent="0.25">
      <c r="P1296" s="4"/>
      <c r="Q1296" s="12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20"/>
      <c r="AG1296" s="20"/>
      <c r="AH1296" s="20"/>
      <c r="AI1296" s="28"/>
      <c r="AJ1296" s="28"/>
    </row>
    <row r="1297" spans="8:36" ht="15" customHeight="1" x14ac:dyDescent="0.25">
      <c r="P1297" s="521"/>
      <c r="Q1297" s="527"/>
      <c r="R1297" s="526"/>
      <c r="S1297" s="526"/>
      <c r="T1297" s="526"/>
      <c r="U1297" s="526"/>
      <c r="V1297" s="526"/>
      <c r="W1297" s="526"/>
      <c r="X1297" s="526"/>
      <c r="Y1297" s="526"/>
      <c r="Z1297" s="526"/>
      <c r="AA1297" s="526"/>
      <c r="AB1297" s="526"/>
      <c r="AC1297" s="526"/>
      <c r="AD1297" s="526"/>
      <c r="AE1297" s="526"/>
      <c r="AF1297" s="526"/>
      <c r="AG1297" s="526"/>
      <c r="AH1297" s="526"/>
      <c r="AI1297" s="28"/>
      <c r="AJ1297" s="28"/>
    </row>
    <row r="1298" spans="8:36" ht="15" customHeight="1" x14ac:dyDescent="0.25">
      <c r="P1298" s="4"/>
      <c r="Q1298" s="12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0"/>
      <c r="AB1298" s="20"/>
      <c r="AC1298" s="20"/>
      <c r="AD1298" s="20"/>
      <c r="AE1298" s="20"/>
      <c r="AF1298" s="20"/>
      <c r="AG1298" s="20"/>
      <c r="AH1298" s="20"/>
      <c r="AI1298" s="28"/>
      <c r="AJ1298" s="28"/>
    </row>
    <row r="1299" spans="8:36" ht="15" customHeight="1" x14ac:dyDescent="0.25">
      <c r="P1299" s="521"/>
      <c r="Q1299" s="12"/>
      <c r="R1299" s="20"/>
      <c r="S1299" s="20"/>
      <c r="T1299" s="20"/>
      <c r="U1299" s="20"/>
      <c r="V1299" s="20"/>
      <c r="W1299" s="20"/>
      <c r="X1299" s="20"/>
      <c r="Y1299" s="20"/>
      <c r="Z1299" s="20"/>
      <c r="AA1299" s="20"/>
      <c r="AB1299" s="20"/>
      <c r="AC1299" s="20"/>
      <c r="AD1299" s="20"/>
      <c r="AE1299" s="20"/>
      <c r="AF1299" s="20"/>
      <c r="AG1299" s="20"/>
      <c r="AH1299" s="20"/>
      <c r="AI1299" s="28"/>
      <c r="AJ1299" s="28"/>
    </row>
    <row r="1300" spans="8:36" ht="15" customHeight="1" x14ac:dyDescent="0.25">
      <c r="P1300" s="521"/>
      <c r="Q1300" s="12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0"/>
      <c r="AC1300" s="20"/>
      <c r="AD1300" s="20"/>
      <c r="AE1300" s="20"/>
      <c r="AF1300" s="20"/>
      <c r="AG1300" s="20"/>
      <c r="AH1300" s="20"/>
      <c r="AI1300" s="28"/>
      <c r="AJ1300" s="28"/>
    </row>
    <row r="1301" spans="8:36" ht="15" customHeight="1" x14ac:dyDescent="0.25">
      <c r="H1301" s="525"/>
      <c r="I1301" s="525"/>
      <c r="J1301" s="525"/>
      <c r="K1301" s="525"/>
      <c r="L1301" s="525"/>
      <c r="M1301" s="525"/>
      <c r="N1301" s="525"/>
      <c r="O1301" s="525"/>
      <c r="P1301" s="521"/>
      <c r="Q1301" s="527"/>
      <c r="R1301" s="526"/>
      <c r="S1301" s="526"/>
      <c r="T1301" s="526"/>
      <c r="U1301" s="526"/>
      <c r="V1301" s="526"/>
      <c r="W1301" s="526"/>
      <c r="X1301" s="526"/>
      <c r="Y1301" s="526"/>
      <c r="Z1301" s="526"/>
      <c r="AA1301" s="526"/>
      <c r="AB1301" s="526"/>
      <c r="AC1301" s="526"/>
      <c r="AD1301" s="526"/>
      <c r="AE1301" s="526"/>
      <c r="AF1301" s="526"/>
      <c r="AG1301" s="526"/>
      <c r="AH1301" s="526"/>
      <c r="AI1301" s="524"/>
      <c r="AJ1301" s="524"/>
    </row>
    <row r="1302" spans="8:36" ht="15" customHeight="1" x14ac:dyDescent="0.25">
      <c r="H1302" s="525"/>
      <c r="I1302" s="525"/>
      <c r="J1302" s="525"/>
      <c r="K1302" s="525"/>
      <c r="L1302" s="525"/>
      <c r="M1302" s="525"/>
      <c r="N1302" s="525"/>
      <c r="O1302" s="525"/>
      <c r="P1302" s="521"/>
      <c r="Q1302" s="527"/>
      <c r="R1302" s="526"/>
      <c r="S1302" s="526"/>
      <c r="T1302" s="526"/>
      <c r="U1302" s="526"/>
      <c r="V1302" s="526"/>
      <c r="W1302" s="526"/>
      <c r="X1302" s="526"/>
      <c r="Y1302" s="526"/>
      <c r="Z1302" s="526"/>
      <c r="AA1302" s="526"/>
      <c r="AB1302" s="526"/>
      <c r="AC1302" s="526"/>
      <c r="AD1302" s="526"/>
      <c r="AE1302" s="526"/>
      <c r="AF1302" s="526"/>
      <c r="AG1302" s="526"/>
      <c r="AH1302" s="526"/>
      <c r="AI1302" s="524"/>
      <c r="AJ1302" s="524"/>
    </row>
    <row r="1303" spans="8:36" ht="15" customHeight="1" x14ac:dyDescent="0.25">
      <c r="H1303" s="525"/>
      <c r="I1303" s="525"/>
      <c r="J1303" s="525"/>
      <c r="K1303" s="525"/>
      <c r="L1303" s="525"/>
      <c r="M1303" s="525"/>
      <c r="N1303" s="525"/>
      <c r="O1303" s="525"/>
      <c r="P1303" s="521"/>
      <c r="Q1303" s="527"/>
      <c r="R1303" s="526"/>
      <c r="S1303" s="526"/>
      <c r="T1303" s="526"/>
      <c r="U1303" s="526"/>
      <c r="V1303" s="526"/>
      <c r="W1303" s="526"/>
      <c r="X1303" s="526"/>
      <c r="Y1303" s="526"/>
      <c r="Z1303" s="526"/>
      <c r="AA1303" s="526"/>
      <c r="AB1303" s="526"/>
      <c r="AC1303" s="526"/>
      <c r="AD1303" s="526"/>
      <c r="AE1303" s="526"/>
      <c r="AF1303" s="526"/>
      <c r="AG1303" s="526"/>
      <c r="AH1303" s="526"/>
      <c r="AI1303" s="524"/>
      <c r="AJ1303" s="524"/>
    </row>
    <row r="1304" spans="8:36" ht="15" customHeight="1" x14ac:dyDescent="0.25">
      <c r="H1304" s="525"/>
      <c r="I1304" s="525"/>
      <c r="J1304" s="525"/>
      <c r="K1304" s="525"/>
      <c r="L1304" s="525"/>
      <c r="M1304" s="525"/>
      <c r="N1304" s="525"/>
      <c r="O1304" s="525"/>
      <c r="P1304" s="521"/>
      <c r="Q1304" s="527"/>
      <c r="R1304" s="526"/>
      <c r="S1304" s="526"/>
      <c r="T1304" s="526"/>
      <c r="U1304" s="526"/>
      <c r="V1304" s="526"/>
      <c r="W1304" s="526"/>
      <c r="X1304" s="526"/>
      <c r="Y1304" s="526"/>
      <c r="Z1304" s="526"/>
      <c r="AA1304" s="526"/>
      <c r="AB1304" s="526"/>
      <c r="AC1304" s="526"/>
      <c r="AD1304" s="526"/>
      <c r="AE1304" s="526"/>
      <c r="AF1304" s="526"/>
      <c r="AG1304" s="526"/>
      <c r="AH1304" s="526"/>
      <c r="AI1304" s="524"/>
      <c r="AJ1304" s="524"/>
    </row>
    <row r="1305" spans="8:36" ht="15" customHeight="1" x14ac:dyDescent="0.25">
      <c r="H1305" s="525"/>
      <c r="I1305" s="525"/>
      <c r="J1305" s="525"/>
      <c r="K1305" s="525"/>
      <c r="L1305" s="525"/>
      <c r="M1305" s="525"/>
      <c r="N1305" s="525"/>
      <c r="O1305" s="525"/>
      <c r="P1305" s="521"/>
      <c r="Q1305" s="527"/>
      <c r="R1305" s="526"/>
      <c r="S1305" s="526"/>
      <c r="T1305" s="526"/>
      <c r="U1305" s="526"/>
      <c r="V1305" s="526"/>
      <c r="W1305" s="526"/>
      <c r="X1305" s="526"/>
      <c r="Y1305" s="526"/>
      <c r="Z1305" s="526"/>
      <c r="AA1305" s="526"/>
      <c r="AB1305" s="526"/>
      <c r="AC1305" s="526"/>
      <c r="AD1305" s="526"/>
      <c r="AE1305" s="526"/>
      <c r="AF1305" s="526"/>
      <c r="AG1305" s="526"/>
      <c r="AH1305" s="526"/>
      <c r="AI1305" s="524"/>
      <c r="AJ1305" s="524"/>
    </row>
    <row r="1306" spans="8:36" ht="15" customHeight="1" x14ac:dyDescent="0.25">
      <c r="H1306" s="525"/>
      <c r="I1306" s="525"/>
      <c r="J1306" s="525"/>
      <c r="K1306" s="525"/>
      <c r="L1306" s="525"/>
      <c r="M1306" s="525"/>
      <c r="N1306" s="525"/>
      <c r="O1306" s="525"/>
      <c r="P1306" s="521"/>
      <c r="Q1306" s="527"/>
      <c r="R1306" s="526"/>
      <c r="S1306" s="526"/>
      <c r="T1306" s="526"/>
      <c r="U1306" s="526"/>
      <c r="V1306" s="526"/>
      <c r="W1306" s="526"/>
      <c r="X1306" s="526"/>
      <c r="Y1306" s="526"/>
      <c r="Z1306" s="526"/>
      <c r="AA1306" s="526"/>
      <c r="AB1306" s="526"/>
      <c r="AC1306" s="526"/>
      <c r="AD1306" s="526"/>
      <c r="AE1306" s="526"/>
      <c r="AF1306" s="526"/>
      <c r="AG1306" s="526"/>
      <c r="AH1306" s="526"/>
      <c r="AI1306" s="524"/>
      <c r="AJ1306" s="524"/>
    </row>
    <row r="1307" spans="8:36" ht="15" customHeight="1" x14ac:dyDescent="0.25">
      <c r="H1307" s="525"/>
      <c r="I1307" s="525"/>
      <c r="J1307" s="525"/>
      <c r="K1307" s="525"/>
      <c r="L1307" s="525"/>
      <c r="M1307" s="525"/>
      <c r="N1307" s="525"/>
      <c r="O1307" s="525"/>
      <c r="P1307" s="521"/>
      <c r="Q1307" s="527"/>
      <c r="R1307" s="526"/>
      <c r="S1307" s="526"/>
      <c r="T1307" s="526"/>
      <c r="U1307" s="526"/>
      <c r="V1307" s="526"/>
      <c r="W1307" s="526"/>
      <c r="X1307" s="526"/>
      <c r="Y1307" s="526"/>
      <c r="Z1307" s="526"/>
      <c r="AA1307" s="526"/>
      <c r="AB1307" s="526"/>
      <c r="AC1307" s="526"/>
      <c r="AD1307" s="526"/>
      <c r="AE1307" s="526"/>
      <c r="AF1307" s="526"/>
      <c r="AG1307" s="526"/>
      <c r="AH1307" s="526"/>
      <c r="AI1307" s="524"/>
      <c r="AJ1307" s="524"/>
    </row>
    <row r="1308" spans="8:36" ht="15" customHeight="1" x14ac:dyDescent="0.25">
      <c r="H1308" s="525"/>
      <c r="I1308" s="525"/>
      <c r="J1308" s="525"/>
      <c r="K1308" s="525"/>
      <c r="L1308" s="525"/>
      <c r="M1308" s="525"/>
      <c r="N1308" s="525"/>
      <c r="O1308" s="525"/>
      <c r="P1308" s="521"/>
      <c r="Q1308" s="527"/>
      <c r="R1308" s="526"/>
      <c r="S1308" s="526"/>
      <c r="T1308" s="526"/>
      <c r="U1308" s="526"/>
      <c r="V1308" s="526"/>
      <c r="W1308" s="526"/>
      <c r="X1308" s="526"/>
      <c r="Y1308" s="526"/>
      <c r="Z1308" s="526"/>
      <c r="AA1308" s="526"/>
      <c r="AB1308" s="526"/>
      <c r="AC1308" s="526"/>
      <c r="AD1308" s="526"/>
      <c r="AE1308" s="526"/>
      <c r="AF1308" s="526"/>
      <c r="AG1308" s="526"/>
      <c r="AH1308" s="526"/>
      <c r="AI1308" s="524"/>
      <c r="AJ1308" s="524"/>
    </row>
    <row r="1309" spans="8:36" ht="15" customHeight="1" x14ac:dyDescent="0.25">
      <c r="H1309" s="525"/>
      <c r="I1309" s="525"/>
      <c r="J1309" s="525"/>
      <c r="K1309" s="525"/>
      <c r="L1309" s="525"/>
      <c r="M1309" s="525"/>
      <c r="N1309" s="525"/>
      <c r="O1309" s="525"/>
      <c r="P1309" s="521"/>
      <c r="Q1309" s="527"/>
      <c r="R1309" s="526"/>
      <c r="S1309" s="526"/>
      <c r="T1309" s="526"/>
      <c r="U1309" s="526"/>
      <c r="V1309" s="526"/>
      <c r="W1309" s="526"/>
      <c r="X1309" s="526"/>
      <c r="Y1309" s="526"/>
      <c r="Z1309" s="526"/>
      <c r="AA1309" s="526"/>
      <c r="AB1309" s="526"/>
      <c r="AC1309" s="526"/>
      <c r="AD1309" s="526"/>
      <c r="AE1309" s="526"/>
      <c r="AF1309" s="526"/>
      <c r="AG1309" s="526"/>
      <c r="AH1309" s="526"/>
      <c r="AI1309" s="524"/>
      <c r="AJ1309" s="524"/>
    </row>
    <row r="1310" spans="8:36" ht="15" customHeight="1" x14ac:dyDescent="0.25">
      <c r="H1310" s="525"/>
      <c r="I1310" s="525"/>
      <c r="J1310" s="525"/>
      <c r="K1310" s="525"/>
      <c r="L1310" s="525"/>
      <c r="M1310" s="525"/>
      <c r="N1310" s="525"/>
      <c r="O1310" s="525"/>
      <c r="P1310" s="521"/>
      <c r="Q1310" s="527"/>
      <c r="R1310" s="526"/>
      <c r="S1310" s="526"/>
      <c r="T1310" s="526"/>
      <c r="U1310" s="526"/>
      <c r="V1310" s="526"/>
      <c r="W1310" s="526"/>
      <c r="X1310" s="526"/>
      <c r="Y1310" s="526"/>
      <c r="Z1310" s="526"/>
      <c r="AA1310" s="526"/>
      <c r="AB1310" s="526"/>
      <c r="AC1310" s="526"/>
      <c r="AD1310" s="526"/>
      <c r="AE1310" s="526"/>
      <c r="AF1310" s="526"/>
      <c r="AG1310" s="526"/>
      <c r="AH1310" s="526"/>
      <c r="AI1310" s="524"/>
      <c r="AJ1310" s="524"/>
    </row>
    <row r="1311" spans="8:36" ht="15" customHeight="1" x14ac:dyDescent="0.25">
      <c r="H1311" s="525"/>
      <c r="I1311" s="525"/>
      <c r="J1311" s="525"/>
      <c r="K1311" s="525"/>
      <c r="L1311" s="525"/>
      <c r="M1311" s="525"/>
      <c r="N1311" s="525"/>
      <c r="O1311" s="525"/>
      <c r="P1311" s="521"/>
      <c r="Q1311" s="527"/>
      <c r="R1311" s="526"/>
      <c r="S1311" s="526"/>
      <c r="T1311" s="526"/>
      <c r="U1311" s="526"/>
      <c r="V1311" s="526"/>
      <c r="W1311" s="526"/>
      <c r="X1311" s="526"/>
      <c r="Y1311" s="526"/>
      <c r="Z1311" s="526"/>
      <c r="AA1311" s="526"/>
      <c r="AB1311" s="526"/>
      <c r="AC1311" s="526"/>
      <c r="AD1311" s="526"/>
      <c r="AE1311" s="526"/>
      <c r="AF1311" s="526"/>
      <c r="AG1311" s="526"/>
      <c r="AH1311" s="526"/>
      <c r="AI1311" s="524"/>
      <c r="AJ1311" s="524"/>
    </row>
    <row r="1312" spans="8:36" ht="15" customHeight="1" x14ac:dyDescent="0.25">
      <c r="H1312" s="525"/>
      <c r="I1312" s="525"/>
      <c r="J1312" s="525"/>
      <c r="K1312" s="525"/>
      <c r="L1312" s="525"/>
      <c r="M1312" s="525"/>
      <c r="N1312" s="525"/>
      <c r="O1312" s="525"/>
      <c r="P1312" s="521"/>
      <c r="Q1312" s="527"/>
      <c r="R1312" s="526"/>
      <c r="S1312" s="526"/>
      <c r="T1312" s="526"/>
      <c r="U1312" s="526"/>
      <c r="V1312" s="526"/>
      <c r="W1312" s="526"/>
      <c r="X1312" s="526"/>
      <c r="Y1312" s="526"/>
      <c r="Z1312" s="526"/>
      <c r="AA1312" s="526"/>
      <c r="AB1312" s="526"/>
      <c r="AC1312" s="526"/>
      <c r="AD1312" s="526"/>
      <c r="AE1312" s="526"/>
      <c r="AF1312" s="526"/>
      <c r="AG1312" s="526"/>
      <c r="AH1312" s="526"/>
      <c r="AI1312" s="524"/>
      <c r="AJ1312" s="524"/>
    </row>
    <row r="1313" spans="8:36" ht="15" customHeight="1" x14ac:dyDescent="0.25">
      <c r="H1313" s="525"/>
      <c r="I1313" s="525"/>
      <c r="J1313" s="525"/>
      <c r="K1313" s="525"/>
      <c r="L1313" s="525"/>
      <c r="M1313" s="525"/>
      <c r="N1313" s="525"/>
      <c r="O1313" s="525"/>
      <c r="P1313" s="521"/>
      <c r="Q1313" s="527"/>
      <c r="R1313" s="526"/>
      <c r="S1313" s="526"/>
      <c r="T1313" s="526"/>
      <c r="U1313" s="526"/>
      <c r="V1313" s="526"/>
      <c r="W1313" s="526"/>
      <c r="X1313" s="526"/>
      <c r="Y1313" s="526"/>
      <c r="Z1313" s="526"/>
      <c r="AA1313" s="526"/>
      <c r="AB1313" s="526"/>
      <c r="AC1313" s="526"/>
      <c r="AD1313" s="526"/>
      <c r="AE1313" s="526"/>
      <c r="AF1313" s="526"/>
      <c r="AG1313" s="526"/>
      <c r="AH1313" s="526"/>
      <c r="AI1313" s="524"/>
      <c r="AJ1313" s="524"/>
    </row>
    <row r="1314" spans="8:36" ht="15" customHeight="1" x14ac:dyDescent="0.25">
      <c r="H1314" s="525"/>
      <c r="I1314" s="525"/>
      <c r="J1314" s="525"/>
      <c r="K1314" s="525"/>
      <c r="L1314" s="525"/>
      <c r="M1314" s="525"/>
      <c r="N1314" s="525"/>
      <c r="O1314" s="525"/>
      <c r="P1314" s="521"/>
      <c r="Q1314" s="527"/>
      <c r="R1314" s="526"/>
      <c r="S1314" s="526"/>
      <c r="T1314" s="526"/>
      <c r="U1314" s="526"/>
      <c r="V1314" s="526"/>
      <c r="W1314" s="526"/>
      <c r="X1314" s="526"/>
      <c r="Y1314" s="526"/>
      <c r="Z1314" s="526"/>
      <c r="AA1314" s="526"/>
      <c r="AB1314" s="526"/>
      <c r="AC1314" s="526"/>
      <c r="AD1314" s="526"/>
      <c r="AE1314" s="526"/>
      <c r="AF1314" s="526"/>
      <c r="AG1314" s="526"/>
      <c r="AH1314" s="526"/>
      <c r="AI1314" s="524"/>
      <c r="AJ1314" s="524"/>
    </row>
    <row r="1315" spans="8:36" ht="15" customHeight="1" x14ac:dyDescent="0.25">
      <c r="H1315" s="525"/>
      <c r="I1315" s="525"/>
      <c r="J1315" s="525"/>
      <c r="K1315" s="525"/>
      <c r="L1315" s="525"/>
      <c r="M1315" s="525"/>
      <c r="N1315" s="525"/>
      <c r="O1315" s="525"/>
      <c r="P1315" s="521"/>
      <c r="Q1315" s="527"/>
      <c r="R1315" s="526"/>
      <c r="S1315" s="526"/>
      <c r="T1315" s="526"/>
      <c r="U1315" s="526"/>
      <c r="V1315" s="526"/>
      <c r="W1315" s="526"/>
      <c r="X1315" s="526"/>
      <c r="Y1315" s="526"/>
      <c r="Z1315" s="526"/>
      <c r="AA1315" s="526"/>
      <c r="AB1315" s="526"/>
      <c r="AC1315" s="526"/>
      <c r="AD1315" s="526"/>
      <c r="AE1315" s="526"/>
      <c r="AF1315" s="526"/>
      <c r="AG1315" s="526"/>
      <c r="AH1315" s="526"/>
      <c r="AI1315" s="524"/>
      <c r="AJ1315" s="524"/>
    </row>
    <row r="1316" spans="8:36" ht="15" customHeight="1" x14ac:dyDescent="0.25">
      <c r="H1316" s="525"/>
      <c r="I1316" s="525"/>
      <c r="J1316" s="525"/>
      <c r="K1316" s="525"/>
      <c r="L1316" s="525"/>
      <c r="M1316" s="525"/>
      <c r="N1316" s="525"/>
      <c r="O1316" s="525"/>
      <c r="P1316" s="521"/>
      <c r="Q1316" s="527"/>
      <c r="R1316" s="526"/>
      <c r="S1316" s="526"/>
      <c r="T1316" s="526"/>
      <c r="U1316" s="526"/>
      <c r="V1316" s="526"/>
      <c r="W1316" s="526"/>
      <c r="X1316" s="526"/>
      <c r="Y1316" s="526"/>
      <c r="Z1316" s="526"/>
      <c r="AA1316" s="526"/>
      <c r="AB1316" s="526"/>
      <c r="AC1316" s="526"/>
      <c r="AD1316" s="526"/>
      <c r="AE1316" s="526"/>
      <c r="AF1316" s="526"/>
      <c r="AG1316" s="526"/>
      <c r="AH1316" s="526"/>
      <c r="AI1316" s="524"/>
      <c r="AJ1316" s="524"/>
    </row>
    <row r="1317" spans="8:36" ht="15" customHeight="1" x14ac:dyDescent="0.25">
      <c r="H1317" s="525"/>
      <c r="I1317" s="525"/>
      <c r="J1317" s="525"/>
      <c r="K1317" s="525"/>
      <c r="L1317" s="525"/>
      <c r="M1317" s="525"/>
      <c r="N1317" s="525"/>
      <c r="O1317" s="525"/>
      <c r="P1317" s="521"/>
      <c r="Q1317" s="527"/>
      <c r="R1317" s="526"/>
      <c r="S1317" s="526"/>
      <c r="T1317" s="526"/>
      <c r="U1317" s="526"/>
      <c r="V1317" s="526"/>
      <c r="W1317" s="526"/>
      <c r="X1317" s="526"/>
      <c r="Y1317" s="526"/>
      <c r="Z1317" s="526"/>
      <c r="AA1317" s="526"/>
      <c r="AB1317" s="526"/>
      <c r="AC1317" s="526"/>
      <c r="AD1317" s="526"/>
      <c r="AE1317" s="526"/>
      <c r="AF1317" s="526"/>
      <c r="AG1317" s="526"/>
      <c r="AH1317" s="526"/>
      <c r="AI1317" s="524"/>
      <c r="AJ1317" s="524"/>
    </row>
    <row r="1318" spans="8:36" ht="15" customHeight="1" x14ac:dyDescent="0.25">
      <c r="H1318" s="525"/>
      <c r="I1318" s="525"/>
      <c r="J1318" s="525"/>
      <c r="K1318" s="525"/>
      <c r="L1318" s="525"/>
      <c r="M1318" s="525"/>
      <c r="N1318" s="525"/>
      <c r="O1318" s="525"/>
      <c r="P1318" s="521"/>
      <c r="Q1318" s="527"/>
      <c r="R1318" s="526"/>
      <c r="S1318" s="526"/>
      <c r="T1318" s="526"/>
      <c r="U1318" s="526"/>
      <c r="V1318" s="526"/>
      <c r="W1318" s="526"/>
      <c r="X1318" s="526"/>
      <c r="Y1318" s="526"/>
      <c r="Z1318" s="526"/>
      <c r="AA1318" s="526"/>
      <c r="AB1318" s="526"/>
      <c r="AC1318" s="526"/>
      <c r="AD1318" s="526"/>
      <c r="AE1318" s="526"/>
      <c r="AF1318" s="526"/>
      <c r="AG1318" s="526"/>
      <c r="AH1318" s="526"/>
      <c r="AI1318" s="524"/>
      <c r="AJ1318" s="524"/>
    </row>
    <row r="1319" spans="8:36" ht="15" customHeight="1" x14ac:dyDescent="0.25">
      <c r="H1319" s="525"/>
      <c r="I1319" s="525"/>
      <c r="J1319" s="525"/>
      <c r="K1319" s="525"/>
      <c r="L1319" s="525"/>
      <c r="M1319" s="525"/>
      <c r="N1319" s="525"/>
      <c r="O1319" s="525"/>
      <c r="P1319" s="521"/>
      <c r="Q1319" s="527"/>
      <c r="R1319" s="526"/>
      <c r="S1319" s="526"/>
      <c r="T1319" s="526"/>
      <c r="U1319" s="526"/>
      <c r="V1319" s="526"/>
      <c r="W1319" s="526"/>
      <c r="X1319" s="526"/>
      <c r="Y1319" s="526"/>
      <c r="Z1319" s="526"/>
      <c r="AA1319" s="526"/>
      <c r="AB1319" s="526"/>
      <c r="AC1319" s="526"/>
      <c r="AD1319" s="526"/>
      <c r="AE1319" s="526"/>
      <c r="AF1319" s="526"/>
      <c r="AG1319" s="526"/>
      <c r="AH1319" s="526"/>
      <c r="AI1319" s="524"/>
      <c r="AJ1319" s="524"/>
    </row>
    <row r="1320" spans="8:36" ht="15" customHeight="1" x14ac:dyDescent="0.25">
      <c r="H1320" s="525"/>
      <c r="I1320" s="525"/>
      <c r="J1320" s="525"/>
      <c r="K1320" s="525"/>
      <c r="L1320" s="525"/>
      <c r="M1320" s="525"/>
      <c r="N1320" s="525"/>
      <c r="O1320" s="525"/>
      <c r="P1320" s="521"/>
      <c r="Q1320" s="527"/>
      <c r="R1320" s="526"/>
      <c r="S1320" s="526"/>
      <c r="T1320" s="526"/>
      <c r="U1320" s="526"/>
      <c r="V1320" s="526"/>
      <c r="W1320" s="526"/>
      <c r="X1320" s="526"/>
      <c r="Y1320" s="526"/>
      <c r="Z1320" s="526"/>
      <c r="AA1320" s="526"/>
      <c r="AB1320" s="526"/>
      <c r="AC1320" s="526"/>
      <c r="AD1320" s="526"/>
      <c r="AE1320" s="526"/>
      <c r="AF1320" s="526"/>
      <c r="AG1320" s="526"/>
      <c r="AH1320" s="526"/>
      <c r="AI1320" s="524"/>
      <c r="AJ1320" s="524"/>
    </row>
    <row r="1321" spans="8:36" ht="15" customHeight="1" x14ac:dyDescent="0.25">
      <c r="H1321" s="525"/>
      <c r="I1321" s="525"/>
      <c r="J1321" s="525"/>
      <c r="K1321" s="525"/>
      <c r="L1321" s="525"/>
      <c r="M1321" s="525"/>
      <c r="N1321" s="525"/>
      <c r="O1321" s="525"/>
      <c r="P1321" s="521"/>
      <c r="Q1321" s="527"/>
      <c r="R1321" s="526"/>
      <c r="S1321" s="526"/>
      <c r="T1321" s="526"/>
      <c r="U1321" s="526"/>
      <c r="V1321" s="526"/>
      <c r="W1321" s="526"/>
      <c r="X1321" s="526"/>
      <c r="Y1321" s="526"/>
      <c r="Z1321" s="526"/>
      <c r="AA1321" s="526"/>
      <c r="AB1321" s="526"/>
      <c r="AC1321" s="526"/>
      <c r="AD1321" s="526"/>
      <c r="AE1321" s="526"/>
      <c r="AF1321" s="526"/>
      <c r="AG1321" s="526"/>
      <c r="AH1321" s="526"/>
      <c r="AI1321" s="524"/>
      <c r="AJ1321" s="524"/>
    </row>
    <row r="1322" spans="8:36" ht="15" customHeight="1" x14ac:dyDescent="0.25">
      <c r="P1322" s="521"/>
      <c r="Q1322" s="527"/>
      <c r="R1322" s="526"/>
      <c r="S1322" s="526"/>
      <c r="T1322" s="526"/>
      <c r="U1322" s="526"/>
      <c r="V1322" s="526"/>
      <c r="W1322" s="526"/>
      <c r="X1322" s="526"/>
      <c r="Y1322" s="526"/>
      <c r="Z1322" s="526"/>
      <c r="AA1322" s="526"/>
      <c r="AB1322" s="526"/>
      <c r="AC1322" s="526"/>
      <c r="AD1322" s="526"/>
      <c r="AE1322" s="526"/>
      <c r="AF1322" s="526"/>
      <c r="AG1322" s="526"/>
      <c r="AH1322" s="526"/>
      <c r="AI1322" s="28"/>
      <c r="AJ1322" s="28"/>
    </row>
    <row r="1323" spans="8:36" ht="15" customHeight="1" x14ac:dyDescent="0.25">
      <c r="P1323" s="4"/>
      <c r="Q1323" s="12"/>
      <c r="R1323" s="20"/>
      <c r="S1323" s="20"/>
      <c r="T1323" s="20"/>
      <c r="U1323" s="20"/>
      <c r="V1323" s="20"/>
      <c r="W1323" s="20"/>
      <c r="X1323" s="20"/>
      <c r="Y1323" s="20"/>
      <c r="Z1323" s="20"/>
      <c r="AA1323" s="20"/>
      <c r="AB1323" s="20"/>
      <c r="AC1323" s="20"/>
      <c r="AD1323" s="20"/>
      <c r="AE1323" s="20"/>
      <c r="AF1323" s="20"/>
      <c r="AG1323" s="20"/>
      <c r="AH1323" s="20"/>
      <c r="AI1323" s="28"/>
      <c r="AJ1323" s="28"/>
    </row>
    <row r="1324" spans="8:36" ht="15" customHeight="1" x14ac:dyDescent="0.25">
      <c r="P1324" s="521"/>
      <c r="Q1324" s="12"/>
      <c r="R1324" s="20"/>
      <c r="S1324" s="20"/>
      <c r="T1324" s="20"/>
      <c r="U1324" s="20"/>
      <c r="V1324" s="20"/>
      <c r="W1324" s="20"/>
      <c r="X1324" s="20"/>
      <c r="Y1324" s="20"/>
      <c r="Z1324" s="20"/>
      <c r="AA1324" s="20"/>
      <c r="AB1324" s="20"/>
      <c r="AC1324" s="20"/>
      <c r="AD1324" s="20"/>
      <c r="AE1324" s="20"/>
      <c r="AF1324" s="20"/>
      <c r="AG1324" s="20"/>
      <c r="AH1324" s="20"/>
      <c r="AI1324" s="28"/>
      <c r="AJ1324" s="28"/>
    </row>
    <row r="1325" spans="8:36" ht="15" customHeight="1" x14ac:dyDescent="0.25">
      <c r="H1325" s="525"/>
      <c r="I1325" s="525"/>
      <c r="J1325" s="525"/>
      <c r="K1325" s="525"/>
      <c r="L1325" s="525"/>
      <c r="M1325" s="525"/>
      <c r="N1325" s="525"/>
      <c r="O1325" s="525"/>
      <c r="P1325" s="521"/>
      <c r="Q1325" s="527"/>
      <c r="R1325" s="526"/>
      <c r="S1325" s="526"/>
      <c r="T1325" s="526"/>
      <c r="U1325" s="526"/>
      <c r="V1325" s="526"/>
      <c r="W1325" s="526"/>
      <c r="X1325" s="526"/>
      <c r="Y1325" s="526"/>
      <c r="Z1325" s="526"/>
      <c r="AA1325" s="526"/>
      <c r="AB1325" s="526"/>
      <c r="AC1325" s="526"/>
      <c r="AD1325" s="526"/>
      <c r="AE1325" s="526"/>
      <c r="AF1325" s="526"/>
      <c r="AG1325" s="526"/>
      <c r="AH1325" s="526"/>
      <c r="AI1325" s="524"/>
      <c r="AJ1325" s="524"/>
    </row>
    <row r="1326" spans="8:36" ht="15" customHeight="1" x14ac:dyDescent="0.25">
      <c r="H1326" s="525"/>
      <c r="I1326" s="525"/>
      <c r="J1326" s="525"/>
      <c r="K1326" s="525"/>
      <c r="L1326" s="525"/>
      <c r="M1326" s="525"/>
      <c r="N1326" s="525"/>
      <c r="O1326" s="525"/>
      <c r="P1326" s="521"/>
      <c r="Q1326" s="527"/>
      <c r="R1326" s="526"/>
      <c r="S1326" s="526"/>
      <c r="T1326" s="526"/>
      <c r="U1326" s="526"/>
      <c r="V1326" s="526"/>
      <c r="W1326" s="526"/>
      <c r="X1326" s="526"/>
      <c r="Y1326" s="526"/>
      <c r="Z1326" s="526"/>
      <c r="AA1326" s="526"/>
      <c r="AB1326" s="526"/>
      <c r="AC1326" s="526"/>
      <c r="AD1326" s="526"/>
      <c r="AE1326" s="526"/>
      <c r="AF1326" s="526"/>
      <c r="AG1326" s="526"/>
      <c r="AH1326" s="526"/>
      <c r="AI1326" s="524"/>
      <c r="AJ1326" s="524"/>
    </row>
    <row r="1327" spans="8:36" ht="15" customHeight="1" x14ac:dyDescent="0.25">
      <c r="H1327" s="525"/>
      <c r="I1327" s="525"/>
      <c r="J1327" s="525"/>
      <c r="K1327" s="525"/>
      <c r="L1327" s="525"/>
      <c r="M1327" s="525"/>
      <c r="N1327" s="525"/>
      <c r="O1327" s="525"/>
      <c r="P1327" s="521"/>
      <c r="Q1327" s="527"/>
      <c r="R1327" s="526"/>
      <c r="S1327" s="526"/>
      <c r="T1327" s="526"/>
      <c r="U1327" s="526"/>
      <c r="V1327" s="526"/>
      <c r="W1327" s="526"/>
      <c r="X1327" s="526"/>
      <c r="Y1327" s="526"/>
      <c r="Z1327" s="526"/>
      <c r="AA1327" s="526"/>
      <c r="AB1327" s="526"/>
      <c r="AC1327" s="526"/>
      <c r="AD1327" s="526"/>
      <c r="AE1327" s="526"/>
      <c r="AF1327" s="526"/>
      <c r="AG1327" s="526"/>
      <c r="AH1327" s="526"/>
      <c r="AI1327" s="524"/>
      <c r="AJ1327" s="524"/>
    </row>
    <row r="1328" spans="8:36" ht="15" customHeight="1" x14ac:dyDescent="0.25">
      <c r="H1328" s="525"/>
      <c r="I1328" s="525"/>
      <c r="J1328" s="525"/>
      <c r="K1328" s="525"/>
      <c r="L1328" s="525"/>
      <c r="M1328" s="525"/>
      <c r="N1328" s="525"/>
      <c r="O1328" s="525"/>
      <c r="P1328" s="521"/>
      <c r="Q1328" s="527"/>
      <c r="R1328" s="526"/>
      <c r="S1328" s="526"/>
      <c r="T1328" s="526"/>
      <c r="U1328" s="526"/>
      <c r="V1328" s="526"/>
      <c r="W1328" s="526"/>
      <c r="X1328" s="526"/>
      <c r="Y1328" s="526"/>
      <c r="Z1328" s="526"/>
      <c r="AA1328" s="526"/>
      <c r="AB1328" s="526"/>
      <c r="AC1328" s="526"/>
      <c r="AD1328" s="526"/>
      <c r="AE1328" s="526"/>
      <c r="AF1328" s="526"/>
      <c r="AG1328" s="526"/>
      <c r="AH1328" s="526"/>
      <c r="AI1328" s="524"/>
      <c r="AJ1328" s="524"/>
    </row>
    <row r="1329" spans="8:36" ht="15" customHeight="1" x14ac:dyDescent="0.25">
      <c r="H1329" s="525"/>
      <c r="I1329" s="525"/>
      <c r="J1329" s="525"/>
      <c r="K1329" s="525"/>
      <c r="L1329" s="525"/>
      <c r="M1329" s="525"/>
      <c r="N1329" s="525"/>
      <c r="O1329" s="525"/>
      <c r="P1329" s="521"/>
      <c r="Q1329" s="527"/>
      <c r="R1329" s="526"/>
      <c r="S1329" s="526"/>
      <c r="T1329" s="526"/>
      <c r="U1329" s="526"/>
      <c r="V1329" s="526"/>
      <c r="W1329" s="526"/>
      <c r="X1329" s="526"/>
      <c r="Y1329" s="526"/>
      <c r="Z1329" s="526"/>
      <c r="AA1329" s="526"/>
      <c r="AB1329" s="526"/>
      <c r="AC1329" s="526"/>
      <c r="AD1329" s="526"/>
      <c r="AE1329" s="526"/>
      <c r="AF1329" s="526"/>
      <c r="AG1329" s="526"/>
      <c r="AH1329" s="526"/>
      <c r="AI1329" s="524"/>
      <c r="AJ1329" s="524"/>
    </row>
    <row r="1330" spans="8:36" ht="15" customHeight="1" x14ac:dyDescent="0.25">
      <c r="H1330" s="525"/>
      <c r="I1330" s="525"/>
      <c r="J1330" s="525"/>
      <c r="K1330" s="525"/>
      <c r="L1330" s="525"/>
      <c r="M1330" s="525"/>
      <c r="N1330" s="525"/>
      <c r="O1330" s="525"/>
      <c r="P1330" s="521"/>
      <c r="Q1330" s="527"/>
      <c r="R1330" s="526"/>
      <c r="S1330" s="526"/>
      <c r="T1330" s="526"/>
      <c r="U1330" s="526"/>
      <c r="V1330" s="526"/>
      <c r="W1330" s="526"/>
      <c r="X1330" s="526"/>
      <c r="Y1330" s="526"/>
      <c r="Z1330" s="526"/>
      <c r="AA1330" s="526"/>
      <c r="AB1330" s="526"/>
      <c r="AC1330" s="526"/>
      <c r="AD1330" s="526"/>
      <c r="AE1330" s="526"/>
      <c r="AF1330" s="526"/>
      <c r="AG1330" s="526"/>
      <c r="AH1330" s="526"/>
      <c r="AI1330" s="524"/>
      <c r="AJ1330" s="524"/>
    </row>
    <row r="1331" spans="8:36" ht="15" customHeight="1" x14ac:dyDescent="0.25">
      <c r="P1331" s="521"/>
      <c r="Q1331" s="527"/>
      <c r="R1331" s="526"/>
      <c r="S1331" s="526"/>
      <c r="T1331" s="526"/>
      <c r="U1331" s="526"/>
      <c r="V1331" s="526"/>
      <c r="W1331" s="526"/>
      <c r="X1331" s="526"/>
      <c r="Y1331" s="526"/>
      <c r="Z1331" s="526"/>
      <c r="AA1331" s="526"/>
      <c r="AB1331" s="526"/>
      <c r="AC1331" s="526"/>
      <c r="AD1331" s="526"/>
      <c r="AE1331" s="526"/>
      <c r="AF1331" s="526"/>
      <c r="AG1331" s="526"/>
      <c r="AH1331" s="526"/>
      <c r="AI1331" s="28"/>
      <c r="AJ1331" s="28"/>
    </row>
    <row r="1332" spans="8:36" ht="15" customHeight="1" x14ac:dyDescent="0.25">
      <c r="P1332" s="4"/>
      <c r="Q1332" s="12"/>
      <c r="R1332" s="20"/>
      <c r="S1332" s="20"/>
      <c r="T1332" s="20"/>
      <c r="U1332" s="20"/>
      <c r="V1332" s="20"/>
      <c r="W1332" s="20"/>
      <c r="X1332" s="20"/>
      <c r="Y1332" s="20"/>
      <c r="Z1332" s="20"/>
      <c r="AA1332" s="20"/>
      <c r="AB1332" s="20"/>
      <c r="AC1332" s="20"/>
      <c r="AD1332" s="20"/>
      <c r="AE1332" s="20"/>
      <c r="AF1332" s="20"/>
      <c r="AG1332" s="20"/>
      <c r="AH1332" s="20"/>
      <c r="AI1332" s="28"/>
      <c r="AJ1332" s="28"/>
    </row>
    <row r="1333" spans="8:36" ht="15" customHeight="1" x14ac:dyDescent="0.25">
      <c r="P1333" s="521"/>
      <c r="Q1333" s="12"/>
      <c r="R1333" s="20"/>
      <c r="S1333" s="20"/>
      <c r="T1333" s="20"/>
      <c r="U1333" s="20"/>
      <c r="V1333" s="20"/>
      <c r="W1333" s="20"/>
      <c r="X1333" s="20"/>
      <c r="Y1333" s="20"/>
      <c r="Z1333" s="20"/>
      <c r="AA1333" s="20"/>
      <c r="AB1333" s="20"/>
      <c r="AC1333" s="20"/>
      <c r="AD1333" s="20"/>
      <c r="AE1333" s="20"/>
      <c r="AF1333" s="20"/>
      <c r="AG1333" s="20"/>
      <c r="AH1333" s="20"/>
      <c r="AI1333" s="28"/>
      <c r="AJ1333" s="28"/>
    </row>
    <row r="1334" spans="8:36" ht="15" customHeight="1" x14ac:dyDescent="0.25">
      <c r="H1334" s="525"/>
      <c r="I1334" s="525"/>
      <c r="J1334" s="525"/>
      <c r="K1334" s="525"/>
      <c r="L1334" s="525"/>
      <c r="M1334" s="525"/>
      <c r="N1334" s="525"/>
      <c r="O1334" s="525"/>
      <c r="P1334" s="521"/>
      <c r="Q1334" s="527"/>
      <c r="R1334" s="526"/>
      <c r="S1334" s="526"/>
      <c r="T1334" s="526"/>
      <c r="U1334" s="526"/>
      <c r="V1334" s="526"/>
      <c r="W1334" s="526"/>
      <c r="X1334" s="526"/>
      <c r="Y1334" s="526"/>
      <c r="Z1334" s="526"/>
      <c r="AA1334" s="526"/>
      <c r="AB1334" s="526"/>
      <c r="AC1334" s="526"/>
      <c r="AD1334" s="526"/>
      <c r="AE1334" s="526"/>
      <c r="AF1334" s="526"/>
      <c r="AG1334" s="526"/>
      <c r="AH1334" s="526"/>
      <c r="AI1334" s="524"/>
      <c r="AJ1334" s="524"/>
    </row>
    <row r="1335" spans="8:36" ht="15" customHeight="1" x14ac:dyDescent="0.25">
      <c r="H1335" s="525"/>
      <c r="I1335" s="525"/>
      <c r="J1335" s="525"/>
      <c r="K1335" s="525"/>
      <c r="L1335" s="525"/>
      <c r="M1335" s="525"/>
      <c r="N1335" s="525"/>
      <c r="O1335" s="525"/>
      <c r="P1335" s="521"/>
      <c r="Q1335" s="527"/>
      <c r="R1335" s="526"/>
      <c r="S1335" s="526"/>
      <c r="T1335" s="526"/>
      <c r="U1335" s="526"/>
      <c r="V1335" s="526"/>
      <c r="W1335" s="526"/>
      <c r="X1335" s="526"/>
      <c r="Y1335" s="526"/>
      <c r="Z1335" s="526"/>
      <c r="AA1335" s="526"/>
      <c r="AB1335" s="526"/>
      <c r="AC1335" s="526"/>
      <c r="AD1335" s="526"/>
      <c r="AE1335" s="526"/>
      <c r="AF1335" s="526"/>
      <c r="AG1335" s="526"/>
      <c r="AH1335" s="526"/>
      <c r="AI1335" s="524"/>
      <c r="AJ1335" s="524"/>
    </row>
    <row r="1336" spans="8:36" ht="15" customHeight="1" x14ac:dyDescent="0.25">
      <c r="P1336" s="521"/>
      <c r="Q1336" s="527"/>
      <c r="R1336" s="526"/>
      <c r="S1336" s="526"/>
      <c r="T1336" s="526"/>
      <c r="U1336" s="526"/>
      <c r="V1336" s="526"/>
      <c r="W1336" s="526"/>
      <c r="X1336" s="526"/>
      <c r="Y1336" s="526"/>
      <c r="Z1336" s="526"/>
      <c r="AA1336" s="526"/>
      <c r="AB1336" s="526"/>
      <c r="AC1336" s="526"/>
      <c r="AD1336" s="526"/>
      <c r="AE1336" s="526"/>
      <c r="AF1336" s="526"/>
      <c r="AG1336" s="526"/>
      <c r="AH1336" s="526"/>
      <c r="AI1336" s="28"/>
      <c r="AJ1336" s="28"/>
    </row>
    <row r="1337" spans="8:36" ht="15" customHeight="1" x14ac:dyDescent="0.25">
      <c r="P1337" s="4"/>
      <c r="Q1337" s="12"/>
      <c r="R1337" s="20"/>
      <c r="S1337" s="20"/>
      <c r="T1337" s="20"/>
      <c r="U1337" s="20"/>
      <c r="V1337" s="20"/>
      <c r="W1337" s="20"/>
      <c r="X1337" s="20"/>
      <c r="Y1337" s="20"/>
      <c r="Z1337" s="20"/>
      <c r="AA1337" s="20"/>
      <c r="AB1337" s="20"/>
      <c r="AC1337" s="20"/>
      <c r="AD1337" s="20"/>
      <c r="AE1337" s="20"/>
      <c r="AF1337" s="20"/>
      <c r="AG1337" s="20"/>
      <c r="AH1337" s="20"/>
      <c r="AI1337" s="28"/>
      <c r="AJ1337" s="28"/>
    </row>
    <row r="1338" spans="8:36" ht="15" customHeight="1" x14ac:dyDescent="0.25">
      <c r="P1338" s="521"/>
      <c r="Q1338" s="12"/>
      <c r="R1338" s="20"/>
      <c r="S1338" s="20"/>
      <c r="T1338" s="20"/>
      <c r="U1338" s="20"/>
      <c r="V1338" s="20"/>
      <c r="W1338" s="20"/>
      <c r="X1338" s="20"/>
      <c r="Y1338" s="20"/>
      <c r="Z1338" s="20"/>
      <c r="AA1338" s="20"/>
      <c r="AB1338" s="20"/>
      <c r="AC1338" s="20"/>
      <c r="AD1338" s="20"/>
      <c r="AE1338" s="20"/>
      <c r="AF1338" s="20"/>
      <c r="AG1338" s="20"/>
      <c r="AH1338" s="20"/>
      <c r="AI1338" s="28"/>
      <c r="AJ1338" s="28"/>
    </row>
    <row r="1339" spans="8:36" ht="15" customHeight="1" x14ac:dyDescent="0.25">
      <c r="H1339" s="525"/>
      <c r="I1339" s="525"/>
      <c r="J1339" s="525"/>
      <c r="K1339" s="525"/>
      <c r="L1339" s="525"/>
      <c r="M1339" s="525"/>
      <c r="N1339" s="525"/>
      <c r="O1339" s="525"/>
      <c r="P1339" s="521"/>
      <c r="Q1339" s="527"/>
      <c r="R1339" s="526"/>
      <c r="S1339" s="526"/>
      <c r="T1339" s="526"/>
      <c r="U1339" s="526"/>
      <c r="V1339" s="526"/>
      <c r="W1339" s="526"/>
      <c r="X1339" s="526"/>
      <c r="Y1339" s="526"/>
      <c r="Z1339" s="526"/>
      <c r="AA1339" s="526"/>
      <c r="AB1339" s="526"/>
      <c r="AC1339" s="526"/>
      <c r="AD1339" s="526"/>
      <c r="AE1339" s="526"/>
      <c r="AF1339" s="526"/>
      <c r="AG1339" s="526"/>
      <c r="AH1339" s="526"/>
      <c r="AI1339" s="524"/>
      <c r="AJ1339" s="524"/>
    </row>
    <row r="1340" spans="8:36" ht="15" customHeight="1" x14ac:dyDescent="0.25">
      <c r="H1340" s="525"/>
      <c r="I1340" s="525"/>
      <c r="J1340" s="525"/>
      <c r="K1340" s="525"/>
      <c r="L1340" s="525"/>
      <c r="M1340" s="525"/>
      <c r="N1340" s="525"/>
      <c r="O1340" s="525"/>
      <c r="P1340" s="521"/>
      <c r="Q1340" s="527"/>
      <c r="R1340" s="526"/>
      <c r="S1340" s="526"/>
      <c r="T1340" s="526"/>
      <c r="U1340" s="526"/>
      <c r="V1340" s="526"/>
      <c r="W1340" s="526"/>
      <c r="X1340" s="526"/>
      <c r="Y1340" s="526"/>
      <c r="Z1340" s="526"/>
      <c r="AA1340" s="526"/>
      <c r="AB1340" s="526"/>
      <c r="AC1340" s="526"/>
      <c r="AD1340" s="526"/>
      <c r="AE1340" s="526"/>
      <c r="AF1340" s="526"/>
      <c r="AG1340" s="526"/>
      <c r="AH1340" s="526"/>
      <c r="AI1340" s="524"/>
      <c r="AJ1340" s="524"/>
    </row>
    <row r="1341" spans="8:36" ht="15" customHeight="1" x14ac:dyDescent="0.25">
      <c r="P1341" s="521"/>
      <c r="Q1341" s="527"/>
      <c r="R1341" s="526"/>
      <c r="S1341" s="526"/>
      <c r="T1341" s="526"/>
      <c r="U1341" s="526"/>
      <c r="V1341" s="526"/>
      <c r="W1341" s="526"/>
      <c r="X1341" s="526"/>
      <c r="Y1341" s="526"/>
      <c r="Z1341" s="526"/>
      <c r="AA1341" s="526"/>
      <c r="AB1341" s="526"/>
      <c r="AC1341" s="526"/>
      <c r="AD1341" s="526"/>
      <c r="AE1341" s="526"/>
      <c r="AF1341" s="526"/>
      <c r="AG1341" s="526"/>
      <c r="AH1341" s="526"/>
      <c r="AI1341" s="28"/>
      <c r="AJ1341" s="28"/>
    </row>
    <row r="1342" spans="8:36" ht="15" customHeight="1" x14ac:dyDescent="0.25">
      <c r="P1342" s="4"/>
      <c r="Q1342" s="12"/>
      <c r="R1342" s="20"/>
      <c r="S1342" s="20"/>
      <c r="T1342" s="20"/>
      <c r="U1342" s="20"/>
      <c r="V1342" s="20"/>
      <c r="W1342" s="20"/>
      <c r="X1342" s="20"/>
      <c r="Y1342" s="20"/>
      <c r="Z1342" s="20"/>
      <c r="AA1342" s="20"/>
      <c r="AB1342" s="20"/>
      <c r="AC1342" s="20"/>
      <c r="AD1342" s="20"/>
      <c r="AE1342" s="20"/>
      <c r="AF1342" s="20"/>
      <c r="AG1342" s="20"/>
      <c r="AH1342" s="20"/>
      <c r="AI1342" s="28"/>
      <c r="AJ1342" s="28"/>
    </row>
    <row r="1343" spans="8:36" ht="15" customHeight="1" x14ac:dyDescent="0.25">
      <c r="P1343" s="521"/>
      <c r="Q1343" s="527"/>
      <c r="R1343" s="526"/>
      <c r="S1343" s="526"/>
      <c r="T1343" s="526"/>
      <c r="U1343" s="526"/>
      <c r="V1343" s="526"/>
      <c r="W1343" s="526"/>
      <c r="X1343" s="526"/>
      <c r="Y1343" s="526"/>
      <c r="Z1343" s="526"/>
      <c r="AA1343" s="526"/>
      <c r="AB1343" s="526"/>
      <c r="AC1343" s="526"/>
      <c r="AD1343" s="526"/>
      <c r="AE1343" s="526"/>
      <c r="AF1343" s="526"/>
      <c r="AG1343" s="526"/>
      <c r="AH1343" s="526"/>
      <c r="AI1343" s="28"/>
      <c r="AJ1343" s="28"/>
    </row>
    <row r="1344" spans="8:36" ht="15" customHeight="1" x14ac:dyDescent="0.25">
      <c r="P1344" s="4"/>
      <c r="Q1344" s="12"/>
      <c r="R1344" s="20"/>
      <c r="S1344" s="20"/>
      <c r="T1344" s="20"/>
      <c r="U1344" s="20"/>
      <c r="V1344" s="20"/>
      <c r="W1344" s="20"/>
      <c r="X1344" s="20"/>
      <c r="Y1344" s="20"/>
      <c r="Z1344" s="20"/>
      <c r="AA1344" s="20"/>
      <c r="AB1344" s="20"/>
      <c r="AC1344" s="20"/>
      <c r="AD1344" s="20"/>
      <c r="AE1344" s="20"/>
      <c r="AF1344" s="20"/>
      <c r="AG1344" s="20"/>
      <c r="AH1344" s="20"/>
      <c r="AI1344" s="28"/>
      <c r="AJ1344" s="28"/>
    </row>
    <row r="1345" spans="8:36" ht="15" customHeight="1" x14ac:dyDescent="0.25">
      <c r="P1345" s="521"/>
      <c r="Q1345" s="12"/>
      <c r="R1345" s="20"/>
      <c r="S1345" s="20"/>
      <c r="T1345" s="20"/>
      <c r="U1345" s="20"/>
      <c r="V1345" s="20"/>
      <c r="W1345" s="20"/>
      <c r="X1345" s="20"/>
      <c r="Y1345" s="20"/>
      <c r="Z1345" s="20"/>
      <c r="AA1345" s="20"/>
      <c r="AB1345" s="20"/>
      <c r="AC1345" s="20"/>
      <c r="AD1345" s="20"/>
      <c r="AE1345" s="20"/>
      <c r="AF1345" s="20"/>
      <c r="AG1345" s="20"/>
      <c r="AH1345" s="20"/>
      <c r="AI1345" s="28"/>
      <c r="AJ1345" s="28"/>
    </row>
    <row r="1346" spans="8:36" ht="15" customHeight="1" x14ac:dyDescent="0.25">
      <c r="P1346" s="521"/>
      <c r="Q1346" s="12"/>
      <c r="R1346" s="20"/>
      <c r="S1346" s="20"/>
      <c r="T1346" s="20"/>
      <c r="U1346" s="20"/>
      <c r="V1346" s="20"/>
      <c r="W1346" s="20"/>
      <c r="X1346" s="20"/>
      <c r="Y1346" s="20"/>
      <c r="Z1346" s="20"/>
      <c r="AA1346" s="20"/>
      <c r="AB1346" s="20"/>
      <c r="AC1346" s="20"/>
      <c r="AD1346" s="20"/>
      <c r="AE1346" s="20"/>
      <c r="AF1346" s="20"/>
      <c r="AG1346" s="20"/>
      <c r="AH1346" s="20"/>
      <c r="AI1346" s="28"/>
      <c r="AJ1346" s="28"/>
    </row>
    <row r="1347" spans="8:36" ht="15" customHeight="1" x14ac:dyDescent="0.25">
      <c r="H1347" s="525"/>
      <c r="I1347" s="525"/>
      <c r="J1347" s="525"/>
      <c r="K1347" s="525"/>
      <c r="L1347" s="525"/>
      <c r="M1347" s="525"/>
      <c r="N1347" s="525"/>
      <c r="O1347" s="525"/>
      <c r="P1347" s="521"/>
      <c r="Q1347" s="527"/>
      <c r="R1347" s="526"/>
      <c r="S1347" s="526"/>
      <c r="T1347" s="526"/>
      <c r="U1347" s="526"/>
      <c r="V1347" s="526"/>
      <c r="W1347" s="526"/>
      <c r="X1347" s="526"/>
      <c r="Y1347" s="526"/>
      <c r="Z1347" s="526"/>
      <c r="AA1347" s="526"/>
      <c r="AB1347" s="526"/>
      <c r="AC1347" s="526"/>
      <c r="AD1347" s="526"/>
      <c r="AE1347" s="526"/>
      <c r="AF1347" s="526"/>
      <c r="AG1347" s="526"/>
      <c r="AH1347" s="526"/>
      <c r="AI1347" s="524"/>
      <c r="AJ1347" s="524"/>
    </row>
    <row r="1348" spans="8:36" ht="15" customHeight="1" x14ac:dyDescent="0.25">
      <c r="H1348" s="525"/>
      <c r="I1348" s="525"/>
      <c r="J1348" s="525"/>
      <c r="K1348" s="525"/>
      <c r="L1348" s="525"/>
      <c r="M1348" s="525"/>
      <c r="N1348" s="525"/>
      <c r="O1348" s="525"/>
      <c r="P1348" s="521"/>
      <c r="Q1348" s="527"/>
      <c r="R1348" s="526"/>
      <c r="S1348" s="526"/>
      <c r="T1348" s="526"/>
      <c r="U1348" s="526"/>
      <c r="V1348" s="526"/>
      <c r="W1348" s="526"/>
      <c r="X1348" s="526"/>
      <c r="Y1348" s="526"/>
      <c r="Z1348" s="526"/>
      <c r="AA1348" s="526"/>
      <c r="AB1348" s="526"/>
      <c r="AC1348" s="526"/>
      <c r="AD1348" s="526"/>
      <c r="AE1348" s="526"/>
      <c r="AF1348" s="526"/>
      <c r="AG1348" s="526"/>
      <c r="AH1348" s="526"/>
      <c r="AI1348" s="524"/>
      <c r="AJ1348" s="524"/>
    </row>
    <row r="1349" spans="8:36" ht="15" customHeight="1" x14ac:dyDescent="0.25">
      <c r="H1349" s="525"/>
      <c r="I1349" s="525"/>
      <c r="J1349" s="525"/>
      <c r="K1349" s="525"/>
      <c r="L1349" s="525"/>
      <c r="M1349" s="525"/>
      <c r="N1349" s="525"/>
      <c r="O1349" s="525"/>
      <c r="P1349" s="521"/>
      <c r="Q1349" s="527"/>
      <c r="R1349" s="526"/>
      <c r="S1349" s="526"/>
      <c r="T1349" s="526"/>
      <c r="U1349" s="526"/>
      <c r="V1349" s="526"/>
      <c r="W1349" s="526"/>
      <c r="X1349" s="526"/>
      <c r="Y1349" s="526"/>
      <c r="Z1349" s="526"/>
      <c r="AA1349" s="526"/>
      <c r="AB1349" s="526"/>
      <c r="AC1349" s="526"/>
      <c r="AD1349" s="526"/>
      <c r="AE1349" s="526"/>
      <c r="AF1349" s="526"/>
      <c r="AG1349" s="526"/>
      <c r="AH1349" s="526"/>
      <c r="AI1349" s="524"/>
      <c r="AJ1349" s="524"/>
    </row>
    <row r="1350" spans="8:36" ht="15" customHeight="1" x14ac:dyDescent="0.25">
      <c r="H1350" s="525"/>
      <c r="I1350" s="525"/>
      <c r="J1350" s="525"/>
      <c r="K1350" s="525"/>
      <c r="L1350" s="525"/>
      <c r="M1350" s="525"/>
      <c r="N1350" s="525"/>
      <c r="O1350" s="525"/>
      <c r="P1350" s="521"/>
      <c r="Q1350" s="527"/>
      <c r="R1350" s="526"/>
      <c r="S1350" s="526"/>
      <c r="T1350" s="526"/>
      <c r="U1350" s="526"/>
      <c r="V1350" s="526"/>
      <c r="W1350" s="526"/>
      <c r="X1350" s="526"/>
      <c r="Y1350" s="526"/>
      <c r="Z1350" s="526"/>
      <c r="AA1350" s="526"/>
      <c r="AB1350" s="526"/>
      <c r="AC1350" s="526"/>
      <c r="AD1350" s="526"/>
      <c r="AE1350" s="526"/>
      <c r="AF1350" s="526"/>
      <c r="AG1350" s="526"/>
      <c r="AH1350" s="526"/>
      <c r="AI1350" s="524"/>
      <c r="AJ1350" s="524"/>
    </row>
    <row r="1351" spans="8:36" ht="15" customHeight="1" x14ac:dyDescent="0.25">
      <c r="H1351" s="525"/>
      <c r="I1351" s="525"/>
      <c r="J1351" s="525"/>
      <c r="K1351" s="525"/>
      <c r="L1351" s="525"/>
      <c r="M1351" s="525"/>
      <c r="N1351" s="525"/>
      <c r="O1351" s="525"/>
      <c r="P1351" s="521"/>
      <c r="Q1351" s="527"/>
      <c r="R1351" s="526"/>
      <c r="S1351" s="526"/>
      <c r="T1351" s="526"/>
      <c r="U1351" s="526"/>
      <c r="V1351" s="526"/>
      <c r="W1351" s="526"/>
      <c r="X1351" s="526"/>
      <c r="Y1351" s="526"/>
      <c r="Z1351" s="526"/>
      <c r="AA1351" s="526"/>
      <c r="AB1351" s="526"/>
      <c r="AC1351" s="526"/>
      <c r="AD1351" s="526"/>
      <c r="AE1351" s="526"/>
      <c r="AF1351" s="526"/>
      <c r="AG1351" s="526"/>
      <c r="AH1351" s="526"/>
      <c r="AI1351" s="524"/>
      <c r="AJ1351" s="524"/>
    </row>
    <row r="1352" spans="8:36" ht="15" customHeight="1" x14ac:dyDescent="0.25">
      <c r="H1352" s="525"/>
      <c r="I1352" s="525"/>
      <c r="J1352" s="525"/>
      <c r="K1352" s="525"/>
      <c r="L1352" s="525"/>
      <c r="M1352" s="525"/>
      <c r="N1352" s="525"/>
      <c r="O1352" s="525"/>
      <c r="P1352" s="521"/>
      <c r="Q1352" s="527"/>
      <c r="R1352" s="526"/>
      <c r="S1352" s="526"/>
      <c r="T1352" s="526"/>
      <c r="U1352" s="526"/>
      <c r="V1352" s="526"/>
      <c r="W1352" s="526"/>
      <c r="X1352" s="526"/>
      <c r="Y1352" s="526"/>
      <c r="Z1352" s="526"/>
      <c r="AA1352" s="526"/>
      <c r="AB1352" s="526"/>
      <c r="AC1352" s="526"/>
      <c r="AD1352" s="526"/>
      <c r="AE1352" s="526"/>
      <c r="AF1352" s="526"/>
      <c r="AG1352" s="526"/>
      <c r="AH1352" s="526"/>
      <c r="AI1352" s="524"/>
      <c r="AJ1352" s="524"/>
    </row>
    <row r="1353" spans="8:36" ht="15" customHeight="1" x14ac:dyDescent="0.25">
      <c r="H1353" s="525"/>
      <c r="I1353" s="525"/>
      <c r="J1353" s="525"/>
      <c r="K1353" s="525"/>
      <c r="L1353" s="525"/>
      <c r="M1353" s="525"/>
      <c r="N1353" s="525"/>
      <c r="O1353" s="525"/>
      <c r="P1353" s="521"/>
      <c r="Q1353" s="527"/>
      <c r="R1353" s="526"/>
      <c r="S1353" s="526"/>
      <c r="T1353" s="526"/>
      <c r="U1353" s="526"/>
      <c r="V1353" s="526"/>
      <c r="W1353" s="526"/>
      <c r="X1353" s="526"/>
      <c r="Y1353" s="526"/>
      <c r="Z1353" s="526"/>
      <c r="AA1353" s="526"/>
      <c r="AB1353" s="526"/>
      <c r="AC1353" s="526"/>
      <c r="AD1353" s="526"/>
      <c r="AE1353" s="526"/>
      <c r="AF1353" s="526"/>
      <c r="AG1353" s="526"/>
      <c r="AH1353" s="526"/>
      <c r="AI1353" s="524"/>
      <c r="AJ1353" s="524"/>
    </row>
    <row r="1354" spans="8:36" ht="15" customHeight="1" x14ac:dyDescent="0.25">
      <c r="H1354" s="525"/>
      <c r="I1354" s="525"/>
      <c r="J1354" s="525"/>
      <c r="K1354" s="525"/>
      <c r="L1354" s="525"/>
      <c r="M1354" s="525"/>
      <c r="N1354" s="525"/>
      <c r="O1354" s="525"/>
      <c r="P1354" s="521"/>
      <c r="Q1354" s="527"/>
      <c r="R1354" s="526"/>
      <c r="S1354" s="526"/>
      <c r="T1354" s="526"/>
      <c r="U1354" s="526"/>
      <c r="V1354" s="526"/>
      <c r="W1354" s="526"/>
      <c r="X1354" s="526"/>
      <c r="Y1354" s="526"/>
      <c r="Z1354" s="526"/>
      <c r="AA1354" s="526"/>
      <c r="AB1354" s="526"/>
      <c r="AC1354" s="526"/>
      <c r="AD1354" s="526"/>
      <c r="AE1354" s="526"/>
      <c r="AF1354" s="526"/>
      <c r="AG1354" s="526"/>
      <c r="AH1354" s="526"/>
      <c r="AI1354" s="524"/>
      <c r="AJ1354" s="524"/>
    </row>
    <row r="1355" spans="8:36" ht="15" customHeight="1" x14ac:dyDescent="0.25">
      <c r="H1355" s="525"/>
      <c r="I1355" s="525"/>
      <c r="J1355" s="525"/>
      <c r="K1355" s="525"/>
      <c r="L1355" s="525"/>
      <c r="M1355" s="525"/>
      <c r="N1355" s="525"/>
      <c r="O1355" s="525"/>
      <c r="P1355" s="521"/>
      <c r="Q1355" s="527"/>
      <c r="R1355" s="526"/>
      <c r="S1355" s="526"/>
      <c r="T1355" s="526"/>
      <c r="U1355" s="526"/>
      <c r="V1355" s="526"/>
      <c r="W1355" s="526"/>
      <c r="X1355" s="526"/>
      <c r="Y1355" s="526"/>
      <c r="Z1355" s="526"/>
      <c r="AA1355" s="526"/>
      <c r="AB1355" s="526"/>
      <c r="AC1355" s="526"/>
      <c r="AD1355" s="526"/>
      <c r="AE1355" s="526"/>
      <c r="AF1355" s="526"/>
      <c r="AG1355" s="526"/>
      <c r="AH1355" s="526"/>
      <c r="AI1355" s="524"/>
      <c r="AJ1355" s="524"/>
    </row>
    <row r="1356" spans="8:36" ht="15" customHeight="1" x14ac:dyDescent="0.25">
      <c r="H1356" s="525"/>
      <c r="I1356" s="525"/>
      <c r="J1356" s="525"/>
      <c r="K1356" s="525"/>
      <c r="L1356" s="525"/>
      <c r="M1356" s="525"/>
      <c r="N1356" s="525"/>
      <c r="O1356" s="525"/>
      <c r="P1356" s="521"/>
      <c r="Q1356" s="527"/>
      <c r="R1356" s="526"/>
      <c r="S1356" s="526"/>
      <c r="T1356" s="526"/>
      <c r="U1356" s="526"/>
      <c r="V1356" s="526"/>
      <c r="W1356" s="526"/>
      <c r="X1356" s="526"/>
      <c r="Y1356" s="526"/>
      <c r="Z1356" s="526"/>
      <c r="AA1356" s="526"/>
      <c r="AB1356" s="526"/>
      <c r="AC1356" s="526"/>
      <c r="AD1356" s="526"/>
      <c r="AE1356" s="526"/>
      <c r="AF1356" s="526"/>
      <c r="AG1356" s="526"/>
      <c r="AH1356" s="526"/>
      <c r="AI1356" s="524"/>
      <c r="AJ1356" s="524"/>
    </row>
    <row r="1357" spans="8:36" ht="15" customHeight="1" x14ac:dyDescent="0.25">
      <c r="H1357" s="525"/>
      <c r="I1357" s="525"/>
      <c r="J1357" s="525"/>
      <c r="K1357" s="525"/>
      <c r="L1357" s="525"/>
      <c r="M1357" s="525"/>
      <c r="N1357" s="525"/>
      <c r="O1357" s="525"/>
      <c r="P1357" s="521"/>
      <c r="Q1357" s="527"/>
      <c r="R1357" s="526"/>
      <c r="S1357" s="526"/>
      <c r="T1357" s="526"/>
      <c r="U1357" s="526"/>
      <c r="V1357" s="526"/>
      <c r="W1357" s="526"/>
      <c r="X1357" s="526"/>
      <c r="Y1357" s="526"/>
      <c r="Z1357" s="526"/>
      <c r="AA1357" s="526"/>
      <c r="AB1357" s="526"/>
      <c r="AC1357" s="526"/>
      <c r="AD1357" s="526"/>
      <c r="AE1357" s="526"/>
      <c r="AF1357" s="526"/>
      <c r="AG1357" s="526"/>
      <c r="AH1357" s="526"/>
      <c r="AI1357" s="524"/>
      <c r="AJ1357" s="524"/>
    </row>
    <row r="1358" spans="8:36" ht="15" customHeight="1" x14ac:dyDescent="0.25">
      <c r="H1358" s="525"/>
      <c r="I1358" s="525"/>
      <c r="J1358" s="525"/>
      <c r="K1358" s="525"/>
      <c r="L1358" s="525"/>
      <c r="M1358" s="525"/>
      <c r="N1358" s="525"/>
      <c r="O1358" s="525"/>
      <c r="P1358" s="521"/>
      <c r="Q1358" s="527"/>
      <c r="R1358" s="526"/>
      <c r="S1358" s="526"/>
      <c r="T1358" s="526"/>
      <c r="U1358" s="526"/>
      <c r="V1358" s="526"/>
      <c r="W1358" s="526"/>
      <c r="X1358" s="526"/>
      <c r="Y1358" s="526"/>
      <c r="Z1358" s="526"/>
      <c r="AA1358" s="526"/>
      <c r="AB1358" s="526"/>
      <c r="AC1358" s="526"/>
      <c r="AD1358" s="526"/>
      <c r="AE1358" s="526"/>
      <c r="AF1358" s="526"/>
      <c r="AG1358" s="526"/>
      <c r="AH1358" s="526"/>
      <c r="AI1358" s="524"/>
      <c r="AJ1358" s="524"/>
    </row>
    <row r="1359" spans="8:36" ht="15" customHeight="1" x14ac:dyDescent="0.25">
      <c r="H1359" s="525"/>
      <c r="I1359" s="525"/>
      <c r="J1359" s="525"/>
      <c r="K1359" s="525"/>
      <c r="L1359" s="525"/>
      <c r="M1359" s="525"/>
      <c r="N1359" s="525"/>
      <c r="O1359" s="525"/>
      <c r="P1359" s="521"/>
      <c r="Q1359" s="527"/>
      <c r="R1359" s="526"/>
      <c r="S1359" s="526"/>
      <c r="T1359" s="526"/>
      <c r="U1359" s="526"/>
      <c r="V1359" s="526"/>
      <c r="W1359" s="526"/>
      <c r="X1359" s="526"/>
      <c r="Y1359" s="526"/>
      <c r="Z1359" s="526"/>
      <c r="AA1359" s="526"/>
      <c r="AB1359" s="526"/>
      <c r="AC1359" s="526"/>
      <c r="AD1359" s="526"/>
      <c r="AE1359" s="526"/>
      <c r="AF1359" s="526"/>
      <c r="AG1359" s="526"/>
      <c r="AH1359" s="526"/>
      <c r="AI1359" s="524"/>
      <c r="AJ1359" s="524"/>
    </row>
    <row r="1360" spans="8:36" ht="15" customHeight="1" x14ac:dyDescent="0.25">
      <c r="H1360" s="525"/>
      <c r="I1360" s="525"/>
      <c r="J1360" s="525"/>
      <c r="K1360" s="525"/>
      <c r="L1360" s="525"/>
      <c r="M1360" s="525"/>
      <c r="N1360" s="525"/>
      <c r="O1360" s="525"/>
      <c r="P1360" s="521"/>
      <c r="Q1360" s="527"/>
      <c r="R1360" s="526"/>
      <c r="S1360" s="526"/>
      <c r="T1360" s="526"/>
      <c r="U1360" s="526"/>
      <c r="V1360" s="526"/>
      <c r="W1360" s="526"/>
      <c r="X1360" s="526"/>
      <c r="Y1360" s="526"/>
      <c r="Z1360" s="526"/>
      <c r="AA1360" s="526"/>
      <c r="AB1360" s="526"/>
      <c r="AC1360" s="526"/>
      <c r="AD1360" s="526"/>
      <c r="AE1360" s="526"/>
      <c r="AF1360" s="526"/>
      <c r="AG1360" s="526"/>
      <c r="AH1360" s="526"/>
      <c r="AI1360" s="524"/>
      <c r="AJ1360" s="524"/>
    </row>
    <row r="1361" spans="8:36" ht="15" customHeight="1" x14ac:dyDescent="0.25">
      <c r="H1361" s="525"/>
      <c r="I1361" s="525"/>
      <c r="J1361" s="525"/>
      <c r="K1361" s="525"/>
      <c r="L1361" s="525"/>
      <c r="M1361" s="525"/>
      <c r="N1361" s="525"/>
      <c r="O1361" s="525"/>
      <c r="P1361" s="521"/>
      <c r="Q1361" s="527"/>
      <c r="R1361" s="526"/>
      <c r="S1361" s="526"/>
      <c r="T1361" s="526"/>
      <c r="U1361" s="526"/>
      <c r="V1361" s="526"/>
      <c r="W1361" s="526"/>
      <c r="X1361" s="526"/>
      <c r="Y1361" s="526"/>
      <c r="Z1361" s="526"/>
      <c r="AA1361" s="526"/>
      <c r="AB1361" s="526"/>
      <c r="AC1361" s="526"/>
      <c r="AD1361" s="526"/>
      <c r="AE1361" s="526"/>
      <c r="AF1361" s="526"/>
      <c r="AG1361" s="526"/>
      <c r="AH1361" s="526"/>
      <c r="AI1361" s="524"/>
      <c r="AJ1361" s="524"/>
    </row>
    <row r="1362" spans="8:36" ht="15" customHeight="1" x14ac:dyDescent="0.25">
      <c r="H1362" s="525"/>
      <c r="I1362" s="525"/>
      <c r="J1362" s="525"/>
      <c r="K1362" s="525"/>
      <c r="L1362" s="525"/>
      <c r="M1362" s="525"/>
      <c r="N1362" s="525"/>
      <c r="O1362" s="525"/>
      <c r="P1362" s="521"/>
      <c r="Q1362" s="527"/>
      <c r="R1362" s="526"/>
      <c r="S1362" s="526"/>
      <c r="T1362" s="526"/>
      <c r="U1362" s="526"/>
      <c r="V1362" s="526"/>
      <c r="W1362" s="526"/>
      <c r="X1362" s="526"/>
      <c r="Y1362" s="526"/>
      <c r="Z1362" s="526"/>
      <c r="AA1362" s="526"/>
      <c r="AB1362" s="526"/>
      <c r="AC1362" s="526"/>
      <c r="AD1362" s="526"/>
      <c r="AE1362" s="526"/>
      <c r="AF1362" s="526"/>
      <c r="AG1362" s="526"/>
      <c r="AH1362" s="526"/>
      <c r="AI1362" s="524"/>
      <c r="AJ1362" s="524"/>
    </row>
    <row r="1363" spans="8:36" ht="15" customHeight="1" x14ac:dyDescent="0.25">
      <c r="H1363" s="525"/>
      <c r="I1363" s="525"/>
      <c r="J1363" s="525"/>
      <c r="K1363" s="525"/>
      <c r="L1363" s="525"/>
      <c r="M1363" s="525"/>
      <c r="N1363" s="525"/>
      <c r="O1363" s="525"/>
      <c r="P1363" s="521"/>
      <c r="Q1363" s="527"/>
      <c r="R1363" s="526"/>
      <c r="S1363" s="526"/>
      <c r="T1363" s="526"/>
      <c r="U1363" s="526"/>
      <c r="V1363" s="526"/>
      <c r="W1363" s="526"/>
      <c r="X1363" s="526"/>
      <c r="Y1363" s="526"/>
      <c r="Z1363" s="526"/>
      <c r="AA1363" s="526"/>
      <c r="AB1363" s="526"/>
      <c r="AC1363" s="526"/>
      <c r="AD1363" s="526"/>
      <c r="AE1363" s="526"/>
      <c r="AF1363" s="526"/>
      <c r="AG1363" s="526"/>
      <c r="AH1363" s="526"/>
      <c r="AI1363" s="524"/>
      <c r="AJ1363" s="524"/>
    </row>
    <row r="1364" spans="8:36" ht="15" customHeight="1" x14ac:dyDescent="0.25">
      <c r="H1364" s="525"/>
      <c r="I1364" s="525"/>
      <c r="J1364" s="525"/>
      <c r="K1364" s="525"/>
      <c r="L1364" s="525"/>
      <c r="M1364" s="525"/>
      <c r="N1364" s="525"/>
      <c r="O1364" s="525"/>
      <c r="P1364" s="521"/>
      <c r="Q1364" s="527"/>
      <c r="R1364" s="526"/>
      <c r="S1364" s="526"/>
      <c r="T1364" s="526"/>
      <c r="U1364" s="526"/>
      <c r="V1364" s="526"/>
      <c r="W1364" s="526"/>
      <c r="X1364" s="526"/>
      <c r="Y1364" s="526"/>
      <c r="Z1364" s="526"/>
      <c r="AA1364" s="526"/>
      <c r="AB1364" s="526"/>
      <c r="AC1364" s="526"/>
      <c r="AD1364" s="526"/>
      <c r="AE1364" s="526"/>
      <c r="AF1364" s="526"/>
      <c r="AG1364" s="526"/>
      <c r="AH1364" s="526"/>
      <c r="AI1364" s="524"/>
      <c r="AJ1364" s="524"/>
    </row>
    <row r="1365" spans="8:36" ht="15" customHeight="1" x14ac:dyDescent="0.25">
      <c r="H1365" s="525"/>
      <c r="I1365" s="525"/>
      <c r="J1365" s="525"/>
      <c r="K1365" s="525"/>
      <c r="L1365" s="525"/>
      <c r="M1365" s="525"/>
      <c r="N1365" s="525"/>
      <c r="O1365" s="525"/>
      <c r="P1365" s="521"/>
      <c r="Q1365" s="527"/>
      <c r="R1365" s="526"/>
      <c r="S1365" s="526"/>
      <c r="T1365" s="526"/>
      <c r="U1365" s="526"/>
      <c r="V1365" s="526"/>
      <c r="W1365" s="526"/>
      <c r="X1365" s="526"/>
      <c r="Y1365" s="526"/>
      <c r="Z1365" s="526"/>
      <c r="AA1365" s="526"/>
      <c r="AB1365" s="526"/>
      <c r="AC1365" s="526"/>
      <c r="AD1365" s="526"/>
      <c r="AE1365" s="526"/>
      <c r="AF1365" s="526"/>
      <c r="AG1365" s="526"/>
      <c r="AH1365" s="526"/>
      <c r="AI1365" s="524"/>
      <c r="AJ1365" s="524"/>
    </row>
    <row r="1366" spans="8:36" ht="15" customHeight="1" x14ac:dyDescent="0.25">
      <c r="H1366" s="525"/>
      <c r="I1366" s="525"/>
      <c r="J1366" s="525"/>
      <c r="K1366" s="525"/>
      <c r="L1366" s="525"/>
      <c r="M1366" s="525"/>
      <c r="N1366" s="525"/>
      <c r="O1366" s="525"/>
      <c r="P1366" s="521"/>
      <c r="Q1366" s="527"/>
      <c r="R1366" s="526"/>
      <c r="S1366" s="526"/>
      <c r="T1366" s="526"/>
      <c r="U1366" s="526"/>
      <c r="V1366" s="526"/>
      <c r="W1366" s="526"/>
      <c r="X1366" s="526"/>
      <c r="Y1366" s="526"/>
      <c r="Z1366" s="526"/>
      <c r="AA1366" s="526"/>
      <c r="AB1366" s="526"/>
      <c r="AC1366" s="526"/>
      <c r="AD1366" s="526"/>
      <c r="AE1366" s="526"/>
      <c r="AF1366" s="526"/>
      <c r="AG1366" s="526"/>
      <c r="AH1366" s="526"/>
      <c r="AI1366" s="524"/>
      <c r="AJ1366" s="524"/>
    </row>
    <row r="1367" spans="8:36" ht="15" customHeight="1" x14ac:dyDescent="0.25">
      <c r="P1367" s="521"/>
      <c r="Q1367" s="527"/>
      <c r="R1367" s="526"/>
      <c r="S1367" s="526"/>
      <c r="T1367" s="526"/>
      <c r="U1367" s="526"/>
      <c r="V1367" s="526"/>
      <c r="W1367" s="526"/>
      <c r="X1367" s="526"/>
      <c r="Y1367" s="526"/>
      <c r="Z1367" s="526"/>
      <c r="AA1367" s="526"/>
      <c r="AB1367" s="526"/>
      <c r="AC1367" s="526"/>
      <c r="AD1367" s="526"/>
      <c r="AE1367" s="526"/>
      <c r="AF1367" s="526"/>
      <c r="AG1367" s="526"/>
      <c r="AH1367" s="526"/>
      <c r="AI1367" s="28"/>
      <c r="AJ1367" s="28"/>
    </row>
    <row r="1368" spans="8:36" ht="15" customHeight="1" x14ac:dyDescent="0.25">
      <c r="P1368" s="4"/>
      <c r="Q1368" s="12"/>
      <c r="R1368" s="20"/>
      <c r="S1368" s="20"/>
      <c r="T1368" s="20"/>
      <c r="U1368" s="20"/>
      <c r="V1368" s="20"/>
      <c r="W1368" s="20"/>
      <c r="X1368" s="20"/>
      <c r="Y1368" s="20"/>
      <c r="Z1368" s="20"/>
      <c r="AA1368" s="20"/>
      <c r="AB1368" s="20"/>
      <c r="AC1368" s="20"/>
      <c r="AD1368" s="20"/>
      <c r="AE1368" s="20"/>
      <c r="AF1368" s="20"/>
      <c r="AG1368" s="20"/>
      <c r="AH1368" s="20"/>
      <c r="AI1368" s="28"/>
      <c r="AJ1368" s="28"/>
    </row>
    <row r="1369" spans="8:36" ht="15" customHeight="1" x14ac:dyDescent="0.25">
      <c r="P1369" s="521"/>
      <c r="Q1369" s="12"/>
      <c r="R1369" s="20"/>
      <c r="S1369" s="20"/>
      <c r="T1369" s="20"/>
      <c r="U1369" s="20"/>
      <c r="V1369" s="20"/>
      <c r="W1369" s="20"/>
      <c r="X1369" s="20"/>
      <c r="Y1369" s="20"/>
      <c r="Z1369" s="20"/>
      <c r="AA1369" s="20"/>
      <c r="AB1369" s="20"/>
      <c r="AC1369" s="20"/>
      <c r="AD1369" s="20"/>
      <c r="AE1369" s="20"/>
      <c r="AF1369" s="20"/>
      <c r="AG1369" s="20"/>
      <c r="AH1369" s="20"/>
      <c r="AI1369" s="28"/>
      <c r="AJ1369" s="28"/>
    </row>
    <row r="1370" spans="8:36" ht="15" customHeight="1" x14ac:dyDescent="0.25">
      <c r="H1370" s="525"/>
      <c r="I1370" s="525"/>
      <c r="J1370" s="525"/>
      <c r="K1370" s="525"/>
      <c r="L1370" s="525"/>
      <c r="M1370" s="525"/>
      <c r="N1370" s="525"/>
      <c r="O1370" s="525"/>
      <c r="P1370" s="521"/>
      <c r="Q1370" s="527"/>
      <c r="R1370" s="526"/>
      <c r="S1370" s="526"/>
      <c r="T1370" s="526"/>
      <c r="U1370" s="526"/>
      <c r="V1370" s="526"/>
      <c r="W1370" s="526"/>
      <c r="X1370" s="526"/>
      <c r="Y1370" s="526"/>
      <c r="Z1370" s="526"/>
      <c r="AA1370" s="526"/>
      <c r="AB1370" s="526"/>
      <c r="AC1370" s="526"/>
      <c r="AD1370" s="526"/>
      <c r="AE1370" s="526"/>
      <c r="AF1370" s="526"/>
      <c r="AG1370" s="526"/>
      <c r="AH1370" s="526"/>
      <c r="AI1370" s="524"/>
      <c r="AJ1370" s="524"/>
    </row>
    <row r="1371" spans="8:36" ht="15" customHeight="1" x14ac:dyDescent="0.25">
      <c r="P1371" s="521"/>
      <c r="Q1371" s="527"/>
      <c r="R1371" s="526"/>
      <c r="S1371" s="526"/>
      <c r="T1371" s="526"/>
      <c r="U1371" s="526"/>
      <c r="V1371" s="526"/>
      <c r="W1371" s="526"/>
      <c r="X1371" s="526"/>
      <c r="Y1371" s="526"/>
      <c r="Z1371" s="526"/>
      <c r="AA1371" s="526"/>
      <c r="AB1371" s="526"/>
      <c r="AC1371" s="526"/>
      <c r="AD1371" s="526"/>
      <c r="AE1371" s="526"/>
      <c r="AF1371" s="526"/>
      <c r="AG1371" s="526"/>
      <c r="AH1371" s="526"/>
      <c r="AI1371" s="28"/>
      <c r="AJ1371" s="28"/>
    </row>
    <row r="1372" spans="8:36" ht="15" customHeight="1" x14ac:dyDescent="0.25">
      <c r="P1372" s="4"/>
      <c r="Q1372" s="12"/>
      <c r="R1372" s="20"/>
      <c r="S1372" s="20"/>
      <c r="T1372" s="20"/>
      <c r="U1372" s="20"/>
      <c r="V1372" s="20"/>
      <c r="W1372" s="20"/>
      <c r="X1372" s="20"/>
      <c r="Y1372" s="20"/>
      <c r="Z1372" s="20"/>
      <c r="AA1372" s="20"/>
      <c r="AB1372" s="20"/>
      <c r="AC1372" s="20"/>
      <c r="AD1372" s="20"/>
      <c r="AE1372" s="20"/>
      <c r="AF1372" s="20"/>
      <c r="AG1372" s="20"/>
      <c r="AH1372" s="20"/>
      <c r="AI1372" s="28"/>
      <c r="AJ1372" s="28"/>
    </row>
    <row r="1373" spans="8:36" ht="15" customHeight="1" x14ac:dyDescent="0.25">
      <c r="P1373" s="521"/>
      <c r="Q1373" s="527"/>
      <c r="R1373" s="526"/>
      <c r="S1373" s="526"/>
      <c r="T1373" s="526"/>
      <c r="U1373" s="526"/>
      <c r="V1373" s="526"/>
      <c r="W1373" s="526"/>
      <c r="X1373" s="526"/>
      <c r="Y1373" s="526"/>
      <c r="Z1373" s="526"/>
      <c r="AA1373" s="526"/>
      <c r="AB1373" s="526"/>
      <c r="AC1373" s="526"/>
      <c r="AD1373" s="526"/>
      <c r="AE1373" s="526"/>
      <c r="AF1373" s="526"/>
      <c r="AG1373" s="526"/>
      <c r="AH1373" s="526"/>
      <c r="AI1373" s="28"/>
      <c r="AJ1373" s="28"/>
    </row>
    <row r="1374" spans="8:36" ht="15" customHeight="1" x14ac:dyDescent="0.25">
      <c r="P1374" s="4"/>
      <c r="Q1374" s="12"/>
      <c r="R1374" s="20"/>
      <c r="S1374" s="20"/>
      <c r="T1374" s="20"/>
      <c r="U1374" s="20"/>
      <c r="V1374" s="20"/>
      <c r="W1374" s="20"/>
      <c r="X1374" s="20"/>
      <c r="Y1374" s="20"/>
      <c r="Z1374" s="20"/>
      <c r="AA1374" s="20"/>
      <c r="AB1374" s="20"/>
      <c r="AC1374" s="20"/>
      <c r="AD1374" s="20"/>
      <c r="AE1374" s="20"/>
      <c r="AF1374" s="20"/>
      <c r="AG1374" s="20"/>
      <c r="AH1374" s="20"/>
      <c r="AI1374" s="28"/>
      <c r="AJ1374" s="28"/>
    </row>
    <row r="1375" spans="8:36" ht="15" customHeight="1" x14ac:dyDescent="0.25">
      <c r="P1375" s="521"/>
      <c r="Q1375" s="527"/>
      <c r="R1375" s="526"/>
      <c r="S1375" s="526"/>
      <c r="T1375" s="526"/>
      <c r="U1375" s="526"/>
      <c r="V1375" s="526"/>
      <c r="W1375" s="526"/>
      <c r="X1375" s="526"/>
      <c r="Y1375" s="526"/>
      <c r="Z1375" s="526"/>
      <c r="AA1375" s="526"/>
      <c r="AB1375" s="526"/>
      <c r="AC1375" s="526"/>
      <c r="AD1375" s="526"/>
      <c r="AE1375" s="526"/>
      <c r="AF1375" s="526"/>
      <c r="AG1375" s="526"/>
      <c r="AH1375" s="526"/>
      <c r="AI1375" s="28"/>
      <c r="AJ1375" s="28"/>
    </row>
    <row r="1376" spans="8:36" ht="15" customHeight="1" x14ac:dyDescent="0.25">
      <c r="P1376" s="4"/>
      <c r="Q1376" s="12"/>
      <c r="R1376" s="20"/>
      <c r="S1376" s="20"/>
      <c r="T1376" s="20"/>
      <c r="U1376" s="20"/>
      <c r="V1376" s="20"/>
      <c r="W1376" s="20"/>
      <c r="X1376" s="20"/>
      <c r="Y1376" s="20"/>
      <c r="Z1376" s="20"/>
      <c r="AA1376" s="20"/>
      <c r="AB1376" s="20"/>
      <c r="AC1376" s="20"/>
      <c r="AD1376" s="20"/>
      <c r="AE1376" s="20"/>
      <c r="AF1376" s="20"/>
      <c r="AG1376" s="20"/>
      <c r="AH1376" s="20"/>
      <c r="AI1376" s="28"/>
      <c r="AJ1376" s="28"/>
    </row>
    <row r="1377" spans="8:36" ht="15" customHeight="1" x14ac:dyDescent="0.25">
      <c r="H1377" s="525"/>
      <c r="I1377" s="525"/>
      <c r="J1377" s="525"/>
      <c r="K1377" s="525"/>
      <c r="L1377" s="525"/>
      <c r="M1377" s="525"/>
      <c r="N1377" s="525"/>
      <c r="O1377" s="525"/>
      <c r="P1377" s="521"/>
      <c r="Q1377" s="527"/>
      <c r="R1377" s="526"/>
      <c r="S1377" s="526"/>
      <c r="T1377" s="526"/>
      <c r="U1377" s="526"/>
      <c r="V1377" s="526"/>
      <c r="W1377" s="526"/>
      <c r="X1377" s="526"/>
      <c r="Y1377" s="526"/>
      <c r="Z1377" s="526"/>
      <c r="AA1377" s="526"/>
      <c r="AB1377" s="526"/>
      <c r="AC1377" s="526"/>
      <c r="AD1377" s="526"/>
      <c r="AE1377" s="526"/>
      <c r="AF1377" s="526"/>
      <c r="AG1377" s="526"/>
      <c r="AH1377" s="526"/>
      <c r="AI1377" s="524"/>
      <c r="AJ1377" s="524"/>
    </row>
    <row r="1378" spans="8:36" ht="15" customHeight="1" x14ac:dyDescent="0.25">
      <c r="P1378" s="521"/>
      <c r="Q1378" s="527"/>
      <c r="R1378" s="526"/>
      <c r="S1378" s="526"/>
      <c r="T1378" s="526"/>
      <c r="U1378" s="526"/>
      <c r="V1378" s="526"/>
      <c r="W1378" s="526"/>
      <c r="X1378" s="526"/>
      <c r="Y1378" s="526"/>
      <c r="Z1378" s="526"/>
      <c r="AA1378" s="526"/>
      <c r="AB1378" s="526"/>
      <c r="AC1378" s="526"/>
      <c r="AD1378" s="526"/>
      <c r="AE1378" s="526"/>
      <c r="AF1378" s="526"/>
      <c r="AG1378" s="526"/>
      <c r="AH1378" s="526"/>
      <c r="AI1378" s="28"/>
      <c r="AJ1378" s="28"/>
    </row>
    <row r="1379" spans="8:36" ht="15" customHeight="1" x14ac:dyDescent="0.25">
      <c r="P1379" s="4"/>
      <c r="Q1379" s="12"/>
      <c r="R1379" s="20"/>
      <c r="S1379" s="20"/>
      <c r="T1379" s="20"/>
      <c r="U1379" s="20"/>
      <c r="V1379" s="20"/>
      <c r="W1379" s="20"/>
      <c r="X1379" s="20"/>
      <c r="Y1379" s="20"/>
      <c r="Z1379" s="20"/>
      <c r="AA1379" s="20"/>
      <c r="AB1379" s="20"/>
      <c r="AC1379" s="20"/>
      <c r="AD1379" s="20"/>
      <c r="AE1379" s="20"/>
      <c r="AF1379" s="20"/>
      <c r="AG1379" s="20"/>
      <c r="AH1379" s="20"/>
      <c r="AI1379" s="28"/>
      <c r="AJ1379" s="28"/>
    </row>
    <row r="1380" spans="8:36" ht="15" customHeight="1" x14ac:dyDescent="0.25"/>
    <row r="1381" spans="8:36" ht="15" customHeight="1" x14ac:dyDescent="0.25"/>
    <row r="1382" spans="8:36" ht="15" customHeight="1" x14ac:dyDescent="0.25"/>
    <row r="1383" spans="8:36" ht="15" customHeight="1" x14ac:dyDescent="0.25"/>
    <row r="1384" spans="8:36" ht="15" customHeight="1" x14ac:dyDescent="0.25"/>
    <row r="1385" spans="8:36" ht="15" customHeight="1" x14ac:dyDescent="0.25"/>
    <row r="1386" spans="8:36" ht="15" customHeight="1" x14ac:dyDescent="0.25"/>
    <row r="1387" spans="8:36" ht="15" customHeight="1" x14ac:dyDescent="0.25"/>
    <row r="1388" spans="8:36" ht="15" customHeight="1" x14ac:dyDescent="0.25"/>
    <row r="1389" spans="8:36" ht="15" customHeight="1" x14ac:dyDescent="0.25"/>
    <row r="1390" spans="8:36" ht="15" customHeight="1" x14ac:dyDescent="0.25"/>
    <row r="1391" spans="8:36" ht="15" customHeight="1" x14ac:dyDescent="0.25"/>
    <row r="1392" spans="8:36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spans="16:36" ht="15" customHeight="1" x14ac:dyDescent="0.25"/>
    <row r="1682" spans="16:36" ht="15" customHeight="1" x14ac:dyDescent="0.25"/>
    <row r="1683" spans="16:36" ht="15" customHeight="1" x14ac:dyDescent="0.25"/>
    <row r="1684" spans="16:36" ht="15" customHeight="1" x14ac:dyDescent="0.25"/>
    <row r="1685" spans="16:36" ht="15" customHeight="1" x14ac:dyDescent="0.25"/>
    <row r="1686" spans="16:36" ht="15" customHeight="1" x14ac:dyDescent="0.25"/>
    <row r="1687" spans="16:36" ht="15" customHeight="1" x14ac:dyDescent="0.25"/>
    <row r="1688" spans="16:36" ht="15" customHeight="1" x14ac:dyDescent="0.25"/>
    <row r="1689" spans="16:36" ht="15" customHeight="1" x14ac:dyDescent="0.25"/>
    <row r="1690" spans="16:36" ht="15" customHeight="1" x14ac:dyDescent="0.25"/>
    <row r="1691" spans="16:36" ht="15" customHeight="1" x14ac:dyDescent="0.25"/>
    <row r="1692" spans="16:36" ht="15" customHeight="1" x14ac:dyDescent="0.25"/>
    <row r="1693" spans="16:36" ht="15" customHeight="1" x14ac:dyDescent="0.25"/>
    <row r="1694" spans="16:36" ht="15" customHeight="1" x14ac:dyDescent="0.25">
      <c r="P1694" s="521"/>
      <c r="Q1694" s="527"/>
      <c r="R1694" s="526"/>
      <c r="S1694" s="526"/>
      <c r="T1694" s="526"/>
      <c r="U1694" s="526"/>
      <c r="V1694" s="526"/>
      <c r="W1694" s="526"/>
      <c r="X1694" s="526"/>
      <c r="Y1694" s="526"/>
      <c r="Z1694" s="526"/>
      <c r="AA1694" s="526"/>
      <c r="AB1694" s="526"/>
      <c r="AC1694" s="526"/>
      <c r="AD1694" s="526"/>
      <c r="AE1694" s="526"/>
      <c r="AF1694" s="526"/>
      <c r="AG1694" s="526"/>
      <c r="AH1694" s="526"/>
      <c r="AI1694" s="28"/>
      <c r="AJ1694" s="28"/>
    </row>
    <row r="1695" spans="16:36" ht="15" customHeight="1" x14ac:dyDescent="0.25">
      <c r="P1695" s="4"/>
      <c r="Q1695" s="12"/>
      <c r="R1695" s="20"/>
      <c r="S1695" s="20"/>
      <c r="T1695" s="20"/>
      <c r="U1695" s="20"/>
      <c r="V1695" s="20"/>
      <c r="W1695" s="20"/>
      <c r="X1695" s="20"/>
      <c r="Y1695" s="20"/>
      <c r="Z1695" s="20"/>
      <c r="AA1695" s="20"/>
      <c r="AB1695" s="20"/>
      <c r="AC1695" s="20"/>
      <c r="AD1695" s="20"/>
      <c r="AE1695" s="20"/>
      <c r="AF1695" s="20"/>
      <c r="AG1695" s="20"/>
      <c r="AH1695" s="20"/>
      <c r="AI1695" s="28"/>
      <c r="AJ1695" s="28"/>
    </row>
    <row r="1696" spans="16:36" ht="15" customHeight="1" x14ac:dyDescent="0.25">
      <c r="P1696" s="521"/>
      <c r="Q1696" s="527"/>
      <c r="R1696" s="526"/>
      <c r="S1696" s="526"/>
      <c r="T1696" s="526"/>
      <c r="U1696" s="526"/>
      <c r="V1696" s="526"/>
      <c r="W1696" s="526"/>
      <c r="X1696" s="526"/>
      <c r="Y1696" s="526"/>
      <c r="Z1696" s="526"/>
      <c r="AA1696" s="526"/>
      <c r="AB1696" s="526"/>
      <c r="AC1696" s="526"/>
      <c r="AD1696" s="526"/>
      <c r="AE1696" s="526"/>
      <c r="AF1696" s="526"/>
      <c r="AG1696" s="526"/>
      <c r="AH1696" s="526"/>
      <c r="AI1696" s="28"/>
      <c r="AJ1696" s="28"/>
    </row>
    <row r="1697" spans="16:36" ht="15" customHeight="1" x14ac:dyDescent="0.25">
      <c r="P1697" s="4"/>
      <c r="Q1697" s="12"/>
      <c r="R1697" s="20"/>
      <c r="S1697" s="20"/>
      <c r="T1697" s="20"/>
      <c r="U1697" s="20"/>
      <c r="V1697" s="20"/>
      <c r="W1697" s="20"/>
      <c r="X1697" s="20"/>
      <c r="Y1697" s="20"/>
      <c r="Z1697" s="20"/>
      <c r="AA1697" s="20"/>
      <c r="AB1697" s="20"/>
      <c r="AC1697" s="20"/>
      <c r="AD1697" s="20"/>
      <c r="AE1697" s="20"/>
      <c r="AF1697" s="20"/>
      <c r="AG1697" s="20"/>
      <c r="AH1697" s="20"/>
      <c r="AI1697" s="28"/>
      <c r="AJ1697" s="28"/>
    </row>
    <row r="1698" spans="16:36" ht="15" customHeight="1" x14ac:dyDescent="0.25">
      <c r="P1698" s="4"/>
      <c r="Q1698" s="12"/>
      <c r="R1698" s="20"/>
      <c r="S1698" s="20"/>
      <c r="T1698" s="20"/>
      <c r="U1698" s="20"/>
      <c r="V1698" s="20"/>
      <c r="W1698" s="20"/>
      <c r="X1698" s="20"/>
      <c r="Y1698" s="20"/>
      <c r="Z1698" s="20"/>
      <c r="AA1698" s="20"/>
      <c r="AB1698" s="20"/>
      <c r="AC1698" s="20"/>
      <c r="AD1698" s="20"/>
      <c r="AE1698" s="20"/>
      <c r="AF1698" s="20"/>
      <c r="AG1698" s="20"/>
      <c r="AH1698" s="20"/>
      <c r="AI1698" s="28"/>
      <c r="AJ1698" s="28"/>
    </row>
    <row r="1699" spans="16:36" ht="15" customHeight="1" x14ac:dyDescent="0.25">
      <c r="P1699" s="4"/>
      <c r="Q1699" s="12"/>
      <c r="R1699" s="20"/>
      <c r="S1699" s="20"/>
      <c r="T1699" s="20"/>
      <c r="U1699" s="20"/>
      <c r="V1699" s="20"/>
      <c r="W1699" s="20"/>
      <c r="X1699" s="20"/>
      <c r="Y1699" s="20"/>
      <c r="Z1699" s="20"/>
      <c r="AA1699" s="20"/>
      <c r="AB1699" s="20"/>
      <c r="AC1699" s="20"/>
      <c r="AD1699" s="20"/>
      <c r="AE1699" s="20"/>
      <c r="AF1699" s="20"/>
      <c r="AG1699" s="20"/>
      <c r="AH1699" s="20"/>
      <c r="AI1699" s="28"/>
      <c r="AJ1699" s="28"/>
    </row>
    <row r="1700" spans="16:36" ht="15" customHeight="1" x14ac:dyDescent="0.25">
      <c r="P1700" s="4"/>
      <c r="Q1700" s="12"/>
      <c r="R1700" s="20"/>
      <c r="S1700" s="20"/>
      <c r="T1700" s="20"/>
      <c r="U1700" s="20"/>
      <c r="V1700" s="20"/>
      <c r="W1700" s="20"/>
      <c r="X1700" s="20"/>
      <c r="Y1700" s="20"/>
      <c r="Z1700" s="20"/>
      <c r="AA1700" s="20"/>
      <c r="AB1700" s="20"/>
      <c r="AC1700" s="20"/>
      <c r="AD1700" s="20"/>
      <c r="AE1700" s="20"/>
      <c r="AF1700" s="20"/>
      <c r="AG1700" s="20"/>
      <c r="AH1700" s="20"/>
      <c r="AI1700" s="28"/>
      <c r="AJ1700" s="28"/>
    </row>
    <row r="1701" spans="16:36" ht="15" customHeight="1" x14ac:dyDescent="0.25">
      <c r="P1701" s="4"/>
      <c r="Q1701" s="12"/>
      <c r="R1701" s="20"/>
      <c r="S1701" s="20"/>
      <c r="T1701" s="20"/>
      <c r="U1701" s="20"/>
      <c r="V1701" s="20"/>
      <c r="W1701" s="20"/>
      <c r="X1701" s="20"/>
      <c r="Y1701" s="20"/>
      <c r="Z1701" s="20"/>
      <c r="AA1701" s="20"/>
      <c r="AB1701" s="20"/>
      <c r="AC1701" s="20"/>
      <c r="AD1701" s="20"/>
      <c r="AE1701" s="20"/>
      <c r="AF1701" s="20"/>
      <c r="AG1701" s="20"/>
      <c r="AH1701" s="20"/>
      <c r="AI1701" s="28"/>
      <c r="AJ1701" s="28"/>
    </row>
    <row r="1702" spans="16:36" ht="15" customHeight="1" x14ac:dyDescent="0.25">
      <c r="P1702" s="4"/>
      <c r="Q1702" s="12"/>
      <c r="R1702" s="20"/>
      <c r="S1702" s="20"/>
      <c r="T1702" s="20"/>
      <c r="U1702" s="20"/>
      <c r="V1702" s="20"/>
      <c r="W1702" s="20"/>
      <c r="X1702" s="20"/>
      <c r="Y1702" s="20"/>
      <c r="Z1702" s="20"/>
      <c r="AA1702" s="20"/>
      <c r="AB1702" s="20"/>
      <c r="AC1702" s="20"/>
      <c r="AD1702" s="20"/>
      <c r="AE1702" s="20"/>
      <c r="AF1702" s="20"/>
      <c r="AG1702" s="20"/>
      <c r="AH1702" s="20"/>
      <c r="AI1702" s="28"/>
      <c r="AJ1702" s="28"/>
    </row>
    <row r="1703" spans="16:36" ht="15" customHeight="1" x14ac:dyDescent="0.25">
      <c r="P1703" s="4"/>
      <c r="Q1703" s="12"/>
      <c r="R1703" s="20"/>
      <c r="S1703" s="20"/>
      <c r="T1703" s="20"/>
      <c r="U1703" s="20"/>
      <c r="V1703" s="20"/>
      <c r="W1703" s="20"/>
      <c r="X1703" s="20"/>
      <c r="Y1703" s="20"/>
      <c r="Z1703" s="20"/>
      <c r="AA1703" s="20"/>
      <c r="AB1703" s="20"/>
      <c r="AC1703" s="20"/>
      <c r="AD1703" s="20"/>
      <c r="AE1703" s="20"/>
      <c r="AF1703" s="20"/>
      <c r="AG1703" s="20"/>
      <c r="AH1703" s="20"/>
      <c r="AI1703" s="28"/>
      <c r="AJ1703" s="28"/>
    </row>
    <row r="1704" spans="16:36" ht="15" customHeight="1" x14ac:dyDescent="0.25">
      <c r="P1704" s="4"/>
      <c r="Q1704" s="12"/>
      <c r="R1704" s="20"/>
      <c r="S1704" s="20"/>
      <c r="T1704" s="20"/>
      <c r="U1704" s="20"/>
      <c r="V1704" s="20"/>
      <c r="W1704" s="20"/>
      <c r="X1704" s="20"/>
      <c r="Y1704" s="20"/>
      <c r="Z1704" s="20"/>
      <c r="AA1704" s="20"/>
      <c r="AB1704" s="20"/>
      <c r="AC1704" s="20"/>
      <c r="AD1704" s="20"/>
      <c r="AE1704" s="20"/>
      <c r="AF1704" s="20"/>
      <c r="AG1704" s="20"/>
      <c r="AH1704" s="20"/>
      <c r="AI1704" s="28"/>
      <c r="AJ1704" s="28"/>
    </row>
    <row r="1705" spans="16:36" ht="15" customHeight="1" x14ac:dyDescent="0.25">
      <c r="P1705" s="4"/>
      <c r="Q1705" s="12"/>
      <c r="R1705" s="20"/>
      <c r="S1705" s="20"/>
      <c r="T1705" s="20"/>
      <c r="U1705" s="20"/>
      <c r="V1705" s="20"/>
      <c r="W1705" s="20"/>
      <c r="X1705" s="20"/>
      <c r="Y1705" s="20"/>
      <c r="Z1705" s="20"/>
      <c r="AA1705" s="20"/>
      <c r="AB1705" s="20"/>
      <c r="AC1705" s="20"/>
      <c r="AD1705" s="20"/>
      <c r="AE1705" s="20"/>
      <c r="AF1705" s="20"/>
      <c r="AG1705" s="20"/>
      <c r="AH1705" s="20"/>
      <c r="AI1705" s="28"/>
      <c r="AJ1705" s="28"/>
    </row>
    <row r="1706" spans="16:36" ht="15" customHeight="1" x14ac:dyDescent="0.25">
      <c r="P1706" s="4"/>
      <c r="Q1706" s="12"/>
      <c r="R1706" s="20"/>
      <c r="S1706" s="20"/>
      <c r="T1706" s="20"/>
      <c r="U1706" s="20"/>
      <c r="V1706" s="20"/>
      <c r="W1706" s="20"/>
      <c r="X1706" s="20"/>
      <c r="Y1706" s="20"/>
      <c r="Z1706" s="20"/>
      <c r="AA1706" s="20"/>
      <c r="AB1706" s="20"/>
      <c r="AC1706" s="20"/>
      <c r="AD1706" s="20"/>
      <c r="AE1706" s="20"/>
      <c r="AF1706" s="20"/>
      <c r="AG1706" s="20"/>
      <c r="AH1706" s="20"/>
      <c r="AI1706" s="28"/>
      <c r="AJ1706" s="28"/>
    </row>
    <row r="1707" spans="16:36" ht="15" customHeight="1" x14ac:dyDescent="0.25">
      <c r="P1707" s="4"/>
      <c r="Q1707" s="12"/>
      <c r="R1707" s="20"/>
      <c r="S1707" s="20"/>
      <c r="T1707" s="20"/>
      <c r="U1707" s="20"/>
      <c r="V1707" s="20"/>
      <c r="W1707" s="20"/>
      <c r="X1707" s="20"/>
      <c r="Y1707" s="20"/>
      <c r="Z1707" s="20"/>
      <c r="AA1707" s="20"/>
      <c r="AB1707" s="20"/>
      <c r="AC1707" s="20"/>
      <c r="AD1707" s="20"/>
      <c r="AE1707" s="20"/>
      <c r="AF1707" s="20"/>
      <c r="AG1707" s="20"/>
      <c r="AH1707" s="20"/>
      <c r="AI1707" s="28"/>
      <c r="AJ1707" s="28"/>
    </row>
    <row r="1708" spans="16:36" ht="15" customHeight="1" x14ac:dyDescent="0.25">
      <c r="P1708" s="4"/>
      <c r="Q1708" s="12"/>
      <c r="R1708" s="20"/>
      <c r="S1708" s="20"/>
      <c r="T1708" s="20"/>
      <c r="U1708" s="20"/>
      <c r="V1708" s="20"/>
      <c r="W1708" s="20"/>
      <c r="X1708" s="20"/>
      <c r="Y1708" s="20"/>
      <c r="Z1708" s="20"/>
      <c r="AA1708" s="20"/>
      <c r="AB1708" s="20"/>
      <c r="AC1708" s="20"/>
      <c r="AD1708" s="20"/>
      <c r="AE1708" s="20"/>
      <c r="AF1708" s="20"/>
      <c r="AG1708" s="20"/>
      <c r="AH1708" s="20"/>
      <c r="AI1708" s="28"/>
      <c r="AJ1708" s="28"/>
    </row>
    <row r="1709" spans="16:36" ht="15" customHeight="1" x14ac:dyDescent="0.25">
      <c r="P1709" s="4"/>
      <c r="Q1709" s="12"/>
      <c r="R1709" s="20"/>
      <c r="S1709" s="20"/>
      <c r="T1709" s="20"/>
      <c r="U1709" s="20"/>
      <c r="V1709" s="20"/>
      <c r="W1709" s="20"/>
      <c r="X1709" s="20"/>
      <c r="Y1709" s="20"/>
      <c r="Z1709" s="20"/>
      <c r="AA1709" s="20"/>
      <c r="AB1709" s="20"/>
      <c r="AC1709" s="20"/>
      <c r="AD1709" s="20"/>
      <c r="AE1709" s="20"/>
      <c r="AF1709" s="20"/>
      <c r="AG1709" s="20"/>
      <c r="AH1709" s="20"/>
      <c r="AI1709" s="28"/>
      <c r="AJ1709" s="28"/>
    </row>
    <row r="1710" spans="16:36" ht="15" customHeight="1" x14ac:dyDescent="0.25">
      <c r="P1710" s="4"/>
      <c r="Q1710" s="12"/>
      <c r="R1710" s="20"/>
      <c r="S1710" s="20"/>
      <c r="T1710" s="20"/>
      <c r="U1710" s="20"/>
      <c r="V1710" s="20"/>
      <c r="W1710" s="20"/>
      <c r="X1710" s="20"/>
      <c r="Y1710" s="20"/>
      <c r="Z1710" s="20"/>
      <c r="AA1710" s="20"/>
      <c r="AB1710" s="20"/>
      <c r="AC1710" s="20"/>
      <c r="AD1710" s="20"/>
      <c r="AE1710" s="20"/>
      <c r="AF1710" s="20"/>
      <c r="AG1710" s="20"/>
      <c r="AH1710" s="20"/>
      <c r="AI1710" s="28"/>
      <c r="AJ1710" s="28"/>
    </row>
    <row r="1711" spans="16:36" ht="15" customHeight="1" x14ac:dyDescent="0.25">
      <c r="P1711" s="4"/>
      <c r="Q1711" s="12"/>
      <c r="R1711" s="20"/>
      <c r="S1711" s="20"/>
      <c r="T1711" s="20"/>
      <c r="U1711" s="20"/>
      <c r="V1711" s="20"/>
      <c r="W1711" s="20"/>
      <c r="X1711" s="20"/>
      <c r="Y1711" s="20"/>
      <c r="Z1711" s="20"/>
      <c r="AA1711" s="20"/>
      <c r="AB1711" s="20"/>
      <c r="AC1711" s="20"/>
      <c r="AD1711" s="20"/>
      <c r="AE1711" s="20"/>
      <c r="AF1711" s="20"/>
      <c r="AG1711" s="20"/>
      <c r="AH1711" s="20"/>
      <c r="AI1711" s="28"/>
      <c r="AJ1711" s="28"/>
    </row>
    <row r="1712" spans="16:36" ht="15" customHeight="1" x14ac:dyDescent="0.25">
      <c r="P1712" s="4"/>
      <c r="Q1712" s="12"/>
      <c r="R1712" s="20"/>
      <c r="S1712" s="20"/>
      <c r="T1712" s="20"/>
      <c r="U1712" s="20"/>
      <c r="V1712" s="20"/>
      <c r="W1712" s="20"/>
      <c r="X1712" s="20"/>
      <c r="Y1712" s="20"/>
      <c r="Z1712" s="20"/>
      <c r="AA1712" s="20"/>
      <c r="AB1712" s="20"/>
      <c r="AC1712" s="20"/>
      <c r="AD1712" s="20"/>
      <c r="AE1712" s="20"/>
      <c r="AF1712" s="20"/>
      <c r="AG1712" s="20"/>
      <c r="AH1712" s="20"/>
      <c r="AI1712" s="28"/>
      <c r="AJ1712" s="28"/>
    </row>
    <row r="1713" spans="16:36" ht="15" customHeight="1" x14ac:dyDescent="0.25">
      <c r="P1713" s="4"/>
      <c r="Q1713" s="12"/>
      <c r="R1713" s="20"/>
      <c r="S1713" s="20"/>
      <c r="T1713" s="20"/>
      <c r="U1713" s="20"/>
      <c r="V1713" s="20"/>
      <c r="W1713" s="20"/>
      <c r="X1713" s="20"/>
      <c r="Y1713" s="20"/>
      <c r="Z1713" s="20"/>
      <c r="AA1713" s="20"/>
      <c r="AB1713" s="20"/>
      <c r="AC1713" s="20"/>
      <c r="AD1713" s="20"/>
      <c r="AE1713" s="20"/>
      <c r="AF1713" s="20"/>
      <c r="AG1713" s="20"/>
      <c r="AH1713" s="20"/>
      <c r="AI1713" s="28"/>
      <c r="AJ1713" s="28"/>
    </row>
    <row r="1714" spans="16:36" ht="15" customHeight="1" x14ac:dyDescent="0.25">
      <c r="P1714" s="4"/>
      <c r="Q1714" s="12"/>
      <c r="R1714" s="20"/>
      <c r="S1714" s="20"/>
      <c r="T1714" s="20"/>
      <c r="U1714" s="20"/>
      <c r="V1714" s="20"/>
      <c r="W1714" s="20"/>
      <c r="X1714" s="20"/>
      <c r="Y1714" s="20"/>
      <c r="Z1714" s="20"/>
      <c r="AA1714" s="20"/>
      <c r="AB1714" s="20"/>
      <c r="AC1714" s="20"/>
      <c r="AD1714" s="20"/>
      <c r="AE1714" s="20"/>
      <c r="AF1714" s="20"/>
      <c r="AG1714" s="20"/>
      <c r="AH1714" s="20"/>
      <c r="AI1714" s="28"/>
      <c r="AJ1714" s="28"/>
    </row>
    <row r="1715" spans="16:36" ht="15" customHeight="1" x14ac:dyDescent="0.25">
      <c r="P1715" s="4"/>
      <c r="Q1715" s="12"/>
      <c r="R1715" s="20"/>
      <c r="S1715" s="20"/>
      <c r="T1715" s="20"/>
      <c r="U1715" s="20"/>
      <c r="V1715" s="20"/>
      <c r="W1715" s="20"/>
      <c r="X1715" s="20"/>
      <c r="Y1715" s="20"/>
      <c r="Z1715" s="20"/>
      <c r="AA1715" s="20"/>
      <c r="AB1715" s="20"/>
      <c r="AC1715" s="20"/>
      <c r="AD1715" s="20"/>
      <c r="AE1715" s="20"/>
      <c r="AF1715" s="20"/>
      <c r="AG1715" s="20"/>
      <c r="AH1715" s="20"/>
      <c r="AI1715" s="28"/>
      <c r="AJ1715" s="28"/>
    </row>
    <row r="1716" spans="16:36" ht="15" customHeight="1" x14ac:dyDescent="0.25">
      <c r="P1716" s="4"/>
      <c r="Q1716" s="12"/>
      <c r="R1716" s="20"/>
      <c r="S1716" s="20"/>
      <c r="T1716" s="20"/>
      <c r="U1716" s="20"/>
      <c r="V1716" s="20"/>
      <c r="W1716" s="20"/>
      <c r="X1716" s="20"/>
      <c r="Y1716" s="20"/>
      <c r="Z1716" s="20"/>
      <c r="AA1716" s="20"/>
      <c r="AB1716" s="20"/>
      <c r="AC1716" s="20"/>
      <c r="AD1716" s="20"/>
      <c r="AE1716" s="20"/>
      <c r="AF1716" s="20"/>
      <c r="AG1716" s="20"/>
      <c r="AH1716" s="20"/>
      <c r="AI1716" s="28"/>
      <c r="AJ1716" s="28"/>
    </row>
    <row r="1717" spans="16:36" ht="15" customHeight="1" x14ac:dyDescent="0.25">
      <c r="P1717" s="4"/>
      <c r="Q1717" s="12"/>
      <c r="R1717" s="20"/>
      <c r="S1717" s="20"/>
      <c r="T1717" s="20"/>
      <c r="U1717" s="20"/>
      <c r="V1717" s="20"/>
      <c r="W1717" s="20"/>
      <c r="X1717" s="20"/>
      <c r="Y1717" s="20"/>
      <c r="Z1717" s="20"/>
      <c r="AA1717" s="20"/>
      <c r="AB1717" s="20"/>
      <c r="AC1717" s="20"/>
      <c r="AD1717" s="20"/>
      <c r="AE1717" s="20"/>
      <c r="AF1717" s="20"/>
      <c r="AG1717" s="20"/>
      <c r="AH1717" s="20"/>
      <c r="AI1717" s="28"/>
      <c r="AJ1717" s="28"/>
    </row>
    <row r="1718" spans="16:36" ht="15" customHeight="1" x14ac:dyDescent="0.25">
      <c r="P1718" s="4"/>
      <c r="Q1718" s="12"/>
      <c r="R1718" s="20"/>
      <c r="S1718" s="20"/>
      <c r="T1718" s="20"/>
      <c r="U1718" s="20"/>
      <c r="V1718" s="20"/>
      <c r="W1718" s="20"/>
      <c r="X1718" s="20"/>
      <c r="Y1718" s="20"/>
      <c r="Z1718" s="20"/>
      <c r="AA1718" s="20"/>
      <c r="AB1718" s="20"/>
      <c r="AC1718" s="20"/>
      <c r="AD1718" s="20"/>
      <c r="AE1718" s="20"/>
      <c r="AF1718" s="20"/>
      <c r="AG1718" s="20"/>
      <c r="AH1718" s="20"/>
      <c r="AI1718" s="28"/>
      <c r="AJ1718" s="28"/>
    </row>
    <row r="1719" spans="16:36" ht="15" customHeight="1" x14ac:dyDescent="0.25">
      <c r="P1719" s="4"/>
      <c r="Q1719" s="12"/>
      <c r="R1719" s="20"/>
      <c r="S1719" s="20"/>
      <c r="T1719" s="20"/>
      <c r="U1719" s="20"/>
      <c r="V1719" s="20"/>
      <c r="W1719" s="20"/>
      <c r="X1719" s="20"/>
      <c r="Y1719" s="20"/>
      <c r="Z1719" s="20"/>
      <c r="AA1719" s="20"/>
      <c r="AB1719" s="20"/>
      <c r="AC1719" s="20"/>
      <c r="AD1719" s="20"/>
      <c r="AE1719" s="20"/>
      <c r="AF1719" s="20"/>
      <c r="AG1719" s="20"/>
      <c r="AH1719" s="20"/>
      <c r="AI1719" s="28"/>
      <c r="AJ1719" s="28"/>
    </row>
    <row r="1720" spans="16:36" ht="15" customHeight="1" x14ac:dyDescent="0.25">
      <c r="P1720" s="4"/>
      <c r="Q1720" s="12"/>
      <c r="R1720" s="20"/>
      <c r="S1720" s="20"/>
      <c r="T1720" s="20"/>
      <c r="U1720" s="20"/>
      <c r="V1720" s="20"/>
      <c r="W1720" s="20"/>
      <c r="X1720" s="20"/>
      <c r="Y1720" s="20"/>
      <c r="Z1720" s="20"/>
      <c r="AA1720" s="20"/>
      <c r="AB1720" s="20"/>
      <c r="AC1720" s="20"/>
      <c r="AD1720" s="20"/>
      <c r="AE1720" s="20"/>
      <c r="AF1720" s="20"/>
      <c r="AG1720" s="20"/>
      <c r="AH1720" s="20"/>
      <c r="AI1720" s="28"/>
      <c r="AJ1720" s="28"/>
    </row>
    <row r="1721" spans="16:36" ht="15" customHeight="1" x14ac:dyDescent="0.25">
      <c r="P1721" s="4"/>
      <c r="Q1721" s="12"/>
      <c r="R1721" s="20"/>
      <c r="S1721" s="20"/>
      <c r="T1721" s="20"/>
      <c r="U1721" s="20"/>
      <c r="V1721" s="20"/>
      <c r="W1721" s="20"/>
      <c r="X1721" s="20"/>
      <c r="Y1721" s="20"/>
      <c r="Z1721" s="20"/>
      <c r="AA1721" s="20"/>
      <c r="AB1721" s="20"/>
      <c r="AC1721" s="20"/>
      <c r="AD1721" s="20"/>
      <c r="AE1721" s="20"/>
      <c r="AF1721" s="20"/>
      <c r="AG1721" s="20"/>
      <c r="AH1721" s="20"/>
      <c r="AI1721" s="28"/>
      <c r="AJ1721" s="28"/>
    </row>
    <row r="1722" spans="16:36" ht="15" customHeight="1" x14ac:dyDescent="0.25">
      <c r="P1722" s="4"/>
      <c r="Q1722" s="12"/>
      <c r="R1722" s="20"/>
      <c r="S1722" s="20"/>
      <c r="T1722" s="20"/>
      <c r="U1722" s="20"/>
      <c r="V1722" s="20"/>
      <c r="W1722" s="20"/>
      <c r="X1722" s="20"/>
      <c r="Y1722" s="20"/>
      <c r="Z1722" s="20"/>
      <c r="AA1722" s="20"/>
      <c r="AB1722" s="20"/>
      <c r="AC1722" s="20"/>
      <c r="AD1722" s="20"/>
      <c r="AE1722" s="20"/>
      <c r="AF1722" s="20"/>
      <c r="AG1722" s="20"/>
      <c r="AH1722" s="20"/>
      <c r="AI1722" s="28"/>
      <c r="AJ1722" s="28"/>
    </row>
    <row r="1723" spans="16:36" ht="15" customHeight="1" x14ac:dyDescent="0.25">
      <c r="P1723" s="4"/>
      <c r="Q1723" s="12"/>
      <c r="R1723" s="20"/>
      <c r="S1723" s="20"/>
      <c r="T1723" s="20"/>
      <c r="U1723" s="20"/>
      <c r="V1723" s="20"/>
      <c r="W1723" s="20"/>
      <c r="X1723" s="20"/>
      <c r="Y1723" s="20"/>
      <c r="Z1723" s="20"/>
      <c r="AA1723" s="20"/>
      <c r="AB1723" s="20"/>
      <c r="AC1723" s="20"/>
      <c r="AD1723" s="20"/>
      <c r="AE1723" s="20"/>
      <c r="AF1723" s="20"/>
      <c r="AG1723" s="20"/>
      <c r="AH1723" s="20"/>
      <c r="AI1723" s="28"/>
      <c r="AJ1723" s="28"/>
    </row>
    <row r="1724" spans="16:36" ht="15" customHeight="1" x14ac:dyDescent="0.25">
      <c r="P1724" s="4"/>
      <c r="Q1724" s="12"/>
      <c r="R1724" s="20"/>
      <c r="S1724" s="20"/>
      <c r="T1724" s="20"/>
      <c r="U1724" s="20"/>
      <c r="V1724" s="20"/>
      <c r="W1724" s="20"/>
      <c r="X1724" s="20"/>
      <c r="Y1724" s="20"/>
      <c r="Z1724" s="20"/>
      <c r="AA1724" s="20"/>
      <c r="AB1724" s="20"/>
      <c r="AC1724" s="20"/>
      <c r="AD1724" s="20"/>
      <c r="AE1724" s="20"/>
      <c r="AF1724" s="20"/>
      <c r="AG1724" s="20"/>
      <c r="AH1724" s="20"/>
      <c r="AI1724" s="28"/>
      <c r="AJ1724" s="28"/>
    </row>
    <row r="1725" spans="16:36" ht="15" customHeight="1" x14ac:dyDescent="0.25">
      <c r="P1725" s="4"/>
      <c r="Q1725" s="12"/>
      <c r="R1725" s="20"/>
      <c r="S1725" s="20"/>
      <c r="T1725" s="20"/>
      <c r="U1725" s="20"/>
      <c r="V1725" s="20"/>
      <c r="W1725" s="20"/>
      <c r="X1725" s="20"/>
      <c r="Y1725" s="20"/>
      <c r="Z1725" s="20"/>
      <c r="AA1725" s="20"/>
      <c r="AB1725" s="20"/>
      <c r="AC1725" s="20"/>
      <c r="AD1725" s="20"/>
      <c r="AE1725" s="20"/>
      <c r="AF1725" s="20"/>
      <c r="AG1725" s="20"/>
      <c r="AH1725" s="20"/>
      <c r="AI1725" s="28"/>
      <c r="AJ1725" s="28"/>
    </row>
    <row r="1726" spans="16:36" ht="15" customHeight="1" x14ac:dyDescent="0.25">
      <c r="P1726" s="4"/>
      <c r="Q1726" s="12"/>
      <c r="R1726" s="20"/>
      <c r="S1726" s="20"/>
      <c r="T1726" s="20"/>
      <c r="U1726" s="20"/>
      <c r="V1726" s="20"/>
      <c r="W1726" s="20"/>
      <c r="X1726" s="20"/>
      <c r="Y1726" s="20"/>
      <c r="Z1726" s="20"/>
      <c r="AA1726" s="20"/>
      <c r="AB1726" s="20"/>
      <c r="AC1726" s="20"/>
      <c r="AD1726" s="20"/>
      <c r="AE1726" s="20"/>
      <c r="AF1726" s="20"/>
      <c r="AG1726" s="20"/>
      <c r="AH1726" s="20"/>
      <c r="AI1726" s="28"/>
      <c r="AJ1726" s="28"/>
    </row>
    <row r="1727" spans="16:36" ht="15" customHeight="1" x14ac:dyDescent="0.25">
      <c r="P1727" s="4"/>
      <c r="Q1727" s="12"/>
      <c r="R1727" s="20"/>
      <c r="S1727" s="20"/>
      <c r="T1727" s="20"/>
      <c r="U1727" s="20"/>
      <c r="V1727" s="20"/>
      <c r="W1727" s="20"/>
      <c r="X1727" s="20"/>
      <c r="Y1727" s="20"/>
      <c r="Z1727" s="20"/>
      <c r="AA1727" s="20"/>
      <c r="AB1727" s="20"/>
      <c r="AC1727" s="20"/>
      <c r="AD1727" s="20"/>
      <c r="AE1727" s="20"/>
      <c r="AF1727" s="20"/>
      <c r="AG1727" s="20"/>
      <c r="AH1727" s="20"/>
      <c r="AI1727" s="28"/>
      <c r="AJ1727" s="28"/>
    </row>
    <row r="1728" spans="16:36" ht="15" customHeight="1" x14ac:dyDescent="0.25">
      <c r="P1728" s="4"/>
      <c r="Q1728" s="12"/>
      <c r="R1728" s="20"/>
      <c r="S1728" s="20"/>
      <c r="T1728" s="20"/>
      <c r="U1728" s="20"/>
      <c r="V1728" s="20"/>
      <c r="W1728" s="20"/>
      <c r="X1728" s="20"/>
      <c r="Y1728" s="20"/>
      <c r="Z1728" s="20"/>
      <c r="AA1728" s="20"/>
      <c r="AB1728" s="20"/>
      <c r="AC1728" s="20"/>
      <c r="AD1728" s="20"/>
      <c r="AE1728" s="20"/>
      <c r="AF1728" s="20"/>
      <c r="AG1728" s="20"/>
      <c r="AH1728" s="20"/>
      <c r="AI1728" s="28"/>
      <c r="AJ1728" s="28"/>
    </row>
    <row r="1729" spans="16:36" ht="15" customHeight="1" x14ac:dyDescent="0.25">
      <c r="P1729" s="4"/>
      <c r="Q1729" s="12"/>
      <c r="R1729" s="20"/>
      <c r="S1729" s="20"/>
      <c r="T1729" s="20"/>
      <c r="U1729" s="20"/>
      <c r="V1729" s="20"/>
      <c r="W1729" s="20"/>
      <c r="X1729" s="20"/>
      <c r="Y1729" s="20"/>
      <c r="Z1729" s="20"/>
      <c r="AA1729" s="20"/>
      <c r="AB1729" s="20"/>
      <c r="AC1729" s="20"/>
      <c r="AD1729" s="20"/>
      <c r="AE1729" s="20"/>
      <c r="AF1729" s="20"/>
      <c r="AG1729" s="20"/>
      <c r="AH1729" s="20"/>
      <c r="AI1729" s="28"/>
      <c r="AJ1729" s="28"/>
    </row>
    <row r="1730" spans="16:36" ht="15" customHeight="1" x14ac:dyDescent="0.25">
      <c r="P1730" s="4"/>
      <c r="Q1730" s="12"/>
      <c r="R1730" s="20"/>
      <c r="S1730" s="20"/>
      <c r="T1730" s="20"/>
      <c r="U1730" s="20"/>
      <c r="V1730" s="20"/>
      <c r="W1730" s="20"/>
      <c r="X1730" s="20"/>
      <c r="Y1730" s="20"/>
      <c r="Z1730" s="20"/>
      <c r="AA1730" s="20"/>
      <c r="AB1730" s="20"/>
      <c r="AC1730" s="20"/>
      <c r="AD1730" s="20"/>
      <c r="AE1730" s="20"/>
      <c r="AF1730" s="20"/>
      <c r="AG1730" s="20"/>
      <c r="AH1730" s="20"/>
      <c r="AI1730" s="28"/>
      <c r="AJ1730" s="28"/>
    </row>
    <row r="1731" spans="16:36" ht="15" customHeight="1" x14ac:dyDescent="0.25">
      <c r="P1731" s="4"/>
      <c r="Q1731" s="12"/>
      <c r="R1731" s="20"/>
      <c r="S1731" s="20"/>
      <c r="T1731" s="20"/>
      <c r="U1731" s="20"/>
      <c r="V1731" s="20"/>
      <c r="W1731" s="20"/>
      <c r="X1731" s="20"/>
      <c r="Y1731" s="20"/>
      <c r="Z1731" s="20"/>
      <c r="AA1731" s="20"/>
      <c r="AB1731" s="20"/>
      <c r="AC1731" s="20"/>
      <c r="AD1731" s="20"/>
      <c r="AE1731" s="20"/>
      <c r="AF1731" s="20"/>
      <c r="AG1731" s="20"/>
      <c r="AH1731" s="20"/>
      <c r="AI1731" s="28"/>
      <c r="AJ1731" s="28"/>
    </row>
    <row r="1732" spans="16:36" ht="15" customHeight="1" x14ac:dyDescent="0.25">
      <c r="P1732" s="4"/>
      <c r="Q1732" s="12"/>
      <c r="R1732" s="20"/>
      <c r="S1732" s="20"/>
      <c r="T1732" s="20"/>
      <c r="U1732" s="20"/>
      <c r="V1732" s="20"/>
      <c r="W1732" s="20"/>
      <c r="X1732" s="20"/>
      <c r="Y1732" s="20"/>
      <c r="Z1732" s="20"/>
      <c r="AA1732" s="20"/>
      <c r="AB1732" s="20"/>
      <c r="AC1732" s="20"/>
      <c r="AD1732" s="20"/>
      <c r="AE1732" s="20"/>
      <c r="AF1732" s="20"/>
      <c r="AG1732" s="20"/>
      <c r="AH1732" s="20"/>
      <c r="AI1732" s="28"/>
      <c r="AJ1732" s="28"/>
    </row>
    <row r="1733" spans="16:36" ht="15" customHeight="1" x14ac:dyDescent="0.25">
      <c r="P1733" s="4"/>
      <c r="Q1733" s="12"/>
      <c r="R1733" s="20"/>
      <c r="S1733" s="20"/>
      <c r="T1733" s="20"/>
      <c r="U1733" s="20"/>
      <c r="V1733" s="20"/>
      <c r="W1733" s="20"/>
      <c r="X1733" s="20"/>
      <c r="Y1733" s="20"/>
      <c r="Z1733" s="20"/>
      <c r="AA1733" s="20"/>
      <c r="AB1733" s="20"/>
      <c r="AC1733" s="20"/>
      <c r="AD1733" s="20"/>
      <c r="AE1733" s="20"/>
      <c r="AF1733" s="20"/>
      <c r="AG1733" s="20"/>
      <c r="AH1733" s="20"/>
      <c r="AI1733" s="28"/>
      <c r="AJ1733" s="28"/>
    </row>
    <row r="1734" spans="16:36" ht="15" customHeight="1" x14ac:dyDescent="0.25">
      <c r="P1734" s="4"/>
      <c r="Q1734" s="12"/>
      <c r="R1734" s="20"/>
      <c r="S1734" s="20"/>
      <c r="T1734" s="20"/>
      <c r="U1734" s="20"/>
      <c r="V1734" s="20"/>
      <c r="W1734" s="20"/>
      <c r="X1734" s="20"/>
      <c r="Y1734" s="20"/>
      <c r="Z1734" s="20"/>
      <c r="AA1734" s="20"/>
      <c r="AB1734" s="20"/>
      <c r="AC1734" s="20"/>
      <c r="AD1734" s="20"/>
      <c r="AE1734" s="20"/>
      <c r="AF1734" s="20"/>
      <c r="AG1734" s="20"/>
      <c r="AH1734" s="20"/>
      <c r="AI1734" s="28"/>
      <c r="AJ1734" s="28"/>
    </row>
    <row r="1735" spans="16:36" ht="15" customHeight="1" x14ac:dyDescent="0.25">
      <c r="P1735" s="4"/>
      <c r="Q1735" s="12"/>
      <c r="R1735" s="20"/>
      <c r="S1735" s="20"/>
      <c r="T1735" s="20"/>
      <c r="U1735" s="20"/>
      <c r="V1735" s="20"/>
      <c r="W1735" s="20"/>
      <c r="X1735" s="20"/>
      <c r="Y1735" s="20"/>
      <c r="Z1735" s="20"/>
      <c r="AA1735" s="20"/>
      <c r="AB1735" s="20"/>
      <c r="AC1735" s="20"/>
      <c r="AD1735" s="20"/>
      <c r="AE1735" s="20"/>
      <c r="AF1735" s="20"/>
      <c r="AG1735" s="20"/>
      <c r="AH1735" s="20"/>
      <c r="AI1735" s="28"/>
      <c r="AJ1735" s="28"/>
    </row>
    <row r="1736" spans="16:36" ht="15" customHeight="1" x14ac:dyDescent="0.25">
      <c r="P1736" s="4"/>
      <c r="Q1736" s="12"/>
      <c r="R1736" s="20"/>
      <c r="S1736" s="20"/>
      <c r="T1736" s="20"/>
      <c r="U1736" s="20"/>
      <c r="V1736" s="20"/>
      <c r="W1736" s="20"/>
      <c r="X1736" s="20"/>
      <c r="Y1736" s="20"/>
      <c r="Z1736" s="20"/>
      <c r="AA1736" s="20"/>
      <c r="AB1736" s="20"/>
      <c r="AC1736" s="20"/>
      <c r="AD1736" s="20"/>
      <c r="AE1736" s="20"/>
      <c r="AF1736" s="20"/>
      <c r="AG1736" s="20"/>
      <c r="AH1736" s="20"/>
      <c r="AI1736" s="28"/>
      <c r="AJ1736" s="28"/>
    </row>
    <row r="1737" spans="16:36" ht="15" customHeight="1" x14ac:dyDescent="0.25">
      <c r="P1737" s="4"/>
      <c r="Q1737" s="12"/>
      <c r="R1737" s="20"/>
      <c r="S1737" s="20"/>
      <c r="T1737" s="20"/>
      <c r="U1737" s="20"/>
      <c r="V1737" s="20"/>
      <c r="W1737" s="20"/>
      <c r="X1737" s="20"/>
      <c r="Y1737" s="20"/>
      <c r="Z1737" s="20"/>
      <c r="AA1737" s="20"/>
      <c r="AB1737" s="20"/>
      <c r="AC1737" s="20"/>
      <c r="AD1737" s="20"/>
      <c r="AE1737" s="20"/>
      <c r="AF1737" s="20"/>
      <c r="AG1737" s="20"/>
      <c r="AH1737" s="20"/>
      <c r="AI1737" s="28"/>
      <c r="AJ1737" s="28"/>
    </row>
    <row r="1738" spans="16:36" ht="15" customHeight="1" x14ac:dyDescent="0.25">
      <c r="P1738" s="4"/>
      <c r="Q1738" s="12"/>
      <c r="R1738" s="20"/>
      <c r="S1738" s="20"/>
      <c r="T1738" s="20"/>
      <c r="U1738" s="20"/>
      <c r="V1738" s="20"/>
      <c r="W1738" s="20"/>
      <c r="X1738" s="20"/>
      <c r="Y1738" s="20"/>
      <c r="Z1738" s="20"/>
      <c r="AA1738" s="20"/>
      <c r="AB1738" s="20"/>
      <c r="AC1738" s="20"/>
      <c r="AD1738" s="20"/>
      <c r="AE1738" s="20"/>
      <c r="AF1738" s="20"/>
      <c r="AG1738" s="20"/>
      <c r="AH1738" s="20"/>
      <c r="AI1738" s="28"/>
      <c r="AJ1738" s="28"/>
    </row>
    <row r="1739" spans="16:36" ht="15" customHeight="1" x14ac:dyDescent="0.25">
      <c r="P1739" s="4"/>
      <c r="Q1739" s="12"/>
      <c r="R1739" s="20"/>
      <c r="S1739" s="20"/>
      <c r="T1739" s="20"/>
      <c r="U1739" s="20"/>
      <c r="V1739" s="20"/>
      <c r="W1739" s="20"/>
      <c r="X1739" s="20"/>
      <c r="Y1739" s="20"/>
      <c r="Z1739" s="20"/>
      <c r="AA1739" s="20"/>
      <c r="AB1739" s="20"/>
      <c r="AC1739" s="20"/>
      <c r="AD1739" s="20"/>
      <c r="AE1739" s="20"/>
      <c r="AF1739" s="20"/>
      <c r="AG1739" s="20"/>
      <c r="AH1739" s="20"/>
      <c r="AI1739" s="28"/>
      <c r="AJ1739" s="28"/>
    </row>
    <row r="1740" spans="16:36" ht="15" customHeight="1" x14ac:dyDescent="0.25">
      <c r="P1740" s="4"/>
      <c r="Q1740" s="12"/>
      <c r="R1740" s="20"/>
      <c r="S1740" s="20"/>
      <c r="T1740" s="20"/>
      <c r="U1740" s="20"/>
      <c r="V1740" s="20"/>
      <c r="W1740" s="20"/>
      <c r="X1740" s="20"/>
      <c r="Y1740" s="20"/>
      <c r="Z1740" s="20"/>
      <c r="AA1740" s="20"/>
      <c r="AB1740" s="20"/>
      <c r="AC1740" s="20"/>
      <c r="AD1740" s="20"/>
      <c r="AE1740" s="20"/>
      <c r="AF1740" s="20"/>
      <c r="AG1740" s="20"/>
      <c r="AH1740" s="20"/>
      <c r="AI1740" s="28"/>
      <c r="AJ1740" s="28"/>
    </row>
    <row r="1741" spans="16:36" ht="15" customHeight="1" x14ac:dyDescent="0.25">
      <c r="P1741" s="4"/>
      <c r="Q1741" s="12"/>
      <c r="R1741" s="20"/>
      <c r="S1741" s="20"/>
      <c r="T1741" s="20"/>
      <c r="U1741" s="20"/>
      <c r="V1741" s="20"/>
      <c r="W1741" s="20"/>
      <c r="X1741" s="20"/>
      <c r="Y1741" s="20"/>
      <c r="Z1741" s="20"/>
      <c r="AA1741" s="20"/>
      <c r="AB1741" s="20"/>
      <c r="AC1741" s="20"/>
      <c r="AD1741" s="20"/>
      <c r="AE1741" s="20"/>
      <c r="AF1741" s="20"/>
      <c r="AG1741" s="20"/>
      <c r="AH1741" s="20"/>
      <c r="AI1741" s="28"/>
      <c r="AJ1741" s="28"/>
    </row>
    <row r="1742" spans="16:36" ht="15" customHeight="1" x14ac:dyDescent="0.25">
      <c r="P1742" s="4"/>
      <c r="Q1742" s="12"/>
      <c r="R1742" s="20"/>
      <c r="S1742" s="20"/>
      <c r="T1742" s="20"/>
      <c r="U1742" s="20"/>
      <c r="V1742" s="20"/>
      <c r="W1742" s="20"/>
      <c r="X1742" s="20"/>
      <c r="Y1742" s="20"/>
      <c r="Z1742" s="20"/>
      <c r="AA1742" s="20"/>
      <c r="AB1742" s="20"/>
      <c r="AC1742" s="20"/>
      <c r="AD1742" s="20"/>
      <c r="AE1742" s="20"/>
      <c r="AF1742" s="20"/>
      <c r="AG1742" s="20"/>
      <c r="AH1742" s="20"/>
      <c r="AI1742" s="28"/>
      <c r="AJ1742" s="28"/>
    </row>
    <row r="1743" spans="16:36" ht="15" customHeight="1" x14ac:dyDescent="0.25">
      <c r="P1743" s="4"/>
      <c r="Q1743" s="12"/>
      <c r="R1743" s="20"/>
      <c r="S1743" s="20"/>
      <c r="T1743" s="20"/>
      <c r="U1743" s="20"/>
      <c r="V1743" s="20"/>
      <c r="W1743" s="20"/>
      <c r="X1743" s="20"/>
      <c r="Y1743" s="20"/>
      <c r="Z1743" s="20"/>
      <c r="AA1743" s="20"/>
      <c r="AB1743" s="20"/>
      <c r="AC1743" s="20"/>
      <c r="AD1743" s="20"/>
      <c r="AE1743" s="20"/>
      <c r="AF1743" s="20"/>
      <c r="AG1743" s="20"/>
      <c r="AH1743" s="20"/>
      <c r="AI1743" s="28"/>
      <c r="AJ1743" s="28"/>
    </row>
    <row r="1744" spans="16:36" ht="15" customHeight="1" x14ac:dyDescent="0.25">
      <c r="P1744" s="4"/>
      <c r="Q1744" s="12"/>
      <c r="R1744" s="20"/>
      <c r="S1744" s="20"/>
      <c r="T1744" s="20"/>
      <c r="U1744" s="20"/>
      <c r="V1744" s="20"/>
      <c r="W1744" s="20"/>
      <c r="X1744" s="20"/>
      <c r="Y1744" s="20"/>
      <c r="Z1744" s="20"/>
      <c r="AA1744" s="20"/>
      <c r="AB1744" s="20"/>
      <c r="AC1744" s="20"/>
      <c r="AD1744" s="20"/>
      <c r="AE1744" s="20"/>
      <c r="AF1744" s="20"/>
      <c r="AG1744" s="20"/>
      <c r="AH1744" s="20"/>
      <c r="AI1744" s="28"/>
      <c r="AJ1744" s="28"/>
    </row>
    <row r="1745" spans="16:36" ht="15" customHeight="1" x14ac:dyDescent="0.25">
      <c r="P1745" s="4"/>
      <c r="Q1745" s="12"/>
      <c r="R1745" s="20"/>
      <c r="S1745" s="20"/>
      <c r="T1745" s="20"/>
      <c r="U1745" s="20"/>
      <c r="V1745" s="20"/>
      <c r="W1745" s="20"/>
      <c r="X1745" s="20"/>
      <c r="Y1745" s="20"/>
      <c r="Z1745" s="20"/>
      <c r="AA1745" s="20"/>
      <c r="AB1745" s="20"/>
      <c r="AC1745" s="20"/>
      <c r="AD1745" s="20"/>
      <c r="AE1745" s="20"/>
      <c r="AF1745" s="20"/>
      <c r="AG1745" s="20"/>
      <c r="AH1745" s="20"/>
      <c r="AI1745" s="28"/>
      <c r="AJ1745" s="28"/>
    </row>
    <row r="1746" spans="16:36" ht="15" customHeight="1" x14ac:dyDescent="0.25">
      <c r="P1746" s="4"/>
      <c r="Q1746" s="12"/>
      <c r="R1746" s="20"/>
      <c r="S1746" s="20"/>
      <c r="T1746" s="20"/>
      <c r="U1746" s="20"/>
      <c r="V1746" s="20"/>
      <c r="W1746" s="20"/>
      <c r="X1746" s="20"/>
      <c r="Y1746" s="20"/>
      <c r="Z1746" s="20"/>
      <c r="AA1746" s="20"/>
      <c r="AB1746" s="20"/>
      <c r="AC1746" s="20"/>
      <c r="AD1746" s="20"/>
      <c r="AE1746" s="20"/>
      <c r="AF1746" s="20"/>
      <c r="AG1746" s="20"/>
      <c r="AH1746" s="20"/>
      <c r="AI1746" s="28"/>
      <c r="AJ1746" s="28"/>
    </row>
    <row r="1747" spans="16:36" ht="15" customHeight="1" x14ac:dyDescent="0.25">
      <c r="P1747" s="4"/>
      <c r="Q1747" s="12"/>
      <c r="R1747" s="20"/>
      <c r="S1747" s="20"/>
      <c r="T1747" s="20"/>
      <c r="U1747" s="20"/>
      <c r="V1747" s="20"/>
      <c r="W1747" s="20"/>
      <c r="X1747" s="20"/>
      <c r="Y1747" s="20"/>
      <c r="Z1747" s="20"/>
      <c r="AA1747" s="20"/>
      <c r="AB1747" s="20"/>
      <c r="AC1747" s="20"/>
      <c r="AD1747" s="20"/>
      <c r="AE1747" s="20"/>
      <c r="AF1747" s="20"/>
      <c r="AG1747" s="20"/>
      <c r="AH1747" s="20"/>
      <c r="AI1747" s="28"/>
      <c r="AJ1747" s="28"/>
    </row>
    <row r="1748" spans="16:36" ht="15" customHeight="1" x14ac:dyDescent="0.25">
      <c r="P1748" s="4"/>
      <c r="Q1748" s="12"/>
      <c r="R1748" s="20"/>
      <c r="S1748" s="20"/>
      <c r="T1748" s="20"/>
      <c r="U1748" s="20"/>
      <c r="V1748" s="20"/>
      <c r="W1748" s="20"/>
      <c r="X1748" s="20"/>
      <c r="Y1748" s="20"/>
      <c r="Z1748" s="20"/>
      <c r="AA1748" s="20"/>
      <c r="AB1748" s="20"/>
      <c r="AC1748" s="20"/>
      <c r="AD1748" s="20"/>
      <c r="AE1748" s="20"/>
      <c r="AF1748" s="20"/>
      <c r="AG1748" s="20"/>
      <c r="AH1748" s="20"/>
      <c r="AI1748" s="28"/>
      <c r="AJ1748" s="28"/>
    </row>
    <row r="1749" spans="16:36" ht="15" customHeight="1" x14ac:dyDescent="0.25">
      <c r="P1749" s="4"/>
      <c r="Q1749" s="12"/>
      <c r="R1749" s="20"/>
      <c r="S1749" s="20"/>
      <c r="T1749" s="20"/>
      <c r="U1749" s="20"/>
      <c r="V1749" s="20"/>
      <c r="W1749" s="20"/>
      <c r="X1749" s="20"/>
      <c r="Y1749" s="20"/>
      <c r="Z1749" s="20"/>
      <c r="AA1749" s="20"/>
      <c r="AB1749" s="20"/>
      <c r="AC1749" s="20"/>
      <c r="AD1749" s="20"/>
      <c r="AE1749" s="20"/>
      <c r="AF1749" s="20"/>
      <c r="AG1749" s="20"/>
      <c r="AH1749" s="20"/>
      <c r="AI1749" s="28"/>
      <c r="AJ1749" s="28"/>
    </row>
    <row r="1750" spans="16:36" ht="15" customHeight="1" x14ac:dyDescent="0.25">
      <c r="P1750" s="4"/>
      <c r="Q1750" s="12"/>
      <c r="R1750" s="20"/>
      <c r="S1750" s="20"/>
      <c r="T1750" s="20"/>
      <c r="U1750" s="20"/>
      <c r="V1750" s="20"/>
      <c r="W1750" s="20"/>
      <c r="X1750" s="20"/>
      <c r="Y1750" s="20"/>
      <c r="Z1750" s="20"/>
      <c r="AA1750" s="20"/>
      <c r="AB1750" s="20"/>
      <c r="AC1750" s="20"/>
      <c r="AD1750" s="20"/>
      <c r="AE1750" s="20"/>
      <c r="AF1750" s="20"/>
      <c r="AG1750" s="20"/>
      <c r="AH1750" s="20"/>
      <c r="AI1750" s="28"/>
      <c r="AJ1750" s="28"/>
    </row>
    <row r="1751" spans="16:36" ht="15" customHeight="1" x14ac:dyDescent="0.25">
      <c r="P1751" s="4"/>
      <c r="Q1751" s="12"/>
      <c r="R1751" s="20"/>
      <c r="S1751" s="20"/>
      <c r="T1751" s="20"/>
      <c r="U1751" s="20"/>
      <c r="V1751" s="20"/>
      <c r="W1751" s="20"/>
      <c r="X1751" s="20"/>
      <c r="Y1751" s="20"/>
      <c r="Z1751" s="20"/>
      <c r="AA1751" s="20"/>
      <c r="AB1751" s="20"/>
      <c r="AC1751" s="20"/>
      <c r="AD1751" s="20"/>
      <c r="AE1751" s="20"/>
      <c r="AF1751" s="20"/>
      <c r="AG1751" s="20"/>
      <c r="AH1751" s="20"/>
      <c r="AI1751" s="28"/>
      <c r="AJ1751" s="28"/>
    </row>
    <row r="1752" spans="16:36" ht="15" customHeight="1" x14ac:dyDescent="0.25">
      <c r="P1752" s="4"/>
      <c r="Q1752" s="12"/>
      <c r="R1752" s="20"/>
      <c r="S1752" s="20"/>
      <c r="T1752" s="20"/>
      <c r="U1752" s="20"/>
      <c r="V1752" s="20"/>
      <c r="W1752" s="20"/>
      <c r="X1752" s="20"/>
      <c r="Y1752" s="20"/>
      <c r="Z1752" s="20"/>
      <c r="AA1752" s="20"/>
      <c r="AB1752" s="20"/>
      <c r="AC1752" s="20"/>
      <c r="AD1752" s="20"/>
      <c r="AE1752" s="20"/>
      <c r="AF1752" s="20"/>
      <c r="AG1752" s="20"/>
      <c r="AH1752" s="20"/>
      <c r="AI1752" s="28"/>
      <c r="AJ1752" s="28"/>
    </row>
    <row r="1753" spans="16:36" ht="15" customHeight="1" x14ac:dyDescent="0.25">
      <c r="P1753" s="4"/>
      <c r="Q1753" s="12"/>
      <c r="R1753" s="20"/>
      <c r="S1753" s="20"/>
      <c r="T1753" s="20"/>
      <c r="U1753" s="20"/>
      <c r="V1753" s="20"/>
      <c r="W1753" s="20"/>
      <c r="X1753" s="20"/>
      <c r="Y1753" s="20"/>
      <c r="Z1753" s="20"/>
      <c r="AA1753" s="20"/>
      <c r="AB1753" s="20"/>
      <c r="AC1753" s="20"/>
      <c r="AD1753" s="20"/>
      <c r="AE1753" s="20"/>
      <c r="AF1753" s="20"/>
      <c r="AG1753" s="20"/>
      <c r="AH1753" s="20"/>
      <c r="AI1753" s="28"/>
      <c r="AJ1753" s="28"/>
    </row>
    <row r="1754" spans="16:36" ht="15" customHeight="1" x14ac:dyDescent="0.25">
      <c r="P1754" s="4"/>
      <c r="Q1754" s="12"/>
      <c r="R1754" s="20"/>
      <c r="S1754" s="20"/>
      <c r="T1754" s="20"/>
      <c r="U1754" s="20"/>
      <c r="V1754" s="20"/>
      <c r="W1754" s="20"/>
      <c r="X1754" s="20"/>
      <c r="Y1754" s="20"/>
      <c r="Z1754" s="20"/>
      <c r="AA1754" s="20"/>
      <c r="AB1754" s="20"/>
      <c r="AC1754" s="20"/>
      <c r="AD1754" s="20"/>
      <c r="AE1754" s="20"/>
      <c r="AF1754" s="20"/>
      <c r="AG1754" s="20"/>
      <c r="AH1754" s="20"/>
      <c r="AI1754" s="28"/>
      <c r="AJ1754" s="28"/>
    </row>
    <row r="1755" spans="16:36" ht="15" customHeight="1" x14ac:dyDescent="0.25">
      <c r="P1755" s="4"/>
      <c r="Q1755" s="12"/>
      <c r="R1755" s="20"/>
      <c r="S1755" s="20"/>
      <c r="T1755" s="20"/>
      <c r="U1755" s="20"/>
      <c r="V1755" s="20"/>
      <c r="W1755" s="20"/>
      <c r="X1755" s="20"/>
      <c r="Y1755" s="20"/>
      <c r="Z1755" s="20"/>
      <c r="AA1755" s="20"/>
      <c r="AB1755" s="20"/>
      <c r="AC1755" s="20"/>
      <c r="AD1755" s="20"/>
      <c r="AE1755" s="20"/>
      <c r="AF1755" s="20"/>
      <c r="AG1755" s="20"/>
      <c r="AH1755" s="20"/>
      <c r="AI1755" s="28"/>
      <c r="AJ1755" s="28"/>
    </row>
    <row r="1756" spans="16:36" ht="15" customHeight="1" x14ac:dyDescent="0.25">
      <c r="P1756" s="4"/>
      <c r="Q1756" s="12"/>
      <c r="R1756" s="20"/>
      <c r="S1756" s="20"/>
      <c r="T1756" s="20"/>
      <c r="U1756" s="20"/>
      <c r="V1756" s="20"/>
      <c r="W1756" s="20"/>
      <c r="X1756" s="20"/>
      <c r="Y1756" s="20"/>
      <c r="Z1756" s="20"/>
      <c r="AA1756" s="20"/>
      <c r="AB1756" s="20"/>
      <c r="AC1756" s="20"/>
      <c r="AD1756" s="20"/>
      <c r="AE1756" s="20"/>
      <c r="AF1756" s="20"/>
      <c r="AG1756" s="20"/>
      <c r="AH1756" s="20"/>
      <c r="AI1756" s="28"/>
      <c r="AJ1756" s="28"/>
    </row>
    <row r="1757" spans="16:36" ht="15" customHeight="1" x14ac:dyDescent="0.25">
      <c r="P1757" s="4"/>
      <c r="Q1757" s="12"/>
      <c r="R1757" s="20"/>
      <c r="S1757" s="20"/>
      <c r="T1757" s="20"/>
      <c r="U1757" s="20"/>
      <c r="V1757" s="20"/>
      <c r="W1757" s="20"/>
      <c r="X1757" s="20"/>
      <c r="Y1757" s="20"/>
      <c r="Z1757" s="20"/>
      <c r="AA1757" s="20"/>
      <c r="AB1757" s="20"/>
      <c r="AC1757" s="20"/>
      <c r="AD1757" s="20"/>
      <c r="AE1757" s="20"/>
      <c r="AF1757" s="20"/>
      <c r="AG1757" s="20"/>
      <c r="AH1757" s="20"/>
      <c r="AI1757" s="28"/>
      <c r="AJ1757" s="28"/>
    </row>
    <row r="1758" spans="16:36" ht="15" customHeight="1" x14ac:dyDescent="0.25">
      <c r="P1758" s="4"/>
      <c r="Q1758" s="12"/>
      <c r="R1758" s="20"/>
      <c r="S1758" s="20"/>
      <c r="T1758" s="20"/>
      <c r="U1758" s="20"/>
      <c r="V1758" s="20"/>
      <c r="W1758" s="20"/>
      <c r="X1758" s="20"/>
      <c r="Y1758" s="20"/>
      <c r="Z1758" s="20"/>
      <c r="AA1758" s="20"/>
      <c r="AB1758" s="20"/>
      <c r="AC1758" s="20"/>
      <c r="AD1758" s="20"/>
      <c r="AE1758" s="20"/>
      <c r="AF1758" s="20"/>
      <c r="AG1758" s="20"/>
      <c r="AH1758" s="20"/>
      <c r="AI1758" s="28"/>
      <c r="AJ1758" s="28"/>
    </row>
    <row r="1759" spans="16:36" ht="15" customHeight="1" x14ac:dyDescent="0.25">
      <c r="P1759" s="4"/>
      <c r="Q1759" s="12"/>
      <c r="R1759" s="20"/>
      <c r="S1759" s="20"/>
      <c r="T1759" s="20"/>
      <c r="U1759" s="20"/>
      <c r="V1759" s="20"/>
      <c r="W1759" s="20"/>
      <c r="X1759" s="20"/>
      <c r="Y1759" s="20"/>
      <c r="Z1759" s="20"/>
      <c r="AA1759" s="20"/>
      <c r="AB1759" s="20"/>
      <c r="AC1759" s="20"/>
      <c r="AD1759" s="20"/>
      <c r="AE1759" s="20"/>
      <c r="AF1759" s="20"/>
      <c r="AG1759" s="20"/>
      <c r="AH1759" s="20"/>
      <c r="AI1759" s="28"/>
      <c r="AJ1759" s="28"/>
    </row>
    <row r="1760" spans="16:36" ht="15" customHeight="1" x14ac:dyDescent="0.25">
      <c r="P1760" s="4"/>
      <c r="Q1760" s="12"/>
      <c r="R1760" s="20"/>
      <c r="S1760" s="20"/>
      <c r="T1760" s="20"/>
      <c r="U1760" s="20"/>
      <c r="V1760" s="20"/>
      <c r="W1760" s="20"/>
      <c r="X1760" s="20"/>
      <c r="Y1760" s="20"/>
      <c r="Z1760" s="20"/>
      <c r="AA1760" s="20"/>
      <c r="AB1760" s="20"/>
      <c r="AC1760" s="20"/>
      <c r="AD1760" s="20"/>
      <c r="AE1760" s="20"/>
      <c r="AF1760" s="20"/>
      <c r="AG1760" s="20"/>
      <c r="AH1760" s="20"/>
      <c r="AI1760" s="28"/>
      <c r="AJ1760" s="28"/>
    </row>
    <row r="1761" spans="16:36" ht="15" customHeight="1" x14ac:dyDescent="0.25">
      <c r="P1761" s="4"/>
      <c r="Q1761" s="12"/>
      <c r="R1761" s="20"/>
      <c r="S1761" s="20"/>
      <c r="T1761" s="20"/>
      <c r="U1761" s="20"/>
      <c r="V1761" s="20"/>
      <c r="W1761" s="20"/>
      <c r="X1761" s="20"/>
      <c r="Y1761" s="20"/>
      <c r="Z1761" s="20"/>
      <c r="AA1761" s="20"/>
      <c r="AB1761" s="20"/>
      <c r="AC1761" s="20"/>
      <c r="AD1761" s="20"/>
      <c r="AE1761" s="20"/>
      <c r="AF1761" s="20"/>
      <c r="AG1761" s="20"/>
      <c r="AH1761" s="20"/>
      <c r="AI1761" s="28"/>
      <c r="AJ1761" s="28"/>
    </row>
    <row r="1762" spans="16:36" ht="15" customHeight="1" x14ac:dyDescent="0.25">
      <c r="P1762" s="4"/>
      <c r="Q1762" s="12"/>
      <c r="R1762" s="20"/>
      <c r="S1762" s="20"/>
      <c r="T1762" s="20"/>
      <c r="U1762" s="20"/>
      <c r="V1762" s="20"/>
      <c r="W1762" s="20"/>
      <c r="X1762" s="20"/>
      <c r="Y1762" s="20"/>
      <c r="Z1762" s="20"/>
      <c r="AA1762" s="20"/>
      <c r="AB1762" s="20"/>
      <c r="AC1762" s="20"/>
      <c r="AD1762" s="20"/>
      <c r="AE1762" s="20"/>
      <c r="AF1762" s="20"/>
      <c r="AG1762" s="20"/>
      <c r="AH1762" s="20"/>
      <c r="AI1762" s="28"/>
      <c r="AJ1762" s="28"/>
    </row>
    <row r="1763" spans="16:36" ht="15" customHeight="1" x14ac:dyDescent="0.25">
      <c r="P1763" s="4"/>
      <c r="Q1763" s="12"/>
      <c r="R1763" s="20"/>
      <c r="S1763" s="20"/>
      <c r="T1763" s="20"/>
      <c r="U1763" s="20"/>
      <c r="V1763" s="20"/>
      <c r="W1763" s="20"/>
      <c r="X1763" s="20"/>
      <c r="Y1763" s="20"/>
      <c r="Z1763" s="20"/>
      <c r="AA1763" s="20"/>
      <c r="AB1763" s="20"/>
      <c r="AC1763" s="20"/>
      <c r="AD1763" s="20"/>
      <c r="AE1763" s="20"/>
      <c r="AF1763" s="20"/>
      <c r="AG1763" s="20"/>
      <c r="AH1763" s="20"/>
      <c r="AI1763" s="28"/>
      <c r="AJ1763" s="28"/>
    </row>
    <row r="1764" spans="16:36" ht="15" customHeight="1" x14ac:dyDescent="0.25">
      <c r="P1764" s="4"/>
      <c r="Q1764" s="12"/>
      <c r="R1764" s="20"/>
      <c r="S1764" s="20"/>
      <c r="T1764" s="20"/>
      <c r="U1764" s="20"/>
      <c r="V1764" s="20"/>
      <c r="W1764" s="20"/>
      <c r="X1764" s="20"/>
      <c r="Y1764" s="20"/>
      <c r="Z1764" s="20"/>
      <c r="AA1764" s="20"/>
      <c r="AB1764" s="20"/>
      <c r="AC1764" s="20"/>
      <c r="AD1764" s="20"/>
      <c r="AE1764" s="20"/>
      <c r="AF1764" s="20"/>
      <c r="AG1764" s="20"/>
      <c r="AH1764" s="20"/>
      <c r="AI1764" s="28"/>
      <c r="AJ1764" s="28"/>
    </row>
    <row r="1765" spans="16:36" ht="15" customHeight="1" x14ac:dyDescent="0.25">
      <c r="P1765" s="4"/>
      <c r="Q1765" s="12"/>
      <c r="R1765" s="20"/>
      <c r="S1765" s="20"/>
      <c r="T1765" s="20"/>
      <c r="U1765" s="20"/>
      <c r="V1765" s="20"/>
      <c r="W1765" s="20"/>
      <c r="X1765" s="20"/>
      <c r="Y1765" s="20"/>
      <c r="Z1765" s="20"/>
      <c r="AA1765" s="20"/>
      <c r="AB1765" s="20"/>
      <c r="AC1765" s="20"/>
      <c r="AD1765" s="20"/>
      <c r="AE1765" s="20"/>
      <c r="AF1765" s="20"/>
      <c r="AG1765" s="20"/>
      <c r="AH1765" s="20"/>
      <c r="AI1765" s="28"/>
      <c r="AJ1765" s="28"/>
    </row>
    <row r="1766" spans="16:36" ht="15" customHeight="1" x14ac:dyDescent="0.25">
      <c r="P1766" s="4"/>
      <c r="Q1766" s="12"/>
      <c r="R1766" s="20"/>
      <c r="S1766" s="20"/>
      <c r="T1766" s="20"/>
      <c r="U1766" s="20"/>
      <c r="V1766" s="20"/>
      <c r="W1766" s="20"/>
      <c r="X1766" s="20"/>
      <c r="Y1766" s="20"/>
      <c r="Z1766" s="20"/>
      <c r="AA1766" s="20"/>
      <c r="AB1766" s="20"/>
      <c r="AC1766" s="20"/>
      <c r="AD1766" s="20"/>
      <c r="AE1766" s="20"/>
      <c r="AF1766" s="20"/>
      <c r="AG1766" s="20"/>
      <c r="AH1766" s="20"/>
      <c r="AI1766" s="28"/>
      <c r="AJ1766" s="28"/>
    </row>
    <row r="1767" spans="16:36" ht="15" customHeight="1" x14ac:dyDescent="0.25">
      <c r="P1767" s="4"/>
      <c r="Q1767" s="12"/>
      <c r="R1767" s="20"/>
      <c r="S1767" s="20"/>
      <c r="T1767" s="20"/>
      <c r="U1767" s="20"/>
      <c r="V1767" s="20"/>
      <c r="W1767" s="20"/>
      <c r="X1767" s="20"/>
      <c r="Y1767" s="20"/>
      <c r="Z1767" s="20"/>
      <c r="AA1767" s="20"/>
      <c r="AB1767" s="20"/>
      <c r="AC1767" s="20"/>
      <c r="AD1767" s="20"/>
      <c r="AE1767" s="20"/>
      <c r="AF1767" s="20"/>
      <c r="AG1767" s="20"/>
      <c r="AH1767" s="20"/>
      <c r="AI1767" s="28"/>
      <c r="AJ1767" s="28"/>
    </row>
    <row r="1768" spans="16:36" ht="15" customHeight="1" x14ac:dyDescent="0.25">
      <c r="P1768" s="4"/>
      <c r="Q1768" s="12"/>
      <c r="R1768" s="20"/>
      <c r="S1768" s="20"/>
      <c r="T1768" s="20"/>
      <c r="U1768" s="20"/>
      <c r="V1768" s="20"/>
      <c r="W1768" s="20"/>
      <c r="X1768" s="20"/>
      <c r="Y1768" s="20"/>
      <c r="Z1768" s="20"/>
      <c r="AA1768" s="20"/>
      <c r="AB1768" s="20"/>
      <c r="AC1768" s="20"/>
      <c r="AD1768" s="20"/>
      <c r="AE1768" s="20"/>
      <c r="AF1768" s="20"/>
      <c r="AG1768" s="20"/>
      <c r="AH1768" s="20"/>
      <c r="AI1768" s="28"/>
      <c r="AJ1768" s="28"/>
    </row>
    <row r="1769" spans="16:36" ht="15" customHeight="1" x14ac:dyDescent="0.25">
      <c r="P1769" s="4"/>
      <c r="Q1769" s="12"/>
      <c r="R1769" s="20"/>
      <c r="S1769" s="20"/>
      <c r="T1769" s="20"/>
      <c r="U1769" s="20"/>
      <c r="V1769" s="20"/>
      <c r="W1769" s="20"/>
      <c r="X1769" s="20"/>
      <c r="Y1769" s="20"/>
      <c r="Z1769" s="20"/>
      <c r="AA1769" s="20"/>
      <c r="AB1769" s="20"/>
      <c r="AC1769" s="20"/>
      <c r="AD1769" s="20"/>
      <c r="AE1769" s="20"/>
      <c r="AF1769" s="20"/>
      <c r="AG1769" s="20"/>
      <c r="AH1769" s="20"/>
      <c r="AI1769" s="28"/>
      <c r="AJ1769" s="28"/>
    </row>
    <row r="1770" spans="16:36" ht="15" customHeight="1" x14ac:dyDescent="0.25">
      <c r="P1770" s="4"/>
      <c r="Q1770" s="12"/>
      <c r="R1770" s="20"/>
      <c r="S1770" s="20"/>
      <c r="T1770" s="20"/>
      <c r="U1770" s="20"/>
      <c r="V1770" s="20"/>
      <c r="W1770" s="20"/>
      <c r="X1770" s="20"/>
      <c r="Y1770" s="20"/>
      <c r="Z1770" s="20"/>
      <c r="AA1770" s="20"/>
      <c r="AB1770" s="20"/>
      <c r="AC1770" s="20"/>
      <c r="AD1770" s="20"/>
      <c r="AE1770" s="20"/>
      <c r="AF1770" s="20"/>
      <c r="AG1770" s="20"/>
      <c r="AH1770" s="20"/>
      <c r="AI1770" s="28"/>
      <c r="AJ1770" s="28"/>
    </row>
    <row r="1771" spans="16:36" ht="15" customHeight="1" x14ac:dyDescent="0.25">
      <c r="P1771" s="4"/>
      <c r="Q1771" s="12"/>
      <c r="R1771" s="20"/>
      <c r="S1771" s="20"/>
      <c r="T1771" s="20"/>
      <c r="U1771" s="20"/>
      <c r="V1771" s="20"/>
      <c r="W1771" s="20"/>
      <c r="X1771" s="20"/>
      <c r="Y1771" s="20"/>
      <c r="Z1771" s="20"/>
      <c r="AA1771" s="20"/>
      <c r="AB1771" s="20"/>
      <c r="AC1771" s="20"/>
      <c r="AD1771" s="20"/>
      <c r="AE1771" s="20"/>
      <c r="AF1771" s="20"/>
      <c r="AG1771" s="20"/>
      <c r="AH1771" s="20"/>
      <c r="AI1771" s="28"/>
      <c r="AJ1771" s="28"/>
    </row>
    <row r="1772" spans="16:36" ht="15" customHeight="1" x14ac:dyDescent="0.25">
      <c r="P1772" s="4"/>
      <c r="Q1772" s="12"/>
      <c r="R1772" s="20"/>
      <c r="S1772" s="20"/>
      <c r="T1772" s="20"/>
      <c r="U1772" s="20"/>
      <c r="V1772" s="20"/>
      <c r="W1772" s="20"/>
      <c r="X1772" s="20"/>
      <c r="Y1772" s="20"/>
      <c r="Z1772" s="20"/>
      <c r="AA1772" s="20"/>
      <c r="AB1772" s="20"/>
      <c r="AC1772" s="20"/>
      <c r="AD1772" s="20"/>
      <c r="AE1772" s="20"/>
      <c r="AF1772" s="20"/>
      <c r="AG1772" s="20"/>
      <c r="AH1772" s="20"/>
      <c r="AI1772" s="28"/>
      <c r="AJ1772" s="28"/>
    </row>
    <row r="1773" spans="16:36" ht="15" customHeight="1" x14ac:dyDescent="0.25">
      <c r="P1773" s="4"/>
      <c r="Q1773" s="12"/>
      <c r="R1773" s="20"/>
      <c r="S1773" s="20"/>
      <c r="T1773" s="20"/>
      <c r="U1773" s="20"/>
      <c r="V1773" s="20"/>
      <c r="W1773" s="20"/>
      <c r="X1773" s="20"/>
      <c r="Y1773" s="20"/>
      <c r="Z1773" s="20"/>
      <c r="AA1773" s="20"/>
      <c r="AB1773" s="20"/>
      <c r="AC1773" s="20"/>
      <c r="AD1773" s="20"/>
      <c r="AE1773" s="20"/>
      <c r="AF1773" s="20"/>
      <c r="AG1773" s="20"/>
      <c r="AH1773" s="20"/>
      <c r="AI1773" s="28"/>
      <c r="AJ1773" s="28"/>
    </row>
    <row r="1774" spans="16:36" ht="15" customHeight="1" x14ac:dyDescent="0.25">
      <c r="P1774" s="4"/>
      <c r="Q1774" s="12"/>
      <c r="R1774" s="20"/>
      <c r="S1774" s="20"/>
      <c r="T1774" s="20"/>
      <c r="U1774" s="20"/>
      <c r="V1774" s="20"/>
      <c r="W1774" s="20"/>
      <c r="X1774" s="20"/>
      <c r="Y1774" s="20"/>
      <c r="Z1774" s="20"/>
      <c r="AA1774" s="20"/>
      <c r="AB1774" s="20"/>
      <c r="AC1774" s="20"/>
      <c r="AD1774" s="20"/>
      <c r="AE1774" s="20"/>
      <c r="AF1774" s="20"/>
      <c r="AG1774" s="20"/>
      <c r="AH1774" s="20"/>
      <c r="AI1774" s="28"/>
      <c r="AJ1774" s="28"/>
    </row>
    <row r="1775" spans="16:36" ht="15" customHeight="1" x14ac:dyDescent="0.25">
      <c r="P1775" s="4"/>
      <c r="Q1775" s="12"/>
      <c r="R1775" s="20"/>
      <c r="S1775" s="20"/>
      <c r="T1775" s="20"/>
      <c r="U1775" s="20"/>
      <c r="V1775" s="20"/>
      <c r="W1775" s="20"/>
      <c r="X1775" s="20"/>
      <c r="Y1775" s="20"/>
      <c r="Z1775" s="20"/>
      <c r="AA1775" s="20"/>
      <c r="AB1775" s="20"/>
      <c r="AC1775" s="20"/>
      <c r="AD1775" s="20"/>
      <c r="AE1775" s="20"/>
      <c r="AF1775" s="20"/>
      <c r="AG1775" s="20"/>
      <c r="AH1775" s="20"/>
      <c r="AI1775" s="28"/>
      <c r="AJ1775" s="28"/>
    </row>
    <row r="1776" spans="16:36" ht="15" customHeight="1" x14ac:dyDescent="0.25">
      <c r="P1776" s="4"/>
      <c r="Q1776" s="12"/>
      <c r="R1776" s="20"/>
      <c r="S1776" s="20"/>
      <c r="T1776" s="20"/>
      <c r="U1776" s="20"/>
      <c r="V1776" s="20"/>
      <c r="W1776" s="20"/>
      <c r="X1776" s="20"/>
      <c r="Y1776" s="20"/>
      <c r="Z1776" s="20"/>
      <c r="AA1776" s="20"/>
      <c r="AB1776" s="20"/>
      <c r="AC1776" s="20"/>
      <c r="AD1776" s="20"/>
      <c r="AE1776" s="20"/>
      <c r="AF1776" s="20"/>
      <c r="AG1776" s="20"/>
      <c r="AH1776" s="20"/>
      <c r="AI1776" s="28"/>
      <c r="AJ1776" s="28"/>
    </row>
    <row r="1777" spans="16:36" ht="15" customHeight="1" x14ac:dyDescent="0.25">
      <c r="P1777" s="4"/>
      <c r="Q1777" s="12"/>
      <c r="R1777" s="20"/>
      <c r="S1777" s="20"/>
      <c r="T1777" s="20"/>
      <c r="U1777" s="20"/>
      <c r="V1777" s="20"/>
      <c r="W1777" s="20"/>
      <c r="X1777" s="20"/>
      <c r="Y1777" s="20"/>
      <c r="Z1777" s="20"/>
      <c r="AA1777" s="20"/>
      <c r="AB1777" s="20"/>
      <c r="AC1777" s="20"/>
      <c r="AD1777" s="20"/>
      <c r="AE1777" s="20"/>
      <c r="AF1777" s="20"/>
      <c r="AG1777" s="20"/>
      <c r="AH1777" s="20"/>
      <c r="AI1777" s="28"/>
      <c r="AJ1777" s="28"/>
    </row>
    <row r="1778" spans="16:36" ht="15" customHeight="1" x14ac:dyDescent="0.25">
      <c r="P1778" s="4"/>
      <c r="Q1778" s="12"/>
      <c r="R1778" s="20"/>
      <c r="S1778" s="20"/>
      <c r="T1778" s="20"/>
      <c r="U1778" s="20"/>
      <c r="V1778" s="20"/>
      <c r="W1778" s="20"/>
      <c r="X1778" s="20"/>
      <c r="Y1778" s="20"/>
      <c r="Z1778" s="20"/>
      <c r="AA1778" s="20"/>
      <c r="AB1778" s="20"/>
      <c r="AC1778" s="20"/>
      <c r="AD1778" s="20"/>
      <c r="AE1778" s="20"/>
      <c r="AF1778" s="20"/>
      <c r="AG1778" s="20"/>
      <c r="AH1778" s="20"/>
      <c r="AI1778" s="28"/>
      <c r="AJ1778" s="28"/>
    </row>
    <row r="1779" spans="16:36" ht="15" customHeight="1" x14ac:dyDescent="0.25">
      <c r="P1779" s="4"/>
      <c r="Q1779" s="12"/>
      <c r="R1779" s="20"/>
      <c r="S1779" s="20"/>
      <c r="T1779" s="20"/>
      <c r="U1779" s="20"/>
      <c r="V1779" s="20"/>
      <c r="W1779" s="20"/>
      <c r="X1779" s="20"/>
      <c r="Y1779" s="20"/>
      <c r="Z1779" s="20"/>
      <c r="AA1779" s="20"/>
      <c r="AB1779" s="20"/>
      <c r="AC1779" s="20"/>
      <c r="AD1779" s="20"/>
      <c r="AE1779" s="20"/>
      <c r="AF1779" s="20"/>
      <c r="AG1779" s="20"/>
      <c r="AH1779" s="20"/>
      <c r="AI1779" s="28"/>
      <c r="AJ1779" s="28"/>
    </row>
    <row r="1780" spans="16:36" ht="15" customHeight="1" x14ac:dyDescent="0.25">
      <c r="P1780" s="4"/>
      <c r="Q1780" s="12"/>
      <c r="R1780" s="20"/>
      <c r="S1780" s="20"/>
      <c r="T1780" s="20"/>
      <c r="U1780" s="20"/>
      <c r="V1780" s="20"/>
      <c r="W1780" s="20"/>
      <c r="X1780" s="20"/>
      <c r="Y1780" s="20"/>
      <c r="Z1780" s="20"/>
      <c r="AA1780" s="20"/>
      <c r="AB1780" s="20"/>
      <c r="AC1780" s="20"/>
      <c r="AD1780" s="20"/>
      <c r="AE1780" s="20"/>
      <c r="AF1780" s="20"/>
      <c r="AG1780" s="20"/>
      <c r="AH1780" s="20"/>
      <c r="AI1780" s="28"/>
      <c r="AJ1780" s="28"/>
    </row>
    <row r="1781" spans="16:36" ht="15" customHeight="1" x14ac:dyDescent="0.25">
      <c r="P1781" s="4"/>
      <c r="Q1781" s="12"/>
      <c r="R1781" s="20"/>
      <c r="S1781" s="20"/>
      <c r="T1781" s="20"/>
      <c r="U1781" s="20"/>
      <c r="V1781" s="20"/>
      <c r="W1781" s="20"/>
      <c r="X1781" s="20"/>
      <c r="Y1781" s="20"/>
      <c r="Z1781" s="20"/>
      <c r="AA1781" s="20"/>
      <c r="AB1781" s="20"/>
      <c r="AC1781" s="20"/>
      <c r="AD1781" s="20"/>
      <c r="AE1781" s="20"/>
      <c r="AF1781" s="20"/>
      <c r="AG1781" s="20"/>
      <c r="AH1781" s="20"/>
      <c r="AI1781" s="28"/>
      <c r="AJ1781" s="28"/>
    </row>
    <row r="1782" spans="16:36" ht="15" customHeight="1" x14ac:dyDescent="0.25">
      <c r="P1782" s="4"/>
      <c r="Q1782" s="12"/>
      <c r="R1782" s="20"/>
      <c r="S1782" s="20"/>
      <c r="T1782" s="20"/>
      <c r="U1782" s="20"/>
      <c r="V1782" s="20"/>
      <c r="W1782" s="20"/>
      <c r="X1782" s="20"/>
      <c r="Y1782" s="20"/>
      <c r="Z1782" s="20"/>
      <c r="AA1782" s="20"/>
      <c r="AB1782" s="20"/>
      <c r="AC1782" s="20"/>
      <c r="AD1782" s="20"/>
      <c r="AE1782" s="20"/>
      <c r="AF1782" s="20"/>
      <c r="AG1782" s="20"/>
      <c r="AH1782" s="20"/>
      <c r="AI1782" s="28"/>
      <c r="AJ1782" s="28"/>
    </row>
    <row r="1783" spans="16:36" ht="15" customHeight="1" x14ac:dyDescent="0.25">
      <c r="P1783" s="4"/>
      <c r="Q1783" s="12"/>
      <c r="R1783" s="20"/>
      <c r="S1783" s="20"/>
      <c r="T1783" s="20"/>
      <c r="U1783" s="20"/>
      <c r="V1783" s="20"/>
      <c r="W1783" s="20"/>
      <c r="X1783" s="20"/>
      <c r="Y1783" s="20"/>
      <c r="Z1783" s="20"/>
      <c r="AA1783" s="20"/>
      <c r="AB1783" s="20"/>
      <c r="AC1783" s="20"/>
      <c r="AD1783" s="20"/>
      <c r="AE1783" s="20"/>
      <c r="AF1783" s="20"/>
      <c r="AG1783" s="20"/>
      <c r="AH1783" s="20"/>
      <c r="AI1783" s="28"/>
      <c r="AJ1783" s="28"/>
    </row>
    <row r="1784" spans="16:36" ht="15" customHeight="1" x14ac:dyDescent="0.25">
      <c r="P1784" s="4"/>
      <c r="Q1784" s="12"/>
      <c r="R1784" s="20"/>
      <c r="S1784" s="20"/>
      <c r="T1784" s="20"/>
      <c r="U1784" s="20"/>
      <c r="V1784" s="20"/>
      <c r="W1784" s="20"/>
      <c r="X1784" s="20"/>
      <c r="Y1784" s="20"/>
      <c r="Z1784" s="20"/>
      <c r="AA1784" s="20"/>
      <c r="AB1784" s="20"/>
      <c r="AC1784" s="20"/>
      <c r="AD1784" s="20"/>
      <c r="AE1784" s="20"/>
      <c r="AF1784" s="20"/>
      <c r="AG1784" s="20"/>
      <c r="AH1784" s="20"/>
      <c r="AI1784" s="28"/>
      <c r="AJ1784" s="28"/>
    </row>
    <row r="1785" spans="16:36" ht="15" customHeight="1" x14ac:dyDescent="0.25">
      <c r="P1785" s="4"/>
      <c r="Q1785" s="12"/>
      <c r="R1785" s="20"/>
      <c r="S1785" s="20"/>
      <c r="T1785" s="20"/>
      <c r="U1785" s="20"/>
      <c r="V1785" s="20"/>
      <c r="W1785" s="20"/>
      <c r="X1785" s="20"/>
      <c r="Y1785" s="20"/>
      <c r="Z1785" s="20"/>
      <c r="AA1785" s="20"/>
      <c r="AB1785" s="20"/>
      <c r="AC1785" s="20"/>
      <c r="AD1785" s="20"/>
      <c r="AE1785" s="20"/>
      <c r="AF1785" s="20"/>
      <c r="AG1785" s="20"/>
      <c r="AH1785" s="20"/>
      <c r="AI1785" s="28"/>
      <c r="AJ1785" s="28"/>
    </row>
    <row r="1786" spans="16:36" ht="15" customHeight="1" x14ac:dyDescent="0.25">
      <c r="P1786" s="4"/>
      <c r="Q1786" s="12"/>
      <c r="R1786" s="20"/>
      <c r="S1786" s="20"/>
      <c r="T1786" s="20"/>
      <c r="U1786" s="20"/>
      <c r="V1786" s="20"/>
      <c r="W1786" s="20"/>
      <c r="X1786" s="20"/>
      <c r="Y1786" s="20"/>
      <c r="Z1786" s="20"/>
      <c r="AA1786" s="20"/>
      <c r="AB1786" s="20"/>
      <c r="AC1786" s="20"/>
      <c r="AD1786" s="20"/>
      <c r="AE1786" s="20"/>
      <c r="AF1786" s="20"/>
      <c r="AG1786" s="20"/>
      <c r="AH1786" s="20"/>
      <c r="AI1786" s="28"/>
      <c r="AJ1786" s="28"/>
    </row>
    <row r="1787" spans="16:36" ht="15" customHeight="1" x14ac:dyDescent="0.25">
      <c r="P1787" s="4"/>
      <c r="Q1787" s="12"/>
      <c r="R1787" s="20"/>
      <c r="S1787" s="20"/>
      <c r="T1787" s="20"/>
      <c r="U1787" s="20"/>
      <c r="V1787" s="20"/>
      <c r="W1787" s="20"/>
      <c r="X1787" s="20"/>
      <c r="Y1787" s="20"/>
      <c r="Z1787" s="20"/>
      <c r="AA1787" s="20"/>
      <c r="AB1787" s="20"/>
      <c r="AC1787" s="20"/>
      <c r="AD1787" s="20"/>
      <c r="AE1787" s="20"/>
      <c r="AF1787" s="20"/>
      <c r="AG1787" s="20"/>
      <c r="AH1787" s="20"/>
      <c r="AI1787" s="28"/>
      <c r="AJ1787" s="28"/>
    </row>
    <row r="1788" spans="16:36" ht="15" customHeight="1" x14ac:dyDescent="0.25">
      <c r="P1788" s="4"/>
      <c r="Q1788" s="12"/>
      <c r="R1788" s="20"/>
      <c r="S1788" s="20"/>
      <c r="T1788" s="20"/>
      <c r="U1788" s="20"/>
      <c r="V1788" s="20"/>
      <c r="W1788" s="20"/>
      <c r="X1788" s="20"/>
      <c r="Y1788" s="20"/>
      <c r="Z1788" s="20"/>
      <c r="AA1788" s="20"/>
      <c r="AB1788" s="20"/>
      <c r="AC1788" s="20"/>
      <c r="AD1788" s="20"/>
      <c r="AE1788" s="20"/>
      <c r="AF1788" s="20"/>
      <c r="AG1788" s="20"/>
      <c r="AH1788" s="20"/>
      <c r="AI1788" s="28"/>
      <c r="AJ1788" s="28"/>
    </row>
    <row r="1789" spans="16:36" ht="15" customHeight="1" x14ac:dyDescent="0.25">
      <c r="P1789" s="4"/>
      <c r="Q1789" s="12"/>
      <c r="R1789" s="20"/>
      <c r="S1789" s="20"/>
      <c r="T1789" s="20"/>
      <c r="U1789" s="20"/>
      <c r="V1789" s="20"/>
      <c r="W1789" s="20"/>
      <c r="X1789" s="20"/>
      <c r="Y1789" s="20"/>
      <c r="Z1789" s="20"/>
      <c r="AA1789" s="20"/>
      <c r="AB1789" s="20"/>
      <c r="AC1789" s="20"/>
      <c r="AD1789" s="20"/>
      <c r="AE1789" s="20"/>
      <c r="AF1789" s="20"/>
      <c r="AG1789" s="20"/>
      <c r="AH1789" s="20"/>
      <c r="AI1789" s="28"/>
      <c r="AJ1789" s="28"/>
    </row>
    <row r="1790" spans="16:36" ht="15" customHeight="1" x14ac:dyDescent="0.25">
      <c r="P1790" s="4"/>
      <c r="Q1790" s="12"/>
      <c r="R1790" s="20"/>
      <c r="S1790" s="20"/>
      <c r="T1790" s="20"/>
      <c r="U1790" s="20"/>
      <c r="V1790" s="20"/>
      <c r="W1790" s="20"/>
      <c r="X1790" s="20"/>
      <c r="Y1790" s="20"/>
      <c r="Z1790" s="20"/>
      <c r="AA1790" s="20"/>
      <c r="AB1790" s="20"/>
      <c r="AC1790" s="20"/>
      <c r="AD1790" s="20"/>
      <c r="AE1790" s="20"/>
      <c r="AF1790" s="20"/>
      <c r="AG1790" s="20"/>
      <c r="AH1790" s="20"/>
      <c r="AI1790" s="28"/>
      <c r="AJ1790" s="28"/>
    </row>
    <row r="1791" spans="16:36" ht="15" customHeight="1" x14ac:dyDescent="0.25">
      <c r="P1791" s="4"/>
      <c r="Q1791" s="12"/>
      <c r="R1791" s="20"/>
      <c r="S1791" s="20"/>
      <c r="T1791" s="20"/>
      <c r="U1791" s="20"/>
      <c r="V1791" s="20"/>
      <c r="W1791" s="20"/>
      <c r="X1791" s="20"/>
      <c r="Y1791" s="20"/>
      <c r="Z1791" s="20"/>
      <c r="AA1791" s="20"/>
      <c r="AB1791" s="20"/>
      <c r="AC1791" s="20"/>
      <c r="AD1791" s="20"/>
      <c r="AE1791" s="20"/>
      <c r="AF1791" s="20"/>
      <c r="AG1791" s="20"/>
      <c r="AH1791" s="20"/>
      <c r="AI1791" s="28"/>
      <c r="AJ1791" s="28"/>
    </row>
    <row r="1792" spans="16:36" ht="15" customHeight="1" x14ac:dyDescent="0.25">
      <c r="P1792" s="4"/>
      <c r="Q1792" s="12"/>
      <c r="R1792" s="20"/>
      <c r="S1792" s="20"/>
      <c r="T1792" s="20"/>
      <c r="U1792" s="20"/>
      <c r="V1792" s="20"/>
      <c r="W1792" s="20"/>
      <c r="X1792" s="20"/>
      <c r="Y1792" s="20"/>
      <c r="Z1792" s="20"/>
      <c r="AA1792" s="20"/>
      <c r="AB1792" s="20"/>
      <c r="AC1792" s="20"/>
      <c r="AD1792" s="20"/>
      <c r="AE1792" s="20"/>
      <c r="AF1792" s="20"/>
      <c r="AG1792" s="20"/>
      <c r="AH1792" s="20"/>
      <c r="AI1792" s="28"/>
      <c r="AJ1792" s="28"/>
    </row>
    <row r="1793" spans="16:36" ht="15" customHeight="1" x14ac:dyDescent="0.25">
      <c r="P1793" s="4"/>
      <c r="Q1793" s="12"/>
      <c r="R1793" s="20"/>
      <c r="S1793" s="20"/>
      <c r="T1793" s="20"/>
      <c r="U1793" s="20"/>
      <c r="V1793" s="20"/>
      <c r="W1793" s="20"/>
      <c r="X1793" s="20"/>
      <c r="Y1793" s="20"/>
      <c r="Z1793" s="20"/>
      <c r="AA1793" s="20"/>
      <c r="AB1793" s="20"/>
      <c r="AC1793" s="20"/>
      <c r="AD1793" s="20"/>
      <c r="AE1793" s="20"/>
      <c r="AF1793" s="20"/>
      <c r="AG1793" s="20"/>
      <c r="AH1793" s="20"/>
      <c r="AI1793" s="28"/>
      <c r="AJ1793" s="28"/>
    </row>
    <row r="1794" spans="16:36" ht="15" customHeight="1" x14ac:dyDescent="0.25">
      <c r="P1794" s="4"/>
      <c r="Q1794" s="12"/>
      <c r="R1794" s="20"/>
      <c r="S1794" s="20"/>
      <c r="T1794" s="20"/>
      <c r="U1794" s="20"/>
      <c r="V1794" s="20"/>
      <c r="W1794" s="20"/>
      <c r="X1794" s="20"/>
      <c r="Y1794" s="20"/>
      <c r="Z1794" s="20"/>
      <c r="AA1794" s="20"/>
      <c r="AB1794" s="20"/>
      <c r="AC1794" s="20"/>
      <c r="AD1794" s="20"/>
      <c r="AE1794" s="20"/>
      <c r="AF1794" s="20"/>
      <c r="AG1794" s="20"/>
      <c r="AH1794" s="20"/>
      <c r="AI1794" s="28"/>
      <c r="AJ1794" s="28"/>
    </row>
    <row r="1795" spans="16:36" ht="15" customHeight="1" x14ac:dyDescent="0.25">
      <c r="P1795" s="4"/>
      <c r="Q1795" s="12"/>
      <c r="R1795" s="20"/>
      <c r="S1795" s="20"/>
      <c r="T1795" s="20"/>
      <c r="U1795" s="20"/>
      <c r="V1795" s="20"/>
      <c r="W1795" s="20"/>
      <c r="X1795" s="20"/>
      <c r="Y1795" s="20"/>
      <c r="Z1795" s="20"/>
      <c r="AA1795" s="20"/>
      <c r="AB1795" s="20"/>
      <c r="AC1795" s="20"/>
      <c r="AD1795" s="20"/>
      <c r="AE1795" s="20"/>
      <c r="AF1795" s="20"/>
      <c r="AG1795" s="20"/>
      <c r="AH1795" s="20"/>
      <c r="AI1795" s="28"/>
      <c r="AJ1795" s="28"/>
    </row>
    <row r="1796" spans="16:36" ht="15" customHeight="1" x14ac:dyDescent="0.25">
      <c r="P1796" s="4"/>
      <c r="Q1796" s="12"/>
      <c r="R1796" s="20"/>
      <c r="S1796" s="20"/>
      <c r="T1796" s="20"/>
      <c r="U1796" s="20"/>
      <c r="V1796" s="20"/>
      <c r="W1796" s="20"/>
      <c r="X1796" s="20"/>
      <c r="Y1796" s="20"/>
      <c r="Z1796" s="20"/>
      <c r="AA1796" s="20"/>
      <c r="AB1796" s="20"/>
      <c r="AC1796" s="20"/>
      <c r="AD1796" s="20"/>
      <c r="AE1796" s="20"/>
      <c r="AF1796" s="20"/>
      <c r="AG1796" s="20"/>
      <c r="AH1796" s="20"/>
      <c r="AI1796" s="28"/>
      <c r="AJ1796" s="28"/>
    </row>
    <row r="1797" spans="16:36" ht="15" customHeight="1" x14ac:dyDescent="0.25">
      <c r="P1797" s="4"/>
      <c r="Q1797" s="12"/>
      <c r="R1797" s="20"/>
      <c r="S1797" s="20"/>
      <c r="T1797" s="20"/>
      <c r="U1797" s="20"/>
      <c r="V1797" s="20"/>
      <c r="W1797" s="20"/>
      <c r="X1797" s="20"/>
      <c r="Y1797" s="20"/>
      <c r="Z1797" s="20"/>
      <c r="AA1797" s="20"/>
      <c r="AB1797" s="20"/>
      <c r="AC1797" s="20"/>
      <c r="AD1797" s="20"/>
      <c r="AE1797" s="20"/>
      <c r="AF1797" s="20"/>
      <c r="AG1797" s="20"/>
      <c r="AH1797" s="20"/>
      <c r="AI1797" s="28"/>
      <c r="AJ1797" s="28"/>
    </row>
    <row r="1798" spans="16:36" ht="15" customHeight="1" x14ac:dyDescent="0.25">
      <c r="P1798" s="4"/>
      <c r="Q1798" s="12"/>
      <c r="R1798" s="20"/>
      <c r="S1798" s="20"/>
      <c r="T1798" s="20"/>
      <c r="U1798" s="20"/>
      <c r="V1798" s="20"/>
      <c r="W1798" s="20"/>
      <c r="X1798" s="20"/>
      <c r="Y1798" s="20"/>
      <c r="Z1798" s="20"/>
      <c r="AA1798" s="20"/>
      <c r="AB1798" s="20"/>
      <c r="AC1798" s="20"/>
      <c r="AD1798" s="20"/>
      <c r="AE1798" s="20"/>
      <c r="AF1798" s="20"/>
      <c r="AG1798" s="20"/>
      <c r="AH1798" s="20"/>
      <c r="AI1798" s="28"/>
      <c r="AJ1798" s="28"/>
    </row>
    <row r="1799" spans="16:36" ht="15" customHeight="1" x14ac:dyDescent="0.25">
      <c r="P1799" s="4"/>
      <c r="Q1799" s="12"/>
      <c r="R1799" s="20"/>
      <c r="S1799" s="20"/>
      <c r="T1799" s="20"/>
      <c r="U1799" s="20"/>
      <c r="V1799" s="20"/>
      <c r="W1799" s="20"/>
      <c r="X1799" s="20"/>
      <c r="Y1799" s="20"/>
      <c r="Z1799" s="20"/>
      <c r="AA1799" s="20"/>
      <c r="AB1799" s="20"/>
      <c r="AC1799" s="20"/>
      <c r="AD1799" s="20"/>
      <c r="AE1799" s="20"/>
      <c r="AF1799" s="20"/>
      <c r="AG1799" s="20"/>
      <c r="AH1799" s="20"/>
      <c r="AI1799" s="28"/>
      <c r="AJ1799" s="28"/>
    </row>
    <row r="1800" spans="16:36" ht="15" customHeight="1" x14ac:dyDescent="0.25">
      <c r="P1800" s="4"/>
      <c r="Q1800" s="12"/>
      <c r="R1800" s="20"/>
      <c r="S1800" s="20"/>
      <c r="T1800" s="20"/>
      <c r="U1800" s="20"/>
      <c r="V1800" s="20"/>
      <c r="W1800" s="20"/>
      <c r="X1800" s="20"/>
      <c r="Y1800" s="20"/>
      <c r="Z1800" s="20"/>
      <c r="AA1800" s="20"/>
      <c r="AB1800" s="20"/>
      <c r="AC1800" s="20"/>
      <c r="AD1800" s="20"/>
      <c r="AE1800" s="20"/>
      <c r="AF1800" s="20"/>
      <c r="AG1800" s="20"/>
      <c r="AH1800" s="20"/>
      <c r="AI1800" s="28"/>
      <c r="AJ1800" s="28"/>
    </row>
    <row r="1801" spans="16:36" ht="15" customHeight="1" x14ac:dyDescent="0.25">
      <c r="P1801" s="4"/>
      <c r="Q1801" s="12"/>
      <c r="R1801" s="20"/>
      <c r="S1801" s="20"/>
      <c r="T1801" s="20"/>
      <c r="U1801" s="20"/>
      <c r="V1801" s="20"/>
      <c r="W1801" s="20"/>
      <c r="X1801" s="20"/>
      <c r="Y1801" s="20"/>
      <c r="Z1801" s="20"/>
      <c r="AA1801" s="20"/>
      <c r="AB1801" s="20"/>
      <c r="AC1801" s="20"/>
      <c r="AD1801" s="20"/>
      <c r="AE1801" s="20"/>
      <c r="AF1801" s="20"/>
      <c r="AG1801" s="20"/>
      <c r="AH1801" s="20"/>
      <c r="AI1801" s="28"/>
      <c r="AJ1801" s="28"/>
    </row>
    <row r="1802" spans="16:36" ht="15" customHeight="1" x14ac:dyDescent="0.25">
      <c r="P1802" s="4"/>
      <c r="Q1802" s="12"/>
      <c r="R1802" s="20"/>
      <c r="S1802" s="20"/>
      <c r="T1802" s="20"/>
      <c r="U1802" s="20"/>
      <c r="V1802" s="20"/>
      <c r="W1802" s="20"/>
      <c r="X1802" s="20"/>
      <c r="Y1802" s="20"/>
      <c r="Z1802" s="20"/>
      <c r="AA1802" s="20"/>
      <c r="AB1802" s="20"/>
      <c r="AC1802" s="20"/>
      <c r="AD1802" s="20"/>
      <c r="AE1802" s="20"/>
      <c r="AF1802" s="20"/>
      <c r="AG1802" s="20"/>
      <c r="AH1802" s="20"/>
      <c r="AI1802" s="28"/>
      <c r="AJ1802" s="28"/>
    </row>
    <row r="1803" spans="16:36" ht="15" customHeight="1" x14ac:dyDescent="0.25">
      <c r="P1803" s="4"/>
      <c r="Q1803" s="12"/>
      <c r="R1803" s="20"/>
      <c r="S1803" s="20"/>
      <c r="T1803" s="20"/>
      <c r="U1803" s="20"/>
      <c r="V1803" s="20"/>
      <c r="W1803" s="20"/>
      <c r="X1803" s="20"/>
      <c r="Y1803" s="20"/>
      <c r="Z1803" s="20"/>
      <c r="AA1803" s="20"/>
      <c r="AB1803" s="20"/>
      <c r="AC1803" s="20"/>
      <c r="AD1803" s="20"/>
      <c r="AE1803" s="20"/>
      <c r="AF1803" s="20"/>
      <c r="AG1803" s="20"/>
      <c r="AH1803" s="20"/>
      <c r="AI1803" s="28"/>
      <c r="AJ1803" s="28"/>
    </row>
    <row r="1804" spans="16:36" ht="15" customHeight="1" x14ac:dyDescent="0.25">
      <c r="P1804" s="4"/>
      <c r="Q1804" s="12"/>
      <c r="R1804" s="20"/>
      <c r="S1804" s="20"/>
      <c r="T1804" s="20"/>
      <c r="U1804" s="20"/>
      <c r="V1804" s="20"/>
      <c r="W1804" s="20"/>
      <c r="X1804" s="20"/>
      <c r="Y1804" s="20"/>
      <c r="Z1804" s="20"/>
      <c r="AA1804" s="20"/>
      <c r="AB1804" s="20"/>
      <c r="AC1804" s="20"/>
      <c r="AD1804" s="20"/>
      <c r="AE1804" s="20"/>
      <c r="AF1804" s="20"/>
      <c r="AG1804" s="20"/>
      <c r="AH1804" s="20"/>
      <c r="AI1804" s="28"/>
      <c r="AJ1804" s="28"/>
    </row>
    <row r="1805" spans="16:36" ht="15" customHeight="1" x14ac:dyDescent="0.25">
      <c r="P1805" s="4"/>
      <c r="Q1805" s="12"/>
      <c r="R1805" s="20"/>
      <c r="S1805" s="20"/>
      <c r="T1805" s="20"/>
      <c r="U1805" s="20"/>
      <c r="V1805" s="20"/>
      <c r="W1805" s="20"/>
      <c r="X1805" s="20"/>
      <c r="Y1805" s="20"/>
      <c r="Z1805" s="20"/>
      <c r="AA1805" s="20"/>
      <c r="AB1805" s="20"/>
      <c r="AC1805" s="20"/>
      <c r="AD1805" s="20"/>
      <c r="AE1805" s="20"/>
      <c r="AF1805" s="20"/>
      <c r="AG1805" s="20"/>
      <c r="AH1805" s="20"/>
      <c r="AI1805" s="28"/>
      <c r="AJ1805" s="28"/>
    </row>
    <row r="1806" spans="16:36" ht="15" customHeight="1" x14ac:dyDescent="0.25">
      <c r="P1806" s="4"/>
      <c r="Q1806" s="12"/>
      <c r="R1806" s="20"/>
      <c r="S1806" s="20"/>
      <c r="T1806" s="20"/>
      <c r="U1806" s="20"/>
      <c r="V1806" s="20"/>
      <c r="W1806" s="20"/>
      <c r="X1806" s="20"/>
      <c r="Y1806" s="20"/>
      <c r="Z1806" s="20"/>
      <c r="AA1806" s="20"/>
      <c r="AB1806" s="20"/>
      <c r="AC1806" s="20"/>
      <c r="AD1806" s="20"/>
      <c r="AE1806" s="20"/>
      <c r="AF1806" s="20"/>
      <c r="AG1806" s="20"/>
      <c r="AH1806" s="20"/>
      <c r="AI1806" s="28"/>
      <c r="AJ1806" s="28"/>
    </row>
    <row r="1807" spans="16:36" ht="15" customHeight="1" x14ac:dyDescent="0.25">
      <c r="P1807" s="4"/>
      <c r="Q1807" s="12"/>
      <c r="R1807" s="20"/>
      <c r="S1807" s="20"/>
      <c r="T1807" s="20"/>
      <c r="U1807" s="20"/>
      <c r="V1807" s="20"/>
      <c r="W1807" s="20"/>
      <c r="X1807" s="20"/>
      <c r="Y1807" s="20"/>
      <c r="Z1807" s="20"/>
      <c r="AA1807" s="20"/>
      <c r="AB1807" s="20"/>
      <c r="AC1807" s="20"/>
      <c r="AD1807" s="20"/>
      <c r="AE1807" s="20"/>
      <c r="AF1807" s="20"/>
      <c r="AG1807" s="20"/>
      <c r="AH1807" s="20"/>
      <c r="AI1807" s="28"/>
      <c r="AJ1807" s="28"/>
    </row>
    <row r="1808" spans="16:36" ht="15" customHeight="1" x14ac:dyDescent="0.25">
      <c r="P1808" s="4"/>
      <c r="Q1808" s="12"/>
      <c r="R1808" s="20"/>
      <c r="S1808" s="20"/>
      <c r="T1808" s="20"/>
      <c r="U1808" s="20"/>
      <c r="V1808" s="20"/>
      <c r="W1808" s="20"/>
      <c r="X1808" s="20"/>
      <c r="Y1808" s="20"/>
      <c r="Z1808" s="20"/>
      <c r="AA1808" s="20"/>
      <c r="AB1808" s="20"/>
      <c r="AC1808" s="20"/>
      <c r="AD1808" s="20"/>
      <c r="AE1808" s="20"/>
      <c r="AF1808" s="20"/>
      <c r="AG1808" s="20"/>
      <c r="AH1808" s="20"/>
      <c r="AI1808" s="28"/>
      <c r="AJ1808" s="28"/>
    </row>
    <row r="1809" spans="16:36" ht="15" customHeight="1" x14ac:dyDescent="0.25">
      <c r="P1809" s="4"/>
      <c r="Q1809" s="12"/>
      <c r="R1809" s="20"/>
      <c r="S1809" s="20"/>
      <c r="T1809" s="20"/>
      <c r="U1809" s="20"/>
      <c r="V1809" s="20"/>
      <c r="W1809" s="20"/>
      <c r="X1809" s="20"/>
      <c r="Y1809" s="20"/>
      <c r="Z1809" s="20"/>
      <c r="AA1809" s="20"/>
      <c r="AB1809" s="20"/>
      <c r="AC1809" s="20"/>
      <c r="AD1809" s="20"/>
      <c r="AE1809" s="20"/>
      <c r="AF1809" s="20"/>
      <c r="AG1809" s="20"/>
      <c r="AH1809" s="20"/>
      <c r="AI1809" s="28"/>
      <c r="AJ1809" s="28"/>
    </row>
    <row r="1810" spans="16:36" ht="15" customHeight="1" x14ac:dyDescent="0.25">
      <c r="P1810" s="4"/>
      <c r="Q1810" s="12"/>
      <c r="R1810" s="20"/>
      <c r="S1810" s="20"/>
      <c r="T1810" s="20"/>
      <c r="U1810" s="20"/>
      <c r="V1810" s="20"/>
      <c r="W1810" s="20"/>
      <c r="X1810" s="20"/>
      <c r="Y1810" s="20"/>
      <c r="Z1810" s="20"/>
      <c r="AA1810" s="20"/>
      <c r="AB1810" s="20"/>
      <c r="AC1810" s="20"/>
      <c r="AD1810" s="20"/>
      <c r="AE1810" s="20"/>
      <c r="AF1810" s="20"/>
      <c r="AG1810" s="20"/>
      <c r="AH1810" s="20"/>
      <c r="AI1810" s="28"/>
      <c r="AJ1810" s="28"/>
    </row>
    <row r="1811" spans="16:36" ht="15" customHeight="1" x14ac:dyDescent="0.25">
      <c r="P1811" s="4"/>
      <c r="Q1811" s="12"/>
      <c r="R1811" s="20"/>
      <c r="S1811" s="20"/>
      <c r="T1811" s="20"/>
      <c r="U1811" s="20"/>
      <c r="V1811" s="20"/>
      <c r="W1811" s="20"/>
      <c r="X1811" s="20"/>
      <c r="Y1811" s="20"/>
      <c r="Z1811" s="20"/>
      <c r="AA1811" s="20"/>
      <c r="AB1811" s="20"/>
      <c r="AC1811" s="20"/>
      <c r="AD1811" s="20"/>
      <c r="AE1811" s="20"/>
      <c r="AF1811" s="20"/>
      <c r="AG1811" s="20"/>
      <c r="AH1811" s="20"/>
      <c r="AI1811" s="28"/>
      <c r="AJ1811" s="28"/>
    </row>
    <row r="1812" spans="16:36" ht="15" customHeight="1" x14ac:dyDescent="0.25">
      <c r="P1812" s="4"/>
      <c r="Q1812" s="12"/>
      <c r="R1812" s="20"/>
      <c r="S1812" s="20"/>
      <c r="T1812" s="20"/>
      <c r="U1812" s="20"/>
      <c r="V1812" s="20"/>
      <c r="W1812" s="20"/>
      <c r="X1812" s="20"/>
      <c r="Y1812" s="20"/>
      <c r="Z1812" s="20"/>
      <c r="AA1812" s="20"/>
      <c r="AB1812" s="20"/>
      <c r="AC1812" s="20"/>
      <c r="AD1812" s="20"/>
      <c r="AE1812" s="20"/>
      <c r="AF1812" s="20"/>
      <c r="AG1812" s="20"/>
      <c r="AH1812" s="20"/>
      <c r="AI1812" s="28"/>
      <c r="AJ1812" s="28"/>
    </row>
    <row r="1813" spans="16:36" ht="15" customHeight="1" x14ac:dyDescent="0.25">
      <c r="P1813" s="4"/>
      <c r="Q1813" s="12"/>
      <c r="R1813" s="20"/>
      <c r="S1813" s="20"/>
      <c r="T1813" s="20"/>
      <c r="U1813" s="20"/>
      <c r="V1813" s="20"/>
      <c r="W1813" s="20"/>
      <c r="X1813" s="20"/>
      <c r="Y1813" s="20"/>
      <c r="Z1813" s="20"/>
      <c r="AA1813" s="20"/>
      <c r="AB1813" s="20"/>
      <c r="AC1813" s="20"/>
      <c r="AD1813" s="20"/>
      <c r="AE1813" s="20"/>
      <c r="AF1813" s="20"/>
      <c r="AG1813" s="20"/>
      <c r="AH1813" s="20"/>
      <c r="AI1813" s="28"/>
      <c r="AJ1813" s="28"/>
    </row>
    <row r="1814" spans="16:36" ht="15" customHeight="1" x14ac:dyDescent="0.25">
      <c r="P1814" s="4"/>
      <c r="Q1814" s="12"/>
      <c r="R1814" s="20"/>
      <c r="S1814" s="20"/>
      <c r="T1814" s="20"/>
      <c r="U1814" s="20"/>
      <c r="V1814" s="20"/>
      <c r="W1814" s="20"/>
      <c r="X1814" s="20"/>
      <c r="Y1814" s="20"/>
      <c r="Z1814" s="20"/>
      <c r="AA1814" s="20"/>
      <c r="AB1814" s="20"/>
      <c r="AC1814" s="20"/>
      <c r="AD1814" s="20"/>
      <c r="AE1814" s="20"/>
      <c r="AF1814" s="20"/>
      <c r="AG1814" s="20"/>
      <c r="AH1814" s="20"/>
      <c r="AI1814" s="28"/>
      <c r="AJ1814" s="28"/>
    </row>
    <row r="1815" spans="16:36" ht="15" customHeight="1" x14ac:dyDescent="0.25">
      <c r="P1815" s="4"/>
      <c r="Q1815" s="12"/>
      <c r="R1815" s="20"/>
      <c r="S1815" s="20"/>
      <c r="T1815" s="20"/>
      <c r="U1815" s="20"/>
      <c r="V1815" s="20"/>
      <c r="W1815" s="20"/>
      <c r="X1815" s="20"/>
      <c r="Y1815" s="20"/>
      <c r="Z1815" s="20"/>
      <c r="AA1815" s="20"/>
      <c r="AB1815" s="20"/>
      <c r="AC1815" s="20"/>
      <c r="AD1815" s="20"/>
      <c r="AE1815" s="20"/>
      <c r="AF1815" s="20"/>
      <c r="AG1815" s="20"/>
      <c r="AH1815" s="20"/>
      <c r="AI1815" s="28"/>
      <c r="AJ1815" s="28"/>
    </row>
    <row r="1816" spans="16:36" ht="15" customHeight="1" x14ac:dyDescent="0.25">
      <c r="P1816" s="4"/>
      <c r="Q1816" s="12"/>
      <c r="R1816" s="20"/>
      <c r="S1816" s="20"/>
      <c r="T1816" s="20"/>
      <c r="U1816" s="20"/>
      <c r="V1816" s="20"/>
      <c r="W1816" s="20"/>
      <c r="X1816" s="20"/>
      <c r="Y1816" s="20"/>
      <c r="Z1816" s="20"/>
      <c r="AA1816" s="20"/>
      <c r="AB1816" s="20"/>
      <c r="AC1816" s="20"/>
      <c r="AD1816" s="20"/>
      <c r="AE1816" s="20"/>
      <c r="AF1816" s="20"/>
      <c r="AG1816" s="20"/>
      <c r="AH1816" s="20"/>
      <c r="AI1816" s="28"/>
      <c r="AJ1816" s="28"/>
    </row>
    <row r="1817" spans="16:36" ht="15" customHeight="1" x14ac:dyDescent="0.25">
      <c r="P1817" s="4"/>
      <c r="Q1817" s="12"/>
      <c r="R1817" s="20"/>
      <c r="S1817" s="20"/>
      <c r="T1817" s="20"/>
      <c r="U1817" s="20"/>
      <c r="V1817" s="20"/>
      <c r="W1817" s="20"/>
      <c r="X1817" s="20"/>
      <c r="Y1817" s="20"/>
      <c r="Z1817" s="20"/>
      <c r="AA1817" s="20"/>
      <c r="AB1817" s="20"/>
      <c r="AC1817" s="20"/>
      <c r="AD1817" s="20"/>
      <c r="AE1817" s="20"/>
      <c r="AF1817" s="20"/>
      <c r="AG1817" s="20"/>
      <c r="AH1817" s="20"/>
      <c r="AI1817" s="28"/>
      <c r="AJ1817" s="28"/>
    </row>
    <row r="1818" spans="16:36" ht="15" customHeight="1" x14ac:dyDescent="0.25">
      <c r="P1818" s="4"/>
      <c r="Q1818" s="12"/>
      <c r="R1818" s="20"/>
      <c r="S1818" s="20"/>
      <c r="T1818" s="20"/>
      <c r="U1818" s="20"/>
      <c r="V1818" s="20"/>
      <c r="W1818" s="20"/>
      <c r="X1818" s="20"/>
      <c r="Y1818" s="20"/>
      <c r="Z1818" s="20"/>
      <c r="AA1818" s="20"/>
      <c r="AB1818" s="20"/>
      <c r="AC1818" s="20"/>
      <c r="AD1818" s="20"/>
      <c r="AE1818" s="20"/>
      <c r="AF1818" s="20"/>
      <c r="AG1818" s="20"/>
      <c r="AH1818" s="20"/>
      <c r="AI1818" s="28"/>
      <c r="AJ1818" s="28"/>
    </row>
    <row r="1819" spans="16:36" ht="15" customHeight="1" x14ac:dyDescent="0.25">
      <c r="P1819" s="4"/>
      <c r="Q1819" s="12"/>
      <c r="R1819" s="20"/>
      <c r="S1819" s="20"/>
      <c r="T1819" s="20"/>
      <c r="U1819" s="20"/>
      <c r="V1819" s="20"/>
      <c r="W1819" s="20"/>
      <c r="X1819" s="20"/>
      <c r="Y1819" s="20"/>
      <c r="Z1819" s="20"/>
      <c r="AA1819" s="20"/>
      <c r="AB1819" s="20"/>
      <c r="AC1819" s="20"/>
      <c r="AD1819" s="20"/>
      <c r="AE1819" s="20"/>
      <c r="AF1819" s="20"/>
      <c r="AG1819" s="20"/>
      <c r="AH1819" s="20"/>
      <c r="AI1819" s="28"/>
      <c r="AJ1819" s="28"/>
    </row>
    <row r="1820" spans="16:36" ht="15" customHeight="1" x14ac:dyDescent="0.25">
      <c r="P1820" s="4"/>
      <c r="Q1820" s="12"/>
      <c r="R1820" s="20"/>
      <c r="S1820" s="20"/>
      <c r="T1820" s="20"/>
      <c r="U1820" s="20"/>
      <c r="V1820" s="20"/>
      <c r="W1820" s="20"/>
      <c r="X1820" s="20"/>
      <c r="Y1820" s="20"/>
      <c r="Z1820" s="20"/>
      <c r="AA1820" s="20"/>
      <c r="AB1820" s="20"/>
      <c r="AC1820" s="20"/>
      <c r="AD1820" s="20"/>
      <c r="AE1820" s="20"/>
      <c r="AF1820" s="20"/>
      <c r="AG1820" s="20"/>
      <c r="AH1820" s="20"/>
      <c r="AI1820" s="28"/>
      <c r="AJ1820" s="28"/>
    </row>
    <row r="1821" spans="16:36" ht="15" customHeight="1" x14ac:dyDescent="0.25">
      <c r="P1821" s="4"/>
      <c r="Q1821" s="12"/>
      <c r="R1821" s="20"/>
      <c r="S1821" s="20"/>
      <c r="T1821" s="20"/>
      <c r="U1821" s="20"/>
      <c r="V1821" s="20"/>
      <c r="W1821" s="20"/>
      <c r="X1821" s="20"/>
      <c r="Y1821" s="20"/>
      <c r="Z1821" s="20"/>
      <c r="AA1821" s="20"/>
      <c r="AB1821" s="20"/>
      <c r="AC1821" s="20"/>
      <c r="AD1821" s="20"/>
      <c r="AE1821" s="20"/>
      <c r="AF1821" s="20"/>
      <c r="AG1821" s="20"/>
      <c r="AH1821" s="20"/>
      <c r="AI1821" s="28"/>
      <c r="AJ1821" s="28"/>
    </row>
    <row r="1822" spans="16:36" ht="15" customHeight="1" x14ac:dyDescent="0.25">
      <c r="P1822" s="4"/>
      <c r="Q1822" s="12"/>
      <c r="R1822" s="20"/>
      <c r="S1822" s="20"/>
      <c r="T1822" s="20"/>
      <c r="U1822" s="20"/>
      <c r="V1822" s="20"/>
      <c r="W1822" s="20"/>
      <c r="X1822" s="20"/>
      <c r="Y1822" s="20"/>
      <c r="Z1822" s="20"/>
      <c r="AA1822" s="20"/>
      <c r="AB1822" s="20"/>
      <c r="AC1822" s="20"/>
      <c r="AD1822" s="20"/>
      <c r="AE1822" s="20"/>
      <c r="AF1822" s="20"/>
      <c r="AG1822" s="20"/>
      <c r="AH1822" s="20"/>
      <c r="AI1822" s="28"/>
      <c r="AJ1822" s="28"/>
    </row>
    <row r="1823" spans="16:36" ht="15" customHeight="1" x14ac:dyDescent="0.25">
      <c r="P1823" s="4"/>
      <c r="Q1823" s="12"/>
      <c r="R1823" s="20"/>
      <c r="S1823" s="20"/>
      <c r="T1823" s="20"/>
      <c r="U1823" s="20"/>
      <c r="V1823" s="20"/>
      <c r="W1823" s="20"/>
      <c r="X1823" s="20"/>
      <c r="Y1823" s="20"/>
      <c r="Z1823" s="20"/>
      <c r="AA1823" s="20"/>
      <c r="AB1823" s="20"/>
      <c r="AC1823" s="20"/>
      <c r="AD1823" s="20"/>
      <c r="AE1823" s="20"/>
      <c r="AF1823" s="20"/>
      <c r="AG1823" s="20"/>
      <c r="AH1823" s="20"/>
      <c r="AI1823" s="28"/>
      <c r="AJ1823" s="28"/>
    </row>
    <row r="1824" spans="16:36" ht="15" customHeight="1" x14ac:dyDescent="0.25">
      <c r="P1824" s="4"/>
      <c r="Q1824" s="12"/>
      <c r="R1824" s="20"/>
      <c r="S1824" s="20"/>
      <c r="T1824" s="20"/>
      <c r="U1824" s="20"/>
      <c r="V1824" s="20"/>
      <c r="W1824" s="20"/>
      <c r="X1824" s="20"/>
      <c r="Y1824" s="20"/>
      <c r="Z1824" s="20"/>
      <c r="AA1824" s="20"/>
      <c r="AB1824" s="20"/>
      <c r="AC1824" s="20"/>
      <c r="AD1824" s="20"/>
      <c r="AE1824" s="20"/>
      <c r="AF1824" s="20"/>
      <c r="AG1824" s="20"/>
      <c r="AH1824" s="20"/>
      <c r="AI1824" s="28"/>
      <c r="AJ1824" s="28"/>
    </row>
    <row r="1825" spans="16:36" ht="15" customHeight="1" x14ac:dyDescent="0.25">
      <c r="P1825" s="4"/>
      <c r="Q1825" s="12"/>
      <c r="R1825" s="20"/>
      <c r="S1825" s="20"/>
      <c r="T1825" s="20"/>
      <c r="U1825" s="20"/>
      <c r="V1825" s="20"/>
      <c r="W1825" s="20"/>
      <c r="X1825" s="20"/>
      <c r="Y1825" s="20"/>
      <c r="Z1825" s="20"/>
      <c r="AA1825" s="20"/>
      <c r="AB1825" s="20"/>
      <c r="AC1825" s="20"/>
      <c r="AD1825" s="20"/>
      <c r="AE1825" s="20"/>
      <c r="AF1825" s="20"/>
      <c r="AG1825" s="20"/>
      <c r="AH1825" s="20"/>
      <c r="AI1825" s="28"/>
      <c r="AJ1825" s="28"/>
    </row>
    <row r="1826" spans="16:36" ht="15" customHeight="1" x14ac:dyDescent="0.25">
      <c r="P1826" s="4"/>
      <c r="Q1826" s="12"/>
      <c r="R1826" s="20"/>
      <c r="S1826" s="20"/>
      <c r="T1826" s="20"/>
      <c r="U1826" s="20"/>
      <c r="V1826" s="20"/>
      <c r="W1826" s="20"/>
      <c r="X1826" s="20"/>
      <c r="Y1826" s="20"/>
      <c r="Z1826" s="20"/>
      <c r="AA1826" s="20"/>
      <c r="AB1826" s="20"/>
      <c r="AC1826" s="20"/>
      <c r="AD1826" s="20"/>
      <c r="AE1826" s="20"/>
      <c r="AF1826" s="20"/>
      <c r="AG1826" s="20"/>
      <c r="AH1826" s="20"/>
      <c r="AI1826" s="28"/>
      <c r="AJ1826" s="28"/>
    </row>
    <row r="1827" spans="16:36" ht="15" customHeight="1" x14ac:dyDescent="0.25">
      <c r="P1827" s="4"/>
      <c r="Q1827" s="12"/>
      <c r="R1827" s="20"/>
      <c r="S1827" s="20"/>
      <c r="T1827" s="20"/>
      <c r="U1827" s="20"/>
      <c r="V1827" s="20"/>
      <c r="W1827" s="20"/>
      <c r="X1827" s="20"/>
      <c r="Y1827" s="20"/>
      <c r="Z1827" s="20"/>
      <c r="AA1827" s="20"/>
      <c r="AB1827" s="20"/>
      <c r="AC1827" s="20"/>
      <c r="AD1827" s="20"/>
      <c r="AE1827" s="20"/>
      <c r="AF1827" s="20"/>
      <c r="AG1827" s="20"/>
      <c r="AH1827" s="20"/>
      <c r="AI1827" s="28"/>
      <c r="AJ1827" s="28"/>
    </row>
    <row r="1828" spans="16:36" ht="15" customHeight="1" x14ac:dyDescent="0.25">
      <c r="P1828" s="4"/>
      <c r="Q1828" s="12"/>
      <c r="R1828" s="20"/>
      <c r="S1828" s="20"/>
      <c r="T1828" s="20"/>
      <c r="U1828" s="20"/>
      <c r="V1828" s="20"/>
      <c r="W1828" s="20"/>
      <c r="X1828" s="20"/>
      <c r="Y1828" s="20"/>
      <c r="Z1828" s="20"/>
      <c r="AA1828" s="20"/>
      <c r="AB1828" s="20"/>
      <c r="AC1828" s="20"/>
      <c r="AD1828" s="20"/>
      <c r="AE1828" s="20"/>
      <c r="AF1828" s="20"/>
      <c r="AG1828" s="20"/>
      <c r="AH1828" s="20"/>
      <c r="AI1828" s="28"/>
      <c r="AJ1828" s="28"/>
    </row>
    <row r="1829" spans="16:36" ht="15" customHeight="1" x14ac:dyDescent="0.25">
      <c r="P1829" s="4"/>
      <c r="Q1829" s="12"/>
      <c r="R1829" s="20"/>
      <c r="S1829" s="20"/>
      <c r="T1829" s="20"/>
      <c r="U1829" s="20"/>
      <c r="V1829" s="20"/>
      <c r="W1829" s="20"/>
      <c r="X1829" s="20"/>
      <c r="Y1829" s="20"/>
      <c r="Z1829" s="20"/>
      <c r="AA1829" s="20"/>
      <c r="AB1829" s="20"/>
      <c r="AC1829" s="20"/>
      <c r="AD1829" s="20"/>
      <c r="AE1829" s="20"/>
      <c r="AF1829" s="20"/>
      <c r="AG1829" s="20"/>
      <c r="AH1829" s="20"/>
      <c r="AI1829" s="28"/>
      <c r="AJ1829" s="28"/>
    </row>
    <row r="1830" spans="16:36" ht="15" customHeight="1" x14ac:dyDescent="0.25">
      <c r="P1830" s="4"/>
      <c r="Q1830" s="12"/>
      <c r="R1830" s="20"/>
      <c r="S1830" s="20"/>
      <c r="T1830" s="20"/>
      <c r="U1830" s="20"/>
      <c r="V1830" s="20"/>
      <c r="W1830" s="20"/>
      <c r="X1830" s="20"/>
      <c r="Y1830" s="20"/>
      <c r="Z1830" s="20"/>
      <c r="AA1830" s="20"/>
      <c r="AB1830" s="20"/>
      <c r="AC1830" s="20"/>
      <c r="AD1830" s="20"/>
      <c r="AE1830" s="20"/>
      <c r="AF1830" s="20"/>
      <c r="AG1830" s="20"/>
      <c r="AH1830" s="20"/>
      <c r="AI1830" s="28"/>
      <c r="AJ1830" s="28"/>
    </row>
    <row r="1831" spans="16:36" ht="15" customHeight="1" x14ac:dyDescent="0.25">
      <c r="P1831" s="4"/>
      <c r="Q1831" s="12"/>
      <c r="R1831" s="20"/>
      <c r="S1831" s="20"/>
      <c r="T1831" s="20"/>
      <c r="U1831" s="20"/>
      <c r="V1831" s="20"/>
      <c r="W1831" s="20"/>
      <c r="X1831" s="20"/>
      <c r="Y1831" s="20"/>
      <c r="Z1831" s="20"/>
      <c r="AA1831" s="20"/>
      <c r="AB1831" s="20"/>
      <c r="AC1831" s="20"/>
      <c r="AD1831" s="20"/>
      <c r="AE1831" s="20"/>
      <c r="AF1831" s="20"/>
      <c r="AG1831" s="20"/>
      <c r="AH1831" s="20"/>
      <c r="AI1831" s="28"/>
      <c r="AJ1831" s="28"/>
    </row>
    <row r="1832" spans="16:36" ht="15" customHeight="1" x14ac:dyDescent="0.25">
      <c r="P1832" s="4"/>
      <c r="Q1832" s="12"/>
      <c r="R1832" s="20"/>
      <c r="S1832" s="20"/>
      <c r="T1832" s="20"/>
      <c r="U1832" s="20"/>
      <c r="V1832" s="20"/>
      <c r="W1832" s="20"/>
      <c r="X1832" s="20"/>
      <c r="Y1832" s="20"/>
      <c r="Z1832" s="20"/>
      <c r="AA1832" s="20"/>
      <c r="AB1832" s="20"/>
      <c r="AC1832" s="20"/>
      <c r="AD1832" s="20"/>
      <c r="AE1832" s="20"/>
      <c r="AF1832" s="20"/>
      <c r="AG1832" s="20"/>
      <c r="AH1832" s="20"/>
      <c r="AI1832" s="28"/>
      <c r="AJ1832" s="28"/>
    </row>
    <row r="1833" spans="16:36" ht="15" customHeight="1" x14ac:dyDescent="0.25">
      <c r="P1833" s="4"/>
      <c r="Q1833" s="12"/>
      <c r="R1833" s="20"/>
      <c r="S1833" s="20"/>
      <c r="T1833" s="20"/>
      <c r="U1833" s="20"/>
      <c r="V1833" s="20"/>
      <c r="W1833" s="20"/>
      <c r="X1833" s="20"/>
      <c r="Y1833" s="20"/>
      <c r="Z1833" s="20"/>
      <c r="AA1833" s="20"/>
      <c r="AB1833" s="20"/>
      <c r="AC1833" s="20"/>
      <c r="AD1833" s="20"/>
      <c r="AE1833" s="20"/>
      <c r="AF1833" s="20"/>
      <c r="AG1833" s="20"/>
      <c r="AH1833" s="20"/>
      <c r="AI1833" s="28"/>
      <c r="AJ1833" s="28"/>
    </row>
    <row r="1834" spans="16:36" ht="15" customHeight="1" x14ac:dyDescent="0.25">
      <c r="P1834" s="4"/>
      <c r="Q1834" s="12"/>
      <c r="R1834" s="20"/>
      <c r="S1834" s="20"/>
      <c r="T1834" s="20"/>
      <c r="U1834" s="20"/>
      <c r="V1834" s="20"/>
      <c r="W1834" s="20"/>
      <c r="X1834" s="20"/>
      <c r="Y1834" s="20"/>
      <c r="Z1834" s="20"/>
      <c r="AA1834" s="20"/>
      <c r="AB1834" s="20"/>
      <c r="AC1834" s="20"/>
      <c r="AD1834" s="20"/>
      <c r="AE1834" s="20"/>
      <c r="AF1834" s="20"/>
      <c r="AG1834" s="20"/>
      <c r="AH1834" s="20"/>
      <c r="AI1834" s="28"/>
      <c r="AJ1834" s="28"/>
    </row>
    <row r="1835" spans="16:36" ht="15" customHeight="1" x14ac:dyDescent="0.25">
      <c r="P1835" s="4"/>
      <c r="Q1835" s="12"/>
      <c r="R1835" s="20"/>
      <c r="S1835" s="20"/>
      <c r="T1835" s="20"/>
      <c r="U1835" s="20"/>
      <c r="V1835" s="20"/>
      <c r="W1835" s="20"/>
      <c r="X1835" s="20"/>
      <c r="Y1835" s="20"/>
      <c r="Z1835" s="20"/>
      <c r="AA1835" s="20"/>
      <c r="AB1835" s="20"/>
      <c r="AC1835" s="20"/>
      <c r="AD1835" s="20"/>
      <c r="AE1835" s="20"/>
      <c r="AF1835" s="20"/>
      <c r="AG1835" s="20"/>
      <c r="AH1835" s="20"/>
      <c r="AI1835" s="28"/>
      <c r="AJ1835" s="28"/>
    </row>
    <row r="1836" spans="16:36" ht="15" customHeight="1" x14ac:dyDescent="0.25">
      <c r="P1836" s="4"/>
      <c r="Q1836" s="12"/>
      <c r="R1836" s="20"/>
      <c r="S1836" s="20"/>
      <c r="T1836" s="20"/>
      <c r="U1836" s="20"/>
      <c r="V1836" s="20"/>
      <c r="W1836" s="20"/>
      <c r="X1836" s="20"/>
      <c r="Y1836" s="20"/>
      <c r="Z1836" s="20"/>
      <c r="AA1836" s="20"/>
      <c r="AB1836" s="20"/>
      <c r="AC1836" s="20"/>
      <c r="AD1836" s="20"/>
      <c r="AE1836" s="20"/>
      <c r="AF1836" s="20"/>
      <c r="AG1836" s="20"/>
      <c r="AH1836" s="20"/>
      <c r="AI1836" s="28"/>
      <c r="AJ1836" s="28"/>
    </row>
    <row r="1837" spans="16:36" ht="15" customHeight="1" x14ac:dyDescent="0.25">
      <c r="P1837" s="4"/>
      <c r="Q1837" s="12"/>
      <c r="R1837" s="20"/>
      <c r="S1837" s="20"/>
      <c r="T1837" s="20"/>
      <c r="U1837" s="20"/>
      <c r="V1837" s="20"/>
      <c r="W1837" s="20"/>
      <c r="X1837" s="20"/>
      <c r="Y1837" s="20"/>
      <c r="Z1837" s="20"/>
      <c r="AA1837" s="20"/>
      <c r="AB1837" s="20"/>
      <c r="AC1837" s="20"/>
      <c r="AD1837" s="20"/>
      <c r="AE1837" s="20"/>
      <c r="AF1837" s="20"/>
      <c r="AG1837" s="20"/>
      <c r="AH1837" s="20"/>
      <c r="AI1837" s="28"/>
      <c r="AJ1837" s="28"/>
    </row>
    <row r="1838" spans="16:36" ht="15" customHeight="1" x14ac:dyDescent="0.25">
      <c r="P1838" s="4"/>
      <c r="Q1838" s="12"/>
      <c r="R1838" s="20"/>
      <c r="S1838" s="20"/>
      <c r="T1838" s="20"/>
      <c r="U1838" s="20"/>
      <c r="V1838" s="20"/>
      <c r="W1838" s="20"/>
      <c r="X1838" s="20"/>
      <c r="Y1838" s="20"/>
      <c r="Z1838" s="20"/>
      <c r="AA1838" s="20"/>
      <c r="AB1838" s="20"/>
      <c r="AC1838" s="20"/>
      <c r="AD1838" s="20"/>
      <c r="AE1838" s="20"/>
      <c r="AF1838" s="20"/>
      <c r="AG1838" s="20"/>
      <c r="AH1838" s="20"/>
      <c r="AI1838" s="28"/>
      <c r="AJ1838" s="28"/>
    </row>
    <row r="1839" spans="16:36" ht="15" customHeight="1" x14ac:dyDescent="0.25">
      <c r="P1839" s="4"/>
      <c r="Q1839" s="12"/>
      <c r="R1839" s="20"/>
      <c r="S1839" s="20"/>
      <c r="T1839" s="20"/>
      <c r="U1839" s="20"/>
      <c r="V1839" s="20"/>
      <c r="W1839" s="20"/>
      <c r="X1839" s="20"/>
      <c r="Y1839" s="20"/>
      <c r="Z1839" s="20"/>
      <c r="AA1839" s="20"/>
      <c r="AB1839" s="20"/>
      <c r="AC1839" s="20"/>
      <c r="AD1839" s="20"/>
      <c r="AE1839" s="20"/>
      <c r="AF1839" s="20"/>
      <c r="AG1839" s="20"/>
      <c r="AH1839" s="20"/>
      <c r="AI1839" s="28"/>
      <c r="AJ1839" s="28"/>
    </row>
    <row r="1840" spans="16:36" ht="15" customHeight="1" x14ac:dyDescent="0.25">
      <c r="P1840" s="4"/>
      <c r="Q1840" s="12"/>
      <c r="R1840" s="20"/>
      <c r="S1840" s="20"/>
      <c r="T1840" s="20"/>
      <c r="U1840" s="20"/>
      <c r="V1840" s="20"/>
      <c r="W1840" s="20"/>
      <c r="X1840" s="20"/>
      <c r="Y1840" s="20"/>
      <c r="Z1840" s="20"/>
      <c r="AA1840" s="20"/>
      <c r="AB1840" s="20"/>
      <c r="AC1840" s="20"/>
      <c r="AD1840" s="20"/>
      <c r="AE1840" s="20"/>
      <c r="AF1840" s="20"/>
      <c r="AG1840" s="20"/>
      <c r="AH1840" s="20"/>
      <c r="AI1840" s="28"/>
      <c r="AJ1840" s="28"/>
    </row>
    <row r="1841" spans="16:36" ht="15" customHeight="1" x14ac:dyDescent="0.25">
      <c r="P1841" s="4"/>
      <c r="Q1841" s="12"/>
      <c r="R1841" s="20"/>
      <c r="S1841" s="20"/>
      <c r="T1841" s="20"/>
      <c r="U1841" s="20"/>
      <c r="V1841" s="20"/>
      <c r="W1841" s="20"/>
      <c r="X1841" s="20"/>
      <c r="Y1841" s="20"/>
      <c r="Z1841" s="20"/>
      <c r="AA1841" s="20"/>
      <c r="AB1841" s="20"/>
      <c r="AC1841" s="20"/>
      <c r="AD1841" s="20"/>
      <c r="AE1841" s="20"/>
      <c r="AF1841" s="20"/>
      <c r="AG1841" s="20"/>
      <c r="AH1841" s="20"/>
      <c r="AI1841" s="28"/>
      <c r="AJ1841" s="28"/>
    </row>
    <row r="1842" spans="16:36" ht="15" customHeight="1" x14ac:dyDescent="0.25">
      <c r="P1842" s="4"/>
      <c r="Q1842" s="12"/>
      <c r="R1842" s="20"/>
      <c r="S1842" s="20"/>
      <c r="T1842" s="20"/>
      <c r="U1842" s="20"/>
      <c r="V1842" s="20"/>
      <c r="W1842" s="20"/>
      <c r="X1842" s="20"/>
      <c r="Y1842" s="20"/>
      <c r="Z1842" s="20"/>
      <c r="AA1842" s="20"/>
      <c r="AB1842" s="20"/>
      <c r="AC1842" s="20"/>
      <c r="AD1842" s="20"/>
      <c r="AE1842" s="20"/>
      <c r="AF1842" s="20"/>
      <c r="AG1842" s="20"/>
      <c r="AH1842" s="20"/>
      <c r="AI1842" s="28"/>
      <c r="AJ1842" s="28"/>
    </row>
    <row r="1843" spans="16:36" ht="15" customHeight="1" x14ac:dyDescent="0.25">
      <c r="P1843" s="4"/>
      <c r="Q1843" s="12"/>
      <c r="R1843" s="20"/>
      <c r="S1843" s="20"/>
      <c r="T1843" s="20"/>
      <c r="U1843" s="20"/>
      <c r="V1843" s="20"/>
      <c r="W1843" s="20"/>
      <c r="X1843" s="20"/>
      <c r="Y1843" s="20"/>
      <c r="Z1843" s="20"/>
      <c r="AA1843" s="20"/>
      <c r="AB1843" s="20"/>
      <c r="AC1843" s="20"/>
      <c r="AD1843" s="20"/>
      <c r="AE1843" s="20"/>
      <c r="AF1843" s="20"/>
      <c r="AG1843" s="20"/>
      <c r="AH1843" s="20"/>
      <c r="AI1843" s="28"/>
      <c r="AJ1843" s="28"/>
    </row>
    <row r="1844" spans="16:36" ht="15" customHeight="1" x14ac:dyDescent="0.25">
      <c r="P1844" s="4"/>
      <c r="Q1844" s="12"/>
      <c r="R1844" s="20"/>
      <c r="S1844" s="20"/>
      <c r="T1844" s="20"/>
      <c r="U1844" s="20"/>
      <c r="V1844" s="20"/>
      <c r="W1844" s="20"/>
      <c r="X1844" s="20"/>
      <c r="Y1844" s="20"/>
      <c r="Z1844" s="20"/>
      <c r="AA1844" s="20"/>
      <c r="AB1844" s="20"/>
      <c r="AC1844" s="20"/>
      <c r="AD1844" s="20"/>
      <c r="AE1844" s="20"/>
      <c r="AF1844" s="20"/>
      <c r="AG1844" s="20"/>
      <c r="AH1844" s="20"/>
      <c r="AI1844" s="28"/>
      <c r="AJ1844" s="28"/>
    </row>
    <row r="1845" spans="16:36" ht="15" customHeight="1" x14ac:dyDescent="0.25">
      <c r="P1845" s="4"/>
      <c r="Q1845" s="12"/>
      <c r="R1845" s="20"/>
      <c r="S1845" s="20"/>
      <c r="T1845" s="20"/>
      <c r="U1845" s="20"/>
      <c r="V1845" s="20"/>
      <c r="W1845" s="20"/>
      <c r="X1845" s="20"/>
      <c r="Y1845" s="20"/>
      <c r="Z1845" s="20"/>
      <c r="AA1845" s="20"/>
      <c r="AB1845" s="20"/>
      <c r="AC1845" s="20"/>
      <c r="AD1845" s="20"/>
      <c r="AE1845" s="20"/>
      <c r="AF1845" s="20"/>
      <c r="AG1845" s="20"/>
      <c r="AH1845" s="20"/>
      <c r="AI1845" s="28"/>
      <c r="AJ1845" s="28"/>
    </row>
    <row r="1846" spans="16:36" ht="15" customHeight="1" x14ac:dyDescent="0.25">
      <c r="P1846" s="4"/>
      <c r="Q1846" s="12"/>
      <c r="R1846" s="20"/>
      <c r="S1846" s="20"/>
      <c r="T1846" s="20"/>
      <c r="U1846" s="20"/>
      <c r="V1846" s="20"/>
      <c r="W1846" s="20"/>
      <c r="X1846" s="20"/>
      <c r="Y1846" s="20"/>
      <c r="Z1846" s="20"/>
      <c r="AA1846" s="20"/>
      <c r="AB1846" s="20"/>
      <c r="AC1846" s="20"/>
      <c r="AD1846" s="20"/>
      <c r="AE1846" s="20"/>
      <c r="AF1846" s="20"/>
      <c r="AG1846" s="20"/>
      <c r="AH1846" s="20"/>
      <c r="AI1846" s="28"/>
      <c r="AJ1846" s="28"/>
    </row>
    <row r="1847" spans="16:36" ht="15" customHeight="1" x14ac:dyDescent="0.25">
      <c r="P1847" s="4"/>
      <c r="Q1847" s="12"/>
      <c r="R1847" s="20"/>
      <c r="S1847" s="20"/>
      <c r="T1847" s="20"/>
      <c r="U1847" s="20"/>
      <c r="V1847" s="20"/>
      <c r="W1847" s="20"/>
      <c r="X1847" s="20"/>
      <c r="Y1847" s="20"/>
      <c r="Z1847" s="20"/>
      <c r="AA1847" s="20"/>
      <c r="AB1847" s="20"/>
      <c r="AC1847" s="20"/>
      <c r="AD1847" s="20"/>
      <c r="AE1847" s="20"/>
      <c r="AF1847" s="20"/>
      <c r="AG1847" s="20"/>
      <c r="AH1847" s="20"/>
      <c r="AI1847" s="28"/>
      <c r="AJ1847" s="28"/>
    </row>
    <row r="1848" spans="16:36" ht="15" customHeight="1" x14ac:dyDescent="0.25">
      <c r="P1848" s="4"/>
      <c r="Q1848" s="12"/>
      <c r="R1848" s="20"/>
      <c r="S1848" s="20"/>
      <c r="T1848" s="20"/>
      <c r="U1848" s="20"/>
      <c r="V1848" s="20"/>
      <c r="W1848" s="20"/>
      <c r="X1848" s="20"/>
      <c r="Y1848" s="20"/>
      <c r="Z1848" s="20"/>
      <c r="AA1848" s="20"/>
      <c r="AB1848" s="20"/>
      <c r="AC1848" s="20"/>
      <c r="AD1848" s="20"/>
      <c r="AE1848" s="20"/>
      <c r="AF1848" s="20"/>
      <c r="AG1848" s="20"/>
      <c r="AH1848" s="20"/>
      <c r="AI1848" s="28"/>
      <c r="AJ1848" s="28"/>
    </row>
    <row r="1849" spans="16:36" ht="15" customHeight="1" x14ac:dyDescent="0.25">
      <c r="P1849" s="4"/>
      <c r="Q1849" s="12"/>
      <c r="R1849" s="20"/>
      <c r="S1849" s="20"/>
      <c r="T1849" s="20"/>
      <c r="U1849" s="20"/>
      <c r="V1849" s="20"/>
      <c r="W1849" s="20"/>
      <c r="X1849" s="20"/>
      <c r="Y1849" s="20"/>
      <c r="Z1849" s="20"/>
      <c r="AA1849" s="20"/>
      <c r="AB1849" s="20"/>
      <c r="AC1849" s="20"/>
      <c r="AD1849" s="20"/>
      <c r="AE1849" s="20"/>
      <c r="AF1849" s="20"/>
      <c r="AG1849" s="20"/>
      <c r="AH1849" s="20"/>
      <c r="AI1849" s="28"/>
      <c r="AJ1849" s="28"/>
    </row>
    <row r="1850" spans="16:36" ht="15" customHeight="1" x14ac:dyDescent="0.25">
      <c r="P1850" s="4"/>
      <c r="Q1850" s="12"/>
      <c r="R1850" s="20"/>
      <c r="S1850" s="20"/>
      <c r="T1850" s="20"/>
      <c r="U1850" s="20"/>
      <c r="V1850" s="20"/>
      <c r="W1850" s="20"/>
      <c r="X1850" s="20"/>
      <c r="Y1850" s="20"/>
      <c r="Z1850" s="20"/>
      <c r="AA1850" s="20"/>
      <c r="AB1850" s="20"/>
      <c r="AC1850" s="20"/>
      <c r="AD1850" s="20"/>
      <c r="AE1850" s="20"/>
      <c r="AF1850" s="20"/>
      <c r="AG1850" s="20"/>
      <c r="AH1850" s="20"/>
      <c r="AI1850" s="28"/>
      <c r="AJ1850" s="28"/>
    </row>
    <row r="1851" spans="16:36" ht="15" customHeight="1" x14ac:dyDescent="0.25">
      <c r="P1851" s="4"/>
      <c r="Q1851" s="12"/>
      <c r="R1851" s="20"/>
      <c r="S1851" s="20"/>
      <c r="T1851" s="20"/>
      <c r="U1851" s="20"/>
      <c r="V1851" s="20"/>
      <c r="W1851" s="20"/>
      <c r="X1851" s="20"/>
      <c r="Y1851" s="20"/>
      <c r="Z1851" s="20"/>
      <c r="AA1851" s="20"/>
      <c r="AB1851" s="20"/>
      <c r="AC1851" s="20"/>
      <c r="AD1851" s="20"/>
      <c r="AE1851" s="20"/>
      <c r="AF1851" s="20"/>
      <c r="AG1851" s="20"/>
      <c r="AH1851" s="20"/>
      <c r="AI1851" s="28"/>
      <c r="AJ1851" s="28"/>
    </row>
    <row r="1852" spans="16:36" ht="15" customHeight="1" x14ac:dyDescent="0.25">
      <c r="P1852" s="4"/>
      <c r="Q1852" s="12"/>
      <c r="R1852" s="20"/>
      <c r="S1852" s="20"/>
      <c r="T1852" s="20"/>
      <c r="U1852" s="20"/>
      <c r="V1852" s="20"/>
      <c r="W1852" s="20"/>
      <c r="X1852" s="20"/>
      <c r="Y1852" s="20"/>
      <c r="Z1852" s="20"/>
      <c r="AA1852" s="20"/>
      <c r="AB1852" s="20"/>
      <c r="AC1852" s="20"/>
      <c r="AD1852" s="20"/>
      <c r="AE1852" s="20"/>
      <c r="AF1852" s="20"/>
      <c r="AG1852" s="20"/>
      <c r="AH1852" s="20"/>
      <c r="AI1852" s="28"/>
      <c r="AJ1852" s="28"/>
    </row>
    <row r="1853" spans="16:36" ht="15" customHeight="1" x14ac:dyDescent="0.25">
      <c r="P1853" s="4"/>
      <c r="Q1853" s="12"/>
      <c r="R1853" s="20"/>
      <c r="S1853" s="20"/>
      <c r="T1853" s="20"/>
      <c r="U1853" s="20"/>
      <c r="V1853" s="20"/>
      <c r="W1853" s="20"/>
      <c r="X1853" s="20"/>
      <c r="Y1853" s="20"/>
      <c r="Z1853" s="20"/>
      <c r="AA1853" s="20"/>
      <c r="AB1853" s="20"/>
      <c r="AC1853" s="20"/>
      <c r="AD1853" s="20"/>
      <c r="AE1853" s="20"/>
      <c r="AF1853" s="20"/>
      <c r="AG1853" s="20"/>
      <c r="AH1853" s="20"/>
      <c r="AI1853" s="28"/>
      <c r="AJ1853" s="28"/>
    </row>
    <row r="1854" spans="16:36" ht="15" customHeight="1" x14ac:dyDescent="0.25">
      <c r="P1854" s="4"/>
      <c r="Q1854" s="12"/>
      <c r="R1854" s="20"/>
      <c r="S1854" s="20"/>
      <c r="T1854" s="20"/>
      <c r="U1854" s="20"/>
      <c r="V1854" s="20"/>
      <c r="W1854" s="20"/>
      <c r="X1854" s="20"/>
      <c r="Y1854" s="20"/>
      <c r="Z1854" s="20"/>
      <c r="AA1854" s="20"/>
      <c r="AB1854" s="20"/>
      <c r="AC1854" s="20"/>
      <c r="AD1854" s="20"/>
      <c r="AE1854" s="20"/>
      <c r="AF1854" s="20"/>
      <c r="AG1854" s="20"/>
      <c r="AH1854" s="20"/>
      <c r="AI1854" s="28"/>
      <c r="AJ1854" s="28"/>
    </row>
    <row r="1855" spans="16:36" ht="15" customHeight="1" x14ac:dyDescent="0.25">
      <c r="P1855" s="4"/>
      <c r="Q1855" s="12"/>
      <c r="R1855" s="20"/>
      <c r="S1855" s="20"/>
      <c r="T1855" s="20"/>
      <c r="U1855" s="20"/>
      <c r="V1855" s="20"/>
      <c r="W1855" s="20"/>
      <c r="X1855" s="20"/>
      <c r="Y1855" s="20"/>
      <c r="Z1855" s="20"/>
      <c r="AA1855" s="20"/>
      <c r="AB1855" s="20"/>
      <c r="AC1855" s="20"/>
      <c r="AD1855" s="20"/>
      <c r="AE1855" s="20"/>
      <c r="AF1855" s="20"/>
      <c r="AG1855" s="20"/>
      <c r="AH1855" s="20"/>
      <c r="AI1855" s="28"/>
      <c r="AJ1855" s="28"/>
    </row>
    <row r="1856" spans="16:36" ht="15" customHeight="1" x14ac:dyDescent="0.25">
      <c r="P1856" s="4"/>
      <c r="Q1856" s="12"/>
      <c r="R1856" s="20"/>
      <c r="S1856" s="20"/>
      <c r="T1856" s="20"/>
      <c r="U1856" s="20"/>
      <c r="V1856" s="20"/>
      <c r="W1856" s="20"/>
      <c r="X1856" s="20"/>
      <c r="Y1856" s="20"/>
      <c r="Z1856" s="20"/>
      <c r="AA1856" s="20"/>
      <c r="AB1856" s="20"/>
      <c r="AC1856" s="20"/>
      <c r="AD1856" s="20"/>
      <c r="AE1856" s="20"/>
      <c r="AF1856" s="20"/>
      <c r="AG1856" s="20"/>
      <c r="AH1856" s="20"/>
      <c r="AI1856" s="28"/>
      <c r="AJ1856" s="28"/>
    </row>
    <row r="1857" spans="16:36" ht="15" customHeight="1" x14ac:dyDescent="0.25">
      <c r="P1857" s="4"/>
      <c r="Q1857" s="12"/>
      <c r="R1857" s="20"/>
      <c r="S1857" s="20"/>
      <c r="T1857" s="20"/>
      <c r="U1857" s="20"/>
      <c r="V1857" s="20"/>
      <c r="W1857" s="20"/>
      <c r="X1857" s="20"/>
      <c r="Y1857" s="20"/>
      <c r="Z1857" s="20"/>
      <c r="AA1857" s="20"/>
      <c r="AB1857" s="20"/>
      <c r="AC1857" s="20"/>
      <c r="AD1857" s="20"/>
      <c r="AE1857" s="20"/>
      <c r="AF1857" s="20"/>
      <c r="AG1857" s="20"/>
      <c r="AH1857" s="20"/>
      <c r="AI1857" s="28"/>
      <c r="AJ1857" s="28"/>
    </row>
    <row r="1858" spans="16:36" ht="15" customHeight="1" x14ac:dyDescent="0.25">
      <c r="P1858" s="4"/>
      <c r="Q1858" s="12"/>
      <c r="R1858" s="20"/>
      <c r="S1858" s="20"/>
      <c r="T1858" s="20"/>
      <c r="U1858" s="20"/>
      <c r="V1858" s="20"/>
      <c r="W1858" s="20"/>
      <c r="X1858" s="20"/>
      <c r="Y1858" s="20"/>
      <c r="Z1858" s="20"/>
      <c r="AA1858" s="20"/>
      <c r="AB1858" s="20"/>
      <c r="AC1858" s="20"/>
      <c r="AD1858" s="20"/>
      <c r="AE1858" s="20"/>
      <c r="AF1858" s="20"/>
      <c r="AG1858" s="20"/>
      <c r="AH1858" s="20"/>
      <c r="AI1858" s="28"/>
      <c r="AJ1858" s="28"/>
    </row>
    <row r="1859" spans="16:36" ht="15" customHeight="1" x14ac:dyDescent="0.25">
      <c r="P1859" s="4"/>
      <c r="Q1859" s="12"/>
      <c r="R1859" s="20"/>
      <c r="S1859" s="20"/>
      <c r="T1859" s="20"/>
      <c r="U1859" s="20"/>
      <c r="V1859" s="20"/>
      <c r="W1859" s="20"/>
      <c r="X1859" s="20"/>
      <c r="Y1859" s="20"/>
      <c r="Z1859" s="20"/>
      <c r="AA1859" s="20"/>
      <c r="AB1859" s="20"/>
      <c r="AC1859" s="20"/>
      <c r="AD1859" s="20"/>
      <c r="AE1859" s="20"/>
      <c r="AF1859" s="20"/>
      <c r="AG1859" s="20"/>
      <c r="AH1859" s="20"/>
      <c r="AI1859" s="28"/>
      <c r="AJ1859" s="28"/>
    </row>
    <row r="1860" spans="16:36" ht="15" customHeight="1" x14ac:dyDescent="0.25">
      <c r="P1860" s="4"/>
      <c r="Q1860" s="12"/>
      <c r="R1860" s="20"/>
      <c r="S1860" s="20"/>
      <c r="T1860" s="20"/>
      <c r="U1860" s="20"/>
      <c r="V1860" s="20"/>
      <c r="W1860" s="20"/>
      <c r="X1860" s="20"/>
      <c r="Y1860" s="20"/>
      <c r="Z1860" s="20"/>
      <c r="AA1860" s="20"/>
      <c r="AB1860" s="20"/>
      <c r="AC1860" s="20"/>
      <c r="AD1860" s="20"/>
      <c r="AE1860" s="20"/>
      <c r="AF1860" s="20"/>
      <c r="AG1860" s="20"/>
      <c r="AH1860" s="20"/>
      <c r="AI1860" s="28"/>
      <c r="AJ1860" s="28"/>
    </row>
    <row r="1861" spans="16:36" ht="15" customHeight="1" x14ac:dyDescent="0.25">
      <c r="P1861" s="4"/>
      <c r="Q1861" s="12"/>
      <c r="R1861" s="20"/>
      <c r="S1861" s="20"/>
      <c r="T1861" s="20"/>
      <c r="U1861" s="20"/>
      <c r="V1861" s="20"/>
      <c r="W1861" s="20"/>
      <c r="X1861" s="20"/>
      <c r="Y1861" s="20"/>
      <c r="Z1861" s="20"/>
      <c r="AA1861" s="20"/>
      <c r="AB1861" s="20"/>
      <c r="AC1861" s="20"/>
      <c r="AD1861" s="20"/>
      <c r="AE1861" s="20"/>
      <c r="AF1861" s="20"/>
      <c r="AG1861" s="20"/>
      <c r="AH1861" s="20"/>
      <c r="AI1861" s="28"/>
      <c r="AJ1861" s="28"/>
    </row>
    <row r="1862" spans="16:36" ht="15" customHeight="1" x14ac:dyDescent="0.25">
      <c r="P1862" s="4"/>
      <c r="Q1862" s="12"/>
      <c r="R1862" s="20"/>
      <c r="S1862" s="20"/>
      <c r="T1862" s="20"/>
      <c r="U1862" s="20"/>
      <c r="V1862" s="20"/>
      <c r="W1862" s="20"/>
      <c r="X1862" s="20"/>
      <c r="Y1862" s="20"/>
      <c r="Z1862" s="20"/>
      <c r="AA1862" s="20"/>
      <c r="AB1862" s="20"/>
      <c r="AC1862" s="20"/>
      <c r="AD1862" s="20"/>
      <c r="AE1862" s="20"/>
      <c r="AF1862" s="20"/>
      <c r="AG1862" s="20"/>
      <c r="AH1862" s="20"/>
      <c r="AI1862" s="28"/>
      <c r="AJ1862" s="28"/>
    </row>
    <row r="1863" spans="16:36" ht="15" customHeight="1" x14ac:dyDescent="0.25">
      <c r="P1863" s="4"/>
      <c r="Q1863" s="12"/>
      <c r="R1863" s="20"/>
      <c r="S1863" s="20"/>
      <c r="T1863" s="20"/>
      <c r="U1863" s="20"/>
      <c r="V1863" s="20"/>
      <c r="W1863" s="20"/>
      <c r="X1863" s="20"/>
      <c r="Y1863" s="20"/>
      <c r="Z1863" s="20"/>
      <c r="AA1863" s="20"/>
      <c r="AB1863" s="20"/>
      <c r="AC1863" s="20"/>
      <c r="AD1863" s="20"/>
      <c r="AE1863" s="20"/>
      <c r="AF1863" s="20"/>
      <c r="AG1863" s="20"/>
      <c r="AH1863" s="20"/>
      <c r="AI1863" s="28"/>
      <c r="AJ1863" s="28"/>
    </row>
    <row r="1864" spans="16:36" ht="15" customHeight="1" x14ac:dyDescent="0.25">
      <c r="P1864" s="4"/>
      <c r="Q1864" s="12"/>
      <c r="R1864" s="20"/>
      <c r="S1864" s="20"/>
      <c r="T1864" s="20"/>
      <c r="U1864" s="20"/>
      <c r="V1864" s="20"/>
      <c r="W1864" s="20"/>
      <c r="X1864" s="20"/>
      <c r="Y1864" s="20"/>
      <c r="Z1864" s="20"/>
      <c r="AA1864" s="20"/>
      <c r="AB1864" s="20"/>
      <c r="AC1864" s="20"/>
      <c r="AD1864" s="20"/>
      <c r="AE1864" s="20"/>
      <c r="AF1864" s="20"/>
      <c r="AG1864" s="20"/>
      <c r="AH1864" s="20"/>
      <c r="AI1864" s="28"/>
      <c r="AJ1864" s="28"/>
    </row>
    <row r="1865" spans="16:36" ht="15" customHeight="1" x14ac:dyDescent="0.25">
      <c r="P1865" s="4"/>
      <c r="Q1865" s="12"/>
      <c r="R1865" s="20"/>
      <c r="S1865" s="20"/>
      <c r="T1865" s="20"/>
      <c r="U1865" s="20"/>
      <c r="V1865" s="20"/>
      <c r="W1865" s="20"/>
      <c r="X1865" s="20"/>
      <c r="Y1865" s="20"/>
      <c r="Z1865" s="20"/>
      <c r="AA1865" s="20"/>
      <c r="AB1865" s="20"/>
      <c r="AC1865" s="20"/>
      <c r="AD1865" s="20"/>
      <c r="AE1865" s="20"/>
      <c r="AF1865" s="20"/>
      <c r="AG1865" s="20"/>
      <c r="AH1865" s="20"/>
      <c r="AI1865" s="28"/>
      <c r="AJ1865" s="28"/>
    </row>
    <row r="1866" spans="16:36" ht="15" customHeight="1" x14ac:dyDescent="0.25">
      <c r="P1866" s="4"/>
      <c r="Q1866" s="12"/>
      <c r="R1866" s="20"/>
      <c r="S1866" s="20"/>
      <c r="T1866" s="20"/>
      <c r="U1866" s="20"/>
      <c r="V1866" s="20"/>
      <c r="W1866" s="20"/>
      <c r="X1866" s="20"/>
      <c r="Y1866" s="20"/>
      <c r="Z1866" s="20"/>
      <c r="AA1866" s="20"/>
      <c r="AB1866" s="20"/>
      <c r="AC1866" s="20"/>
      <c r="AD1866" s="20"/>
      <c r="AE1866" s="20"/>
      <c r="AF1866" s="20"/>
      <c r="AG1866" s="20"/>
      <c r="AH1866" s="20"/>
      <c r="AI1866" s="28"/>
      <c r="AJ1866" s="28"/>
    </row>
    <row r="1867" spans="16:36" ht="15" customHeight="1" x14ac:dyDescent="0.25">
      <c r="P1867" s="4"/>
      <c r="Q1867" s="12"/>
      <c r="R1867" s="20"/>
      <c r="S1867" s="20"/>
      <c r="T1867" s="20"/>
      <c r="U1867" s="20"/>
      <c r="V1867" s="20"/>
      <c r="W1867" s="20"/>
      <c r="X1867" s="20"/>
      <c r="Y1867" s="20"/>
      <c r="Z1867" s="20"/>
      <c r="AA1867" s="20"/>
      <c r="AB1867" s="20"/>
      <c r="AC1867" s="20"/>
      <c r="AD1867" s="20"/>
      <c r="AE1867" s="20"/>
      <c r="AF1867" s="20"/>
      <c r="AG1867" s="20"/>
      <c r="AH1867" s="20"/>
      <c r="AI1867" s="28"/>
      <c r="AJ1867" s="28"/>
    </row>
    <row r="1868" spans="16:36" ht="15" customHeight="1" x14ac:dyDescent="0.25">
      <c r="P1868" s="4"/>
      <c r="Q1868" s="12"/>
      <c r="R1868" s="20"/>
      <c r="S1868" s="20"/>
      <c r="T1868" s="20"/>
      <c r="U1868" s="20"/>
      <c r="V1868" s="20"/>
      <c r="W1868" s="20"/>
      <c r="X1868" s="20"/>
      <c r="Y1868" s="20"/>
      <c r="Z1868" s="20"/>
      <c r="AA1868" s="20"/>
      <c r="AB1868" s="20"/>
      <c r="AC1868" s="20"/>
      <c r="AD1868" s="20"/>
      <c r="AE1868" s="20"/>
      <c r="AF1868" s="20"/>
      <c r="AG1868" s="20"/>
      <c r="AH1868" s="20"/>
      <c r="AI1868" s="28"/>
      <c r="AJ1868" s="28"/>
    </row>
    <row r="1869" spans="16:36" ht="15" customHeight="1" x14ac:dyDescent="0.25">
      <c r="P1869" s="4"/>
      <c r="Q1869" s="12"/>
      <c r="R1869" s="20"/>
      <c r="S1869" s="20"/>
      <c r="T1869" s="20"/>
      <c r="U1869" s="20"/>
      <c r="V1869" s="20"/>
      <c r="W1869" s="20"/>
      <c r="X1869" s="20"/>
      <c r="Y1869" s="20"/>
      <c r="Z1869" s="20"/>
      <c r="AA1869" s="20"/>
      <c r="AB1869" s="20"/>
      <c r="AC1869" s="20"/>
      <c r="AD1869" s="20"/>
      <c r="AE1869" s="20"/>
      <c r="AF1869" s="20"/>
      <c r="AG1869" s="20"/>
      <c r="AH1869" s="20"/>
      <c r="AI1869" s="28"/>
      <c r="AJ1869" s="28"/>
    </row>
    <row r="1870" spans="16:36" ht="15" customHeight="1" x14ac:dyDescent="0.25">
      <c r="P1870" s="4"/>
      <c r="Q1870" s="12"/>
      <c r="R1870" s="20"/>
      <c r="S1870" s="20"/>
      <c r="T1870" s="20"/>
      <c r="U1870" s="20"/>
      <c r="V1870" s="20"/>
      <c r="W1870" s="20"/>
      <c r="X1870" s="20"/>
      <c r="Y1870" s="20"/>
      <c r="Z1870" s="20"/>
      <c r="AA1870" s="20"/>
      <c r="AB1870" s="20"/>
      <c r="AC1870" s="20"/>
      <c r="AD1870" s="20"/>
      <c r="AE1870" s="20"/>
      <c r="AF1870" s="20"/>
      <c r="AG1870" s="20"/>
      <c r="AH1870" s="20"/>
      <c r="AI1870" s="28"/>
      <c r="AJ1870" s="28"/>
    </row>
    <row r="1871" spans="16:36" ht="15" customHeight="1" x14ac:dyDescent="0.25">
      <c r="P1871" s="4"/>
      <c r="Q1871" s="12"/>
      <c r="R1871" s="20"/>
      <c r="S1871" s="20"/>
      <c r="T1871" s="20"/>
      <c r="U1871" s="20"/>
      <c r="V1871" s="20"/>
      <c r="W1871" s="20"/>
      <c r="X1871" s="20"/>
      <c r="Y1871" s="20"/>
      <c r="Z1871" s="20"/>
      <c r="AA1871" s="20"/>
      <c r="AB1871" s="20"/>
      <c r="AC1871" s="20"/>
      <c r="AD1871" s="20"/>
      <c r="AE1871" s="20"/>
      <c r="AF1871" s="20"/>
      <c r="AG1871" s="20"/>
      <c r="AH1871" s="20"/>
      <c r="AI1871" s="28"/>
      <c r="AJ1871" s="28"/>
    </row>
    <row r="1872" spans="16:36" ht="15" customHeight="1" x14ac:dyDescent="0.25">
      <c r="P1872" s="4"/>
      <c r="Q1872" s="12"/>
      <c r="R1872" s="20"/>
      <c r="S1872" s="20"/>
      <c r="T1872" s="20"/>
      <c r="U1872" s="20"/>
      <c r="V1872" s="20"/>
      <c r="W1872" s="20"/>
      <c r="X1872" s="20"/>
      <c r="Y1872" s="20"/>
      <c r="Z1872" s="20"/>
      <c r="AA1872" s="20"/>
      <c r="AB1872" s="20"/>
      <c r="AC1872" s="20"/>
      <c r="AD1872" s="20"/>
      <c r="AE1872" s="20"/>
      <c r="AF1872" s="20"/>
      <c r="AG1872" s="20"/>
      <c r="AH1872" s="20"/>
      <c r="AI1872" s="28"/>
      <c r="AJ1872" s="28"/>
    </row>
    <row r="1873" spans="16:36" ht="15" customHeight="1" x14ac:dyDescent="0.25">
      <c r="P1873" s="4"/>
      <c r="Q1873" s="12"/>
      <c r="R1873" s="20"/>
      <c r="S1873" s="20"/>
      <c r="T1873" s="20"/>
      <c r="U1873" s="20"/>
      <c r="V1873" s="20"/>
      <c r="W1873" s="20"/>
      <c r="X1873" s="20"/>
      <c r="Y1873" s="20"/>
      <c r="Z1873" s="20"/>
      <c r="AA1873" s="20"/>
      <c r="AB1873" s="20"/>
      <c r="AC1873" s="20"/>
      <c r="AD1873" s="20"/>
      <c r="AE1873" s="20"/>
      <c r="AF1873" s="20"/>
      <c r="AG1873" s="20"/>
      <c r="AH1873" s="20"/>
      <c r="AI1873" s="28"/>
      <c r="AJ1873" s="28"/>
    </row>
    <row r="1874" spans="16:36" ht="15" customHeight="1" x14ac:dyDescent="0.25">
      <c r="P1874" s="4"/>
      <c r="Q1874" s="12"/>
      <c r="R1874" s="20"/>
      <c r="S1874" s="20"/>
      <c r="T1874" s="20"/>
      <c r="U1874" s="20"/>
      <c r="V1874" s="20"/>
      <c r="W1874" s="20"/>
      <c r="X1874" s="20"/>
      <c r="Y1874" s="20"/>
      <c r="Z1874" s="20"/>
      <c r="AA1874" s="20"/>
      <c r="AB1874" s="20"/>
      <c r="AC1874" s="20"/>
      <c r="AD1874" s="20"/>
      <c r="AE1874" s="20"/>
      <c r="AF1874" s="20"/>
      <c r="AG1874" s="20"/>
      <c r="AH1874" s="20"/>
      <c r="AI1874" s="28"/>
      <c r="AJ1874" s="28"/>
    </row>
    <row r="1875" spans="16:36" ht="15" customHeight="1" x14ac:dyDescent="0.25">
      <c r="P1875" s="4"/>
      <c r="Q1875" s="12"/>
      <c r="R1875" s="20"/>
      <c r="S1875" s="20"/>
      <c r="T1875" s="20"/>
      <c r="U1875" s="20"/>
      <c r="V1875" s="20"/>
      <c r="W1875" s="20"/>
      <c r="X1875" s="20"/>
      <c r="Y1875" s="20"/>
      <c r="Z1875" s="20"/>
      <c r="AA1875" s="20"/>
      <c r="AB1875" s="20"/>
      <c r="AC1875" s="20"/>
      <c r="AD1875" s="20"/>
      <c r="AE1875" s="20"/>
      <c r="AF1875" s="20"/>
      <c r="AG1875" s="20"/>
      <c r="AH1875" s="20"/>
      <c r="AI1875" s="28"/>
      <c r="AJ1875" s="28"/>
    </row>
    <row r="1876" spans="16:36" ht="15" customHeight="1" x14ac:dyDescent="0.25">
      <c r="P1876" s="4"/>
      <c r="Q1876" s="12"/>
      <c r="R1876" s="20"/>
      <c r="S1876" s="20"/>
      <c r="T1876" s="20"/>
      <c r="U1876" s="20"/>
      <c r="V1876" s="20"/>
      <c r="W1876" s="20"/>
      <c r="X1876" s="20"/>
      <c r="Y1876" s="20"/>
      <c r="Z1876" s="20"/>
      <c r="AA1876" s="20"/>
      <c r="AB1876" s="20"/>
      <c r="AC1876" s="20"/>
      <c r="AD1876" s="20"/>
      <c r="AE1876" s="20"/>
      <c r="AF1876" s="20"/>
      <c r="AG1876" s="20"/>
      <c r="AH1876" s="20"/>
      <c r="AI1876" s="28"/>
      <c r="AJ1876" s="28"/>
    </row>
    <row r="1877" spans="16:36" ht="15" customHeight="1" x14ac:dyDescent="0.25">
      <c r="P1877" s="4"/>
      <c r="Q1877" s="12"/>
      <c r="R1877" s="20"/>
      <c r="S1877" s="20"/>
      <c r="T1877" s="20"/>
      <c r="U1877" s="20"/>
      <c r="V1877" s="20"/>
      <c r="W1877" s="20"/>
      <c r="X1877" s="20"/>
      <c r="Y1877" s="20"/>
      <c r="Z1877" s="20"/>
      <c r="AA1877" s="20"/>
      <c r="AB1877" s="20"/>
      <c r="AC1877" s="20"/>
      <c r="AD1877" s="20"/>
      <c r="AE1877" s="20"/>
      <c r="AF1877" s="20"/>
      <c r="AG1877" s="20"/>
      <c r="AH1877" s="20"/>
      <c r="AI1877" s="28"/>
      <c r="AJ1877" s="28"/>
    </row>
    <row r="1878" spans="16:36" ht="15" customHeight="1" x14ac:dyDescent="0.25">
      <c r="P1878" s="4"/>
      <c r="Q1878" s="12"/>
      <c r="R1878" s="20"/>
      <c r="S1878" s="20"/>
      <c r="T1878" s="20"/>
      <c r="U1878" s="20"/>
      <c r="V1878" s="20"/>
      <c r="W1878" s="20"/>
      <c r="X1878" s="20"/>
      <c r="Y1878" s="20"/>
      <c r="Z1878" s="20"/>
      <c r="AA1878" s="20"/>
      <c r="AB1878" s="20"/>
      <c r="AC1878" s="20"/>
      <c r="AD1878" s="20"/>
      <c r="AE1878" s="20"/>
      <c r="AF1878" s="20"/>
      <c r="AG1878" s="20"/>
      <c r="AH1878" s="20"/>
      <c r="AI1878" s="28"/>
      <c r="AJ1878" s="28"/>
    </row>
    <row r="1879" spans="16:36" ht="15" customHeight="1" x14ac:dyDescent="0.25">
      <c r="P1879" s="4"/>
      <c r="Q1879" s="12"/>
      <c r="R1879" s="20"/>
      <c r="S1879" s="20"/>
      <c r="T1879" s="20"/>
      <c r="U1879" s="20"/>
      <c r="V1879" s="20"/>
      <c r="W1879" s="20"/>
      <c r="X1879" s="20"/>
      <c r="Y1879" s="20"/>
      <c r="Z1879" s="20"/>
      <c r="AA1879" s="20"/>
      <c r="AB1879" s="20"/>
      <c r="AC1879" s="20"/>
      <c r="AD1879" s="20"/>
      <c r="AE1879" s="20"/>
      <c r="AF1879" s="20"/>
      <c r="AG1879" s="20"/>
      <c r="AH1879" s="20"/>
      <c r="AI1879" s="28"/>
      <c r="AJ1879" s="28"/>
    </row>
    <row r="1880" spans="16:36" ht="15" customHeight="1" x14ac:dyDescent="0.25">
      <c r="P1880" s="4"/>
      <c r="Q1880" s="12"/>
      <c r="R1880" s="20"/>
      <c r="S1880" s="20"/>
      <c r="T1880" s="20"/>
      <c r="U1880" s="20"/>
      <c r="V1880" s="20"/>
      <c r="W1880" s="20"/>
      <c r="X1880" s="20"/>
      <c r="Y1880" s="20"/>
      <c r="Z1880" s="20"/>
      <c r="AA1880" s="20"/>
      <c r="AB1880" s="20"/>
      <c r="AC1880" s="20"/>
      <c r="AD1880" s="20"/>
      <c r="AE1880" s="20"/>
      <c r="AF1880" s="20"/>
      <c r="AG1880" s="20"/>
      <c r="AH1880" s="20"/>
      <c r="AI1880" s="28"/>
      <c r="AJ1880" s="28"/>
    </row>
    <row r="1881" spans="16:36" ht="15" customHeight="1" x14ac:dyDescent="0.25">
      <c r="P1881" s="4"/>
      <c r="Q1881" s="12"/>
      <c r="R1881" s="20"/>
      <c r="S1881" s="20"/>
      <c r="T1881" s="20"/>
      <c r="U1881" s="20"/>
      <c r="V1881" s="20"/>
      <c r="W1881" s="20"/>
      <c r="X1881" s="20"/>
      <c r="Y1881" s="20"/>
      <c r="Z1881" s="20"/>
      <c r="AA1881" s="20"/>
      <c r="AB1881" s="20"/>
      <c r="AC1881" s="20"/>
      <c r="AD1881" s="20"/>
      <c r="AE1881" s="20"/>
      <c r="AF1881" s="20"/>
      <c r="AG1881" s="20"/>
      <c r="AH1881" s="20"/>
      <c r="AI1881" s="28"/>
      <c r="AJ1881" s="28"/>
    </row>
    <row r="1882" spans="16:36" ht="15" customHeight="1" x14ac:dyDescent="0.25">
      <c r="P1882" s="4"/>
      <c r="Q1882" s="12"/>
      <c r="R1882" s="20"/>
      <c r="S1882" s="20"/>
      <c r="T1882" s="20"/>
      <c r="U1882" s="20"/>
      <c r="V1882" s="20"/>
      <c r="W1882" s="20"/>
      <c r="X1882" s="20"/>
      <c r="Y1882" s="20"/>
      <c r="Z1882" s="20"/>
      <c r="AA1882" s="20"/>
      <c r="AB1882" s="20"/>
      <c r="AC1882" s="20"/>
      <c r="AD1882" s="20"/>
      <c r="AE1882" s="20"/>
      <c r="AF1882" s="20"/>
      <c r="AG1882" s="20"/>
      <c r="AH1882" s="20"/>
      <c r="AI1882" s="28"/>
      <c r="AJ1882" s="28"/>
    </row>
    <row r="1883" spans="16:36" ht="15" customHeight="1" x14ac:dyDescent="0.25">
      <c r="P1883" s="4"/>
      <c r="Q1883" s="12"/>
      <c r="R1883" s="20"/>
      <c r="S1883" s="20"/>
      <c r="T1883" s="20"/>
      <c r="U1883" s="20"/>
      <c r="V1883" s="20"/>
      <c r="W1883" s="20"/>
      <c r="X1883" s="20"/>
      <c r="Y1883" s="20"/>
      <c r="Z1883" s="20"/>
      <c r="AA1883" s="20"/>
      <c r="AB1883" s="20"/>
      <c r="AC1883" s="20"/>
      <c r="AD1883" s="20"/>
      <c r="AE1883" s="20"/>
      <c r="AF1883" s="20"/>
      <c r="AG1883" s="20"/>
      <c r="AH1883" s="20"/>
      <c r="AI1883" s="28"/>
      <c r="AJ1883" s="28"/>
    </row>
    <row r="1884" spans="16:36" ht="15" customHeight="1" x14ac:dyDescent="0.25">
      <c r="P1884" s="4"/>
      <c r="Q1884" s="12"/>
      <c r="R1884" s="20"/>
      <c r="S1884" s="20"/>
      <c r="T1884" s="20"/>
      <c r="U1884" s="20"/>
      <c r="V1884" s="20"/>
      <c r="W1884" s="20"/>
      <c r="X1884" s="20"/>
      <c r="Y1884" s="20"/>
      <c r="Z1884" s="20"/>
      <c r="AA1884" s="20"/>
      <c r="AB1884" s="20"/>
      <c r="AC1884" s="20"/>
      <c r="AD1884" s="20"/>
      <c r="AE1884" s="20"/>
      <c r="AF1884" s="20"/>
      <c r="AG1884" s="20"/>
      <c r="AH1884" s="20"/>
      <c r="AI1884" s="28"/>
      <c r="AJ1884" s="28"/>
    </row>
    <row r="1885" spans="16:36" ht="15" customHeight="1" x14ac:dyDescent="0.25">
      <c r="P1885" s="4"/>
      <c r="Q1885" s="12"/>
      <c r="R1885" s="20"/>
      <c r="S1885" s="20"/>
      <c r="T1885" s="20"/>
      <c r="U1885" s="20"/>
      <c r="V1885" s="20"/>
      <c r="W1885" s="20"/>
      <c r="X1885" s="20"/>
      <c r="Y1885" s="20"/>
      <c r="Z1885" s="20"/>
      <c r="AA1885" s="20"/>
      <c r="AB1885" s="20"/>
      <c r="AC1885" s="20"/>
      <c r="AD1885" s="20"/>
      <c r="AE1885" s="20"/>
      <c r="AF1885" s="20"/>
      <c r="AG1885" s="20"/>
      <c r="AH1885" s="20"/>
      <c r="AI1885" s="28"/>
      <c r="AJ1885" s="28"/>
    </row>
    <row r="1886" spans="16:36" ht="15" customHeight="1" x14ac:dyDescent="0.25">
      <c r="P1886" s="4"/>
      <c r="Q1886" s="12"/>
      <c r="R1886" s="20"/>
      <c r="S1886" s="20"/>
      <c r="T1886" s="20"/>
      <c r="U1886" s="20"/>
      <c r="V1886" s="20"/>
      <c r="W1886" s="20"/>
      <c r="X1886" s="20"/>
      <c r="Y1886" s="20"/>
      <c r="Z1886" s="20"/>
      <c r="AA1886" s="20"/>
      <c r="AB1886" s="20"/>
      <c r="AC1886" s="20"/>
      <c r="AD1886" s="20"/>
      <c r="AE1886" s="20"/>
      <c r="AF1886" s="20"/>
      <c r="AG1886" s="20"/>
      <c r="AH1886" s="20"/>
      <c r="AI1886" s="28"/>
      <c r="AJ1886" s="28"/>
    </row>
    <row r="1887" spans="16:36" ht="15" customHeight="1" x14ac:dyDescent="0.25">
      <c r="P1887" s="4"/>
      <c r="Q1887" s="12"/>
      <c r="R1887" s="20"/>
      <c r="S1887" s="20"/>
      <c r="T1887" s="20"/>
      <c r="U1887" s="20"/>
      <c r="V1887" s="20"/>
      <c r="W1887" s="20"/>
      <c r="X1887" s="20"/>
      <c r="Y1887" s="20"/>
      <c r="Z1887" s="20"/>
      <c r="AA1887" s="20"/>
      <c r="AB1887" s="20"/>
      <c r="AC1887" s="20"/>
      <c r="AD1887" s="20"/>
      <c r="AE1887" s="20"/>
      <c r="AF1887" s="20"/>
      <c r="AG1887" s="20"/>
      <c r="AH1887" s="20"/>
      <c r="AI1887" s="28"/>
      <c r="AJ1887" s="28"/>
    </row>
    <row r="1888" spans="16:36" ht="15" customHeight="1" x14ac:dyDescent="0.25">
      <c r="P1888" s="4"/>
      <c r="Q1888" s="12"/>
      <c r="R1888" s="20"/>
      <c r="S1888" s="20"/>
      <c r="T1888" s="20"/>
      <c r="U1888" s="20"/>
      <c r="V1888" s="20"/>
      <c r="W1888" s="20"/>
      <c r="X1888" s="20"/>
      <c r="Y1888" s="20"/>
      <c r="Z1888" s="20"/>
      <c r="AA1888" s="20"/>
      <c r="AB1888" s="20"/>
      <c r="AC1888" s="20"/>
      <c r="AD1888" s="20"/>
      <c r="AE1888" s="20"/>
      <c r="AF1888" s="20"/>
      <c r="AG1888" s="20"/>
      <c r="AH1888" s="20"/>
      <c r="AI1888" s="28"/>
      <c r="AJ1888" s="28"/>
    </row>
    <row r="1889" spans="16:36" ht="15" customHeight="1" x14ac:dyDescent="0.25">
      <c r="P1889" s="4"/>
      <c r="Q1889" s="12"/>
      <c r="R1889" s="20"/>
      <c r="S1889" s="20"/>
      <c r="T1889" s="20"/>
      <c r="U1889" s="20"/>
      <c r="V1889" s="20"/>
      <c r="W1889" s="20"/>
      <c r="X1889" s="20"/>
      <c r="Y1889" s="20"/>
      <c r="Z1889" s="20"/>
      <c r="AA1889" s="20"/>
      <c r="AB1889" s="20"/>
      <c r="AC1889" s="20"/>
      <c r="AD1889" s="20"/>
      <c r="AE1889" s="20"/>
      <c r="AF1889" s="20"/>
      <c r="AG1889" s="20"/>
      <c r="AH1889" s="20"/>
      <c r="AI1889" s="28"/>
      <c r="AJ1889" s="28"/>
    </row>
    <row r="1890" spans="16:36" ht="15" customHeight="1" x14ac:dyDescent="0.25">
      <c r="P1890" s="4"/>
      <c r="Q1890" s="12"/>
      <c r="R1890" s="20"/>
      <c r="S1890" s="20"/>
      <c r="T1890" s="20"/>
      <c r="U1890" s="20"/>
      <c r="V1890" s="20"/>
      <c r="W1890" s="20"/>
      <c r="X1890" s="20"/>
      <c r="Y1890" s="20"/>
      <c r="Z1890" s="20"/>
      <c r="AA1890" s="20"/>
      <c r="AB1890" s="20"/>
      <c r="AC1890" s="20"/>
      <c r="AD1890" s="20"/>
      <c r="AE1890" s="20"/>
      <c r="AF1890" s="20"/>
      <c r="AG1890" s="20"/>
      <c r="AH1890" s="20"/>
      <c r="AI1890" s="28"/>
      <c r="AJ1890" s="28"/>
    </row>
    <row r="1891" spans="16:36" ht="15" customHeight="1" x14ac:dyDescent="0.25">
      <c r="P1891" s="4"/>
      <c r="Q1891" s="12"/>
      <c r="R1891" s="20"/>
      <c r="S1891" s="20"/>
      <c r="T1891" s="20"/>
      <c r="U1891" s="20"/>
      <c r="V1891" s="20"/>
      <c r="W1891" s="20"/>
      <c r="X1891" s="20"/>
      <c r="Y1891" s="20"/>
      <c r="Z1891" s="20"/>
      <c r="AA1891" s="20"/>
      <c r="AB1891" s="20"/>
      <c r="AC1891" s="20"/>
      <c r="AD1891" s="20"/>
      <c r="AE1891" s="20"/>
      <c r="AF1891" s="20"/>
      <c r="AG1891" s="20"/>
      <c r="AH1891" s="20"/>
      <c r="AI1891" s="28"/>
      <c r="AJ1891" s="28"/>
    </row>
    <row r="1892" spans="16:36" ht="15" customHeight="1" x14ac:dyDescent="0.25">
      <c r="P1892" s="4"/>
      <c r="Q1892" s="12"/>
      <c r="R1892" s="20"/>
      <c r="S1892" s="20"/>
      <c r="T1892" s="20"/>
      <c r="U1892" s="20"/>
      <c r="V1892" s="20"/>
      <c r="W1892" s="20"/>
      <c r="X1892" s="20"/>
      <c r="Y1892" s="20"/>
      <c r="Z1892" s="20"/>
      <c r="AA1892" s="20"/>
      <c r="AB1892" s="20"/>
      <c r="AC1892" s="20"/>
      <c r="AD1892" s="20"/>
      <c r="AE1892" s="20"/>
      <c r="AF1892" s="20"/>
      <c r="AG1892" s="20"/>
      <c r="AH1892" s="20"/>
      <c r="AI1892" s="28"/>
      <c r="AJ1892" s="28"/>
    </row>
    <row r="1893" spans="16:36" ht="15" customHeight="1" x14ac:dyDescent="0.25">
      <c r="P1893" s="4"/>
      <c r="Q1893" s="12"/>
      <c r="R1893" s="20"/>
      <c r="S1893" s="20"/>
      <c r="T1893" s="20"/>
      <c r="U1893" s="20"/>
      <c r="V1893" s="20"/>
      <c r="W1893" s="20"/>
      <c r="X1893" s="20"/>
      <c r="Y1893" s="20"/>
      <c r="Z1893" s="20"/>
      <c r="AA1893" s="20"/>
      <c r="AB1893" s="20"/>
      <c r="AC1893" s="20"/>
      <c r="AD1893" s="20"/>
      <c r="AE1893" s="20"/>
      <c r="AF1893" s="20"/>
      <c r="AG1893" s="20"/>
      <c r="AH1893" s="20"/>
      <c r="AI1893" s="28"/>
      <c r="AJ1893" s="28"/>
    </row>
    <row r="1894" spans="16:36" ht="15" customHeight="1" x14ac:dyDescent="0.25">
      <c r="P1894" s="4"/>
      <c r="Q1894" s="12"/>
      <c r="R1894" s="20"/>
      <c r="S1894" s="20"/>
      <c r="T1894" s="20"/>
      <c r="U1894" s="20"/>
      <c r="V1894" s="20"/>
      <c r="W1894" s="20"/>
      <c r="X1894" s="20"/>
      <c r="Y1894" s="20"/>
      <c r="Z1894" s="20"/>
      <c r="AA1894" s="20"/>
      <c r="AB1894" s="20"/>
      <c r="AC1894" s="20"/>
      <c r="AD1894" s="20"/>
      <c r="AE1894" s="20"/>
      <c r="AF1894" s="20"/>
      <c r="AG1894" s="20"/>
      <c r="AH1894" s="20"/>
      <c r="AI1894" s="28"/>
      <c r="AJ1894" s="28"/>
    </row>
    <row r="1895" spans="16:36" ht="15" customHeight="1" x14ac:dyDescent="0.25">
      <c r="P1895" s="4"/>
      <c r="Q1895" s="12"/>
      <c r="R1895" s="20"/>
      <c r="S1895" s="20"/>
      <c r="T1895" s="20"/>
      <c r="U1895" s="20"/>
      <c r="V1895" s="20"/>
      <c r="W1895" s="20"/>
      <c r="X1895" s="20"/>
      <c r="Y1895" s="20"/>
      <c r="Z1895" s="20"/>
      <c r="AA1895" s="20"/>
      <c r="AB1895" s="20"/>
      <c r="AC1895" s="20"/>
      <c r="AD1895" s="20"/>
      <c r="AE1895" s="20"/>
      <c r="AF1895" s="20"/>
      <c r="AG1895" s="20"/>
      <c r="AH1895" s="20"/>
      <c r="AI1895" s="28"/>
      <c r="AJ1895" s="28"/>
    </row>
    <row r="1896" spans="16:36" ht="15" customHeight="1" x14ac:dyDescent="0.25">
      <c r="P1896" s="4"/>
      <c r="Q1896" s="12"/>
      <c r="R1896" s="20"/>
      <c r="S1896" s="20"/>
      <c r="T1896" s="20"/>
      <c r="U1896" s="20"/>
      <c r="V1896" s="20"/>
      <c r="W1896" s="20"/>
      <c r="X1896" s="20"/>
      <c r="Y1896" s="20"/>
      <c r="Z1896" s="20"/>
      <c r="AA1896" s="20"/>
      <c r="AB1896" s="20"/>
      <c r="AC1896" s="20"/>
      <c r="AD1896" s="20"/>
      <c r="AE1896" s="20"/>
      <c r="AF1896" s="20"/>
      <c r="AG1896" s="20"/>
      <c r="AH1896" s="20"/>
      <c r="AI1896" s="28"/>
      <c r="AJ1896" s="28"/>
    </row>
    <row r="1897" spans="16:36" ht="15" customHeight="1" x14ac:dyDescent="0.25">
      <c r="P1897" s="4"/>
      <c r="Q1897" s="12"/>
      <c r="R1897" s="20"/>
      <c r="S1897" s="20"/>
      <c r="T1897" s="20"/>
      <c r="U1897" s="20"/>
      <c r="V1897" s="20"/>
      <c r="W1897" s="20"/>
      <c r="X1897" s="20"/>
      <c r="Y1897" s="20"/>
      <c r="Z1897" s="20"/>
      <c r="AA1897" s="20"/>
      <c r="AB1897" s="20"/>
      <c r="AC1897" s="20"/>
      <c r="AD1897" s="20"/>
      <c r="AE1897" s="20"/>
      <c r="AF1897" s="20"/>
      <c r="AG1897" s="20"/>
      <c r="AH1897" s="20"/>
      <c r="AI1897" s="28"/>
      <c r="AJ1897" s="28"/>
    </row>
    <row r="1898" spans="16:36" ht="15" customHeight="1" x14ac:dyDescent="0.25">
      <c r="P1898" s="4"/>
      <c r="Q1898" s="12"/>
      <c r="R1898" s="20"/>
      <c r="S1898" s="20"/>
      <c r="T1898" s="20"/>
      <c r="U1898" s="20"/>
      <c r="V1898" s="20"/>
      <c r="W1898" s="20"/>
      <c r="X1898" s="20"/>
      <c r="Y1898" s="20"/>
      <c r="Z1898" s="20"/>
      <c r="AA1898" s="20"/>
      <c r="AB1898" s="20"/>
      <c r="AC1898" s="20"/>
      <c r="AD1898" s="20"/>
      <c r="AE1898" s="20"/>
      <c r="AF1898" s="20"/>
      <c r="AG1898" s="20"/>
      <c r="AH1898" s="20"/>
      <c r="AI1898" s="28"/>
      <c r="AJ1898" s="28"/>
    </row>
    <row r="1899" spans="16:36" ht="15" customHeight="1" x14ac:dyDescent="0.25">
      <c r="P1899" s="4"/>
      <c r="Q1899" s="12"/>
      <c r="R1899" s="20"/>
      <c r="S1899" s="20"/>
      <c r="T1899" s="20"/>
      <c r="U1899" s="20"/>
      <c r="V1899" s="20"/>
      <c r="W1899" s="20"/>
      <c r="X1899" s="20"/>
      <c r="Y1899" s="20"/>
      <c r="Z1899" s="20"/>
      <c r="AA1899" s="20"/>
      <c r="AB1899" s="20"/>
      <c r="AC1899" s="20"/>
      <c r="AD1899" s="20"/>
      <c r="AE1899" s="20"/>
      <c r="AF1899" s="20"/>
      <c r="AG1899" s="20"/>
      <c r="AH1899" s="20"/>
      <c r="AI1899" s="28"/>
      <c r="AJ1899" s="28"/>
    </row>
    <row r="1900" spans="16:36" ht="15" customHeight="1" x14ac:dyDescent="0.25">
      <c r="P1900" s="4"/>
      <c r="Q1900" s="12"/>
      <c r="R1900" s="20"/>
      <c r="S1900" s="20"/>
      <c r="T1900" s="20"/>
      <c r="U1900" s="20"/>
      <c r="V1900" s="20"/>
      <c r="W1900" s="20"/>
      <c r="X1900" s="20"/>
      <c r="Y1900" s="20"/>
      <c r="Z1900" s="20"/>
      <c r="AA1900" s="20"/>
      <c r="AB1900" s="20"/>
      <c r="AC1900" s="20"/>
      <c r="AD1900" s="20"/>
      <c r="AE1900" s="20"/>
      <c r="AF1900" s="20"/>
      <c r="AG1900" s="20"/>
      <c r="AH1900" s="20"/>
      <c r="AI1900" s="28"/>
      <c r="AJ1900" s="28"/>
    </row>
    <row r="1901" spans="16:36" ht="15" customHeight="1" x14ac:dyDescent="0.25">
      <c r="P1901" s="4"/>
      <c r="Q1901" s="12"/>
      <c r="R1901" s="20"/>
      <c r="S1901" s="20"/>
      <c r="T1901" s="20"/>
      <c r="U1901" s="20"/>
      <c r="V1901" s="20"/>
      <c r="W1901" s="20"/>
      <c r="X1901" s="20"/>
      <c r="Y1901" s="20"/>
      <c r="Z1901" s="20"/>
      <c r="AA1901" s="20"/>
      <c r="AB1901" s="20"/>
      <c r="AC1901" s="20"/>
      <c r="AD1901" s="20"/>
      <c r="AE1901" s="20"/>
      <c r="AF1901" s="20"/>
      <c r="AG1901" s="20"/>
      <c r="AH1901" s="20"/>
      <c r="AI1901" s="28"/>
      <c r="AJ1901" s="28"/>
    </row>
    <row r="1902" spans="16:36" ht="15" customHeight="1" x14ac:dyDescent="0.25">
      <c r="P1902" s="4"/>
      <c r="Q1902" s="12"/>
      <c r="R1902" s="20"/>
      <c r="S1902" s="20"/>
      <c r="T1902" s="20"/>
      <c r="U1902" s="20"/>
      <c r="V1902" s="20"/>
      <c r="W1902" s="20"/>
      <c r="X1902" s="20"/>
      <c r="Y1902" s="20"/>
      <c r="Z1902" s="20"/>
      <c r="AA1902" s="20"/>
      <c r="AB1902" s="20"/>
      <c r="AC1902" s="20"/>
      <c r="AD1902" s="20"/>
      <c r="AE1902" s="20"/>
      <c r="AF1902" s="20"/>
      <c r="AG1902" s="20"/>
      <c r="AH1902" s="20"/>
      <c r="AI1902" s="28"/>
      <c r="AJ1902" s="28"/>
    </row>
    <row r="1903" spans="16:36" ht="15" customHeight="1" x14ac:dyDescent="0.25">
      <c r="P1903" s="4"/>
      <c r="Q1903" s="12"/>
      <c r="R1903" s="20"/>
      <c r="S1903" s="20"/>
      <c r="T1903" s="20"/>
      <c r="U1903" s="20"/>
      <c r="V1903" s="20"/>
      <c r="W1903" s="20"/>
      <c r="X1903" s="20"/>
      <c r="Y1903" s="20"/>
      <c r="Z1903" s="20"/>
      <c r="AA1903" s="20"/>
      <c r="AB1903" s="20"/>
      <c r="AC1903" s="20"/>
      <c r="AD1903" s="20"/>
      <c r="AE1903" s="20"/>
      <c r="AF1903" s="20"/>
      <c r="AG1903" s="20"/>
      <c r="AH1903" s="20"/>
      <c r="AI1903" s="28"/>
      <c r="AJ1903" s="28"/>
    </row>
    <row r="1904" spans="16:36" ht="15" customHeight="1" x14ac:dyDescent="0.25">
      <c r="P1904" s="4"/>
      <c r="Q1904" s="12"/>
      <c r="R1904" s="20"/>
      <c r="S1904" s="20"/>
      <c r="T1904" s="20"/>
      <c r="U1904" s="20"/>
      <c r="V1904" s="20"/>
      <c r="W1904" s="20"/>
      <c r="X1904" s="20"/>
      <c r="Y1904" s="20"/>
      <c r="Z1904" s="20"/>
      <c r="AA1904" s="20"/>
      <c r="AB1904" s="20"/>
      <c r="AC1904" s="20"/>
      <c r="AD1904" s="20"/>
      <c r="AE1904" s="20"/>
      <c r="AF1904" s="20"/>
      <c r="AG1904" s="20"/>
      <c r="AH1904" s="20"/>
      <c r="AI1904" s="28"/>
      <c r="AJ1904" s="28"/>
    </row>
    <row r="1905" spans="16:36" ht="15" customHeight="1" x14ac:dyDescent="0.25">
      <c r="P1905" s="4"/>
      <c r="Q1905" s="12"/>
      <c r="R1905" s="20"/>
      <c r="S1905" s="20"/>
      <c r="T1905" s="20"/>
      <c r="U1905" s="20"/>
      <c r="V1905" s="20"/>
      <c r="W1905" s="20"/>
      <c r="X1905" s="20"/>
      <c r="Y1905" s="20"/>
      <c r="Z1905" s="20"/>
      <c r="AA1905" s="20"/>
      <c r="AB1905" s="20"/>
      <c r="AC1905" s="20"/>
      <c r="AD1905" s="20"/>
      <c r="AE1905" s="20"/>
      <c r="AF1905" s="20"/>
      <c r="AG1905" s="20"/>
      <c r="AH1905" s="20"/>
      <c r="AI1905" s="28"/>
      <c r="AJ1905" s="28"/>
    </row>
    <row r="1906" spans="16:36" ht="15" customHeight="1" x14ac:dyDescent="0.25">
      <c r="P1906" s="4"/>
      <c r="Q1906" s="12"/>
      <c r="R1906" s="20"/>
      <c r="S1906" s="20"/>
      <c r="T1906" s="20"/>
      <c r="U1906" s="20"/>
      <c r="V1906" s="20"/>
      <c r="W1906" s="20"/>
      <c r="X1906" s="20"/>
      <c r="Y1906" s="20"/>
      <c r="Z1906" s="20"/>
      <c r="AA1906" s="20"/>
      <c r="AB1906" s="20"/>
      <c r="AC1906" s="20"/>
      <c r="AD1906" s="20"/>
      <c r="AE1906" s="20"/>
      <c r="AF1906" s="20"/>
      <c r="AG1906" s="20"/>
      <c r="AH1906" s="20"/>
      <c r="AI1906" s="28"/>
      <c r="AJ1906" s="28"/>
    </row>
    <row r="1907" spans="16:36" ht="15" customHeight="1" x14ac:dyDescent="0.25">
      <c r="P1907" s="4"/>
      <c r="Q1907" s="12"/>
      <c r="R1907" s="20"/>
      <c r="S1907" s="20"/>
      <c r="T1907" s="20"/>
      <c r="U1907" s="20"/>
      <c r="V1907" s="20"/>
      <c r="W1907" s="20"/>
      <c r="X1907" s="20"/>
      <c r="Y1907" s="20"/>
      <c r="Z1907" s="20"/>
      <c r="AA1907" s="20"/>
      <c r="AB1907" s="20"/>
      <c r="AC1907" s="20"/>
      <c r="AD1907" s="20"/>
      <c r="AE1907" s="20"/>
      <c r="AF1907" s="20"/>
      <c r="AG1907" s="20"/>
      <c r="AH1907" s="20"/>
      <c r="AI1907" s="28"/>
      <c r="AJ1907" s="28"/>
    </row>
    <row r="1908" spans="16:36" ht="15" customHeight="1" x14ac:dyDescent="0.25">
      <c r="P1908" s="4"/>
      <c r="Q1908" s="12"/>
      <c r="R1908" s="20"/>
      <c r="S1908" s="20"/>
      <c r="T1908" s="20"/>
      <c r="U1908" s="20"/>
      <c r="V1908" s="20"/>
      <c r="W1908" s="20"/>
      <c r="X1908" s="20"/>
      <c r="Y1908" s="20"/>
      <c r="Z1908" s="20"/>
      <c r="AA1908" s="20"/>
      <c r="AB1908" s="20"/>
      <c r="AC1908" s="20"/>
      <c r="AD1908" s="20"/>
      <c r="AE1908" s="20"/>
      <c r="AF1908" s="20"/>
      <c r="AG1908" s="20"/>
      <c r="AH1908" s="20"/>
      <c r="AI1908" s="28"/>
      <c r="AJ1908" s="28"/>
    </row>
    <row r="1909" spans="16:36" ht="15" customHeight="1" x14ac:dyDescent="0.25">
      <c r="P1909" s="4"/>
      <c r="Q1909" s="12"/>
      <c r="R1909" s="20"/>
      <c r="S1909" s="20"/>
      <c r="T1909" s="20"/>
      <c r="U1909" s="20"/>
      <c r="V1909" s="20"/>
      <c r="W1909" s="20"/>
      <c r="X1909" s="20"/>
      <c r="Y1909" s="20"/>
      <c r="Z1909" s="20"/>
      <c r="AA1909" s="20"/>
      <c r="AB1909" s="20"/>
      <c r="AC1909" s="20"/>
      <c r="AD1909" s="20"/>
      <c r="AE1909" s="20"/>
      <c r="AF1909" s="20"/>
      <c r="AG1909" s="20"/>
      <c r="AH1909" s="20"/>
      <c r="AI1909" s="28"/>
      <c r="AJ1909" s="28"/>
    </row>
    <row r="1910" spans="16:36" ht="15" customHeight="1" x14ac:dyDescent="0.25">
      <c r="P1910" s="4"/>
      <c r="Q1910" s="12"/>
      <c r="R1910" s="20"/>
      <c r="S1910" s="20"/>
      <c r="T1910" s="20"/>
      <c r="U1910" s="20"/>
      <c r="V1910" s="20"/>
      <c r="W1910" s="20"/>
      <c r="X1910" s="20"/>
      <c r="Y1910" s="20"/>
      <c r="Z1910" s="20"/>
      <c r="AA1910" s="20"/>
      <c r="AB1910" s="20"/>
      <c r="AC1910" s="20"/>
      <c r="AD1910" s="20"/>
      <c r="AE1910" s="20"/>
      <c r="AF1910" s="20"/>
      <c r="AG1910" s="20"/>
      <c r="AH1910" s="20"/>
      <c r="AI1910" s="28"/>
      <c r="AJ1910" s="28"/>
    </row>
    <row r="1911" spans="16:36" ht="15" customHeight="1" x14ac:dyDescent="0.25">
      <c r="P1911" s="4"/>
      <c r="Q1911" s="12"/>
      <c r="R1911" s="20"/>
      <c r="S1911" s="20"/>
      <c r="T1911" s="20"/>
      <c r="U1911" s="20"/>
      <c r="V1911" s="20"/>
      <c r="W1911" s="20"/>
      <c r="X1911" s="20"/>
      <c r="Y1911" s="20"/>
      <c r="Z1911" s="20"/>
      <c r="AA1911" s="20"/>
      <c r="AB1911" s="20"/>
      <c r="AC1911" s="20"/>
      <c r="AD1911" s="20"/>
      <c r="AE1911" s="20"/>
      <c r="AF1911" s="20"/>
      <c r="AG1911" s="20"/>
      <c r="AH1911" s="20"/>
      <c r="AI1911" s="28"/>
      <c r="AJ1911" s="28"/>
    </row>
    <row r="1912" spans="16:36" ht="15" customHeight="1" x14ac:dyDescent="0.25">
      <c r="P1912" s="4"/>
      <c r="Q1912" s="12"/>
      <c r="R1912" s="20"/>
      <c r="S1912" s="20"/>
      <c r="T1912" s="20"/>
      <c r="U1912" s="20"/>
      <c r="V1912" s="20"/>
      <c r="W1912" s="20"/>
      <c r="X1912" s="20"/>
      <c r="Y1912" s="20"/>
      <c r="Z1912" s="20"/>
      <c r="AA1912" s="20"/>
      <c r="AB1912" s="20"/>
      <c r="AC1912" s="20"/>
      <c r="AD1912" s="20"/>
      <c r="AE1912" s="20"/>
      <c r="AF1912" s="20"/>
      <c r="AG1912" s="20"/>
      <c r="AH1912" s="20"/>
      <c r="AI1912" s="28"/>
      <c r="AJ1912" s="28"/>
    </row>
    <row r="1913" spans="16:36" ht="15" customHeight="1" x14ac:dyDescent="0.25">
      <c r="P1913" s="4"/>
      <c r="Q1913" s="12"/>
      <c r="R1913" s="20"/>
      <c r="S1913" s="20"/>
      <c r="T1913" s="20"/>
      <c r="U1913" s="20"/>
      <c r="V1913" s="20"/>
      <c r="W1913" s="20"/>
      <c r="X1913" s="20"/>
      <c r="Y1913" s="20"/>
      <c r="Z1913" s="20"/>
      <c r="AA1913" s="20"/>
      <c r="AB1913" s="20"/>
      <c r="AC1913" s="20"/>
      <c r="AD1913" s="20"/>
      <c r="AE1913" s="20"/>
      <c r="AF1913" s="20"/>
      <c r="AG1913" s="20"/>
      <c r="AH1913" s="20"/>
      <c r="AI1913" s="28"/>
      <c r="AJ1913" s="28"/>
    </row>
    <row r="1914" spans="16:36" ht="15" customHeight="1" x14ac:dyDescent="0.25">
      <c r="P1914" s="4"/>
      <c r="Q1914" s="12"/>
      <c r="R1914" s="20"/>
      <c r="S1914" s="20"/>
      <c r="T1914" s="20"/>
      <c r="U1914" s="20"/>
      <c r="V1914" s="20"/>
      <c r="W1914" s="20"/>
      <c r="X1914" s="20"/>
      <c r="Y1914" s="20"/>
      <c r="Z1914" s="20"/>
      <c r="AA1914" s="20"/>
      <c r="AB1914" s="20"/>
      <c r="AC1914" s="20"/>
      <c r="AD1914" s="20"/>
      <c r="AE1914" s="20"/>
      <c r="AF1914" s="20"/>
      <c r="AG1914" s="20"/>
      <c r="AH1914" s="20"/>
      <c r="AI1914" s="28"/>
      <c r="AJ1914" s="28"/>
    </row>
    <row r="1915" spans="16:36" ht="15" customHeight="1" x14ac:dyDescent="0.25">
      <c r="P1915" s="4"/>
      <c r="Q1915" s="12"/>
      <c r="R1915" s="20"/>
      <c r="S1915" s="20"/>
      <c r="T1915" s="20"/>
      <c r="U1915" s="20"/>
      <c r="V1915" s="20"/>
      <c r="W1915" s="20"/>
      <c r="X1915" s="20"/>
      <c r="Y1915" s="20"/>
      <c r="Z1915" s="20"/>
      <c r="AA1915" s="20"/>
      <c r="AB1915" s="20"/>
      <c r="AC1915" s="20"/>
      <c r="AD1915" s="20"/>
      <c r="AE1915" s="20"/>
      <c r="AF1915" s="20"/>
      <c r="AG1915" s="20"/>
      <c r="AH1915" s="20"/>
      <c r="AI1915" s="28"/>
      <c r="AJ1915" s="28"/>
    </row>
    <row r="1916" spans="16:36" ht="15" customHeight="1" x14ac:dyDescent="0.25">
      <c r="P1916" s="4"/>
      <c r="Q1916" s="12"/>
      <c r="R1916" s="20"/>
      <c r="S1916" s="20"/>
      <c r="T1916" s="20"/>
      <c r="U1916" s="20"/>
      <c r="V1916" s="20"/>
      <c r="W1916" s="20"/>
      <c r="X1916" s="20"/>
      <c r="Y1916" s="20"/>
      <c r="Z1916" s="20"/>
      <c r="AA1916" s="20"/>
      <c r="AB1916" s="20"/>
      <c r="AC1916" s="20"/>
      <c r="AD1916" s="20"/>
      <c r="AE1916" s="20"/>
      <c r="AF1916" s="20"/>
      <c r="AG1916" s="20"/>
      <c r="AH1916" s="20"/>
      <c r="AI1916" s="28"/>
      <c r="AJ1916" s="28"/>
    </row>
    <row r="1917" spans="16:36" ht="15" customHeight="1" x14ac:dyDescent="0.25">
      <c r="P1917" s="4"/>
      <c r="Q1917" s="12"/>
      <c r="R1917" s="20"/>
      <c r="S1917" s="20"/>
      <c r="T1917" s="20"/>
      <c r="U1917" s="20"/>
      <c r="V1917" s="20"/>
      <c r="W1917" s="20"/>
      <c r="X1917" s="20"/>
      <c r="Y1917" s="20"/>
      <c r="Z1917" s="20"/>
      <c r="AA1917" s="20"/>
      <c r="AB1917" s="20"/>
      <c r="AC1917" s="20"/>
      <c r="AD1917" s="20"/>
      <c r="AE1917" s="20"/>
      <c r="AF1917" s="20"/>
      <c r="AG1917" s="20"/>
      <c r="AH1917" s="20"/>
      <c r="AI1917" s="28"/>
      <c r="AJ1917" s="28"/>
    </row>
    <row r="1918" spans="16:36" ht="15" customHeight="1" x14ac:dyDescent="0.25">
      <c r="P1918" s="4"/>
      <c r="Q1918" s="12"/>
      <c r="R1918" s="20"/>
      <c r="S1918" s="20"/>
      <c r="T1918" s="20"/>
      <c r="U1918" s="20"/>
      <c r="V1918" s="20"/>
      <c r="W1918" s="20"/>
      <c r="X1918" s="20"/>
      <c r="Y1918" s="20"/>
      <c r="Z1918" s="20"/>
      <c r="AA1918" s="20"/>
      <c r="AB1918" s="20"/>
      <c r="AC1918" s="20"/>
      <c r="AD1918" s="20"/>
      <c r="AE1918" s="20"/>
      <c r="AF1918" s="20"/>
      <c r="AG1918" s="20"/>
      <c r="AH1918" s="20"/>
      <c r="AI1918" s="28"/>
      <c r="AJ1918" s="28"/>
    </row>
    <row r="1919" spans="16:36" ht="15" customHeight="1" x14ac:dyDescent="0.25">
      <c r="P1919" s="4"/>
      <c r="Q1919" s="12"/>
      <c r="R1919" s="20"/>
      <c r="S1919" s="20"/>
      <c r="T1919" s="20"/>
      <c r="U1919" s="20"/>
      <c r="V1919" s="20"/>
      <c r="W1919" s="20"/>
      <c r="X1919" s="20"/>
      <c r="Y1919" s="20"/>
      <c r="Z1919" s="20"/>
      <c r="AA1919" s="20"/>
      <c r="AB1919" s="20"/>
      <c r="AC1919" s="20"/>
      <c r="AD1919" s="20"/>
      <c r="AE1919" s="20"/>
      <c r="AF1919" s="20"/>
      <c r="AG1919" s="20"/>
      <c r="AH1919" s="20"/>
      <c r="AI1919" s="28"/>
      <c r="AJ1919" s="28"/>
    </row>
    <row r="1920" spans="16:36" ht="15" customHeight="1" x14ac:dyDescent="0.25">
      <c r="P1920" s="4"/>
      <c r="Q1920" s="12"/>
      <c r="R1920" s="20"/>
      <c r="S1920" s="20"/>
      <c r="T1920" s="20"/>
      <c r="U1920" s="20"/>
      <c r="V1920" s="20"/>
      <c r="W1920" s="20"/>
      <c r="X1920" s="20"/>
      <c r="Y1920" s="20"/>
      <c r="Z1920" s="20"/>
      <c r="AA1920" s="20"/>
      <c r="AB1920" s="20"/>
      <c r="AC1920" s="20"/>
      <c r="AD1920" s="20"/>
      <c r="AE1920" s="20"/>
      <c r="AF1920" s="20"/>
      <c r="AG1920" s="20"/>
      <c r="AH1920" s="20"/>
      <c r="AI1920" s="28"/>
      <c r="AJ1920" s="28"/>
    </row>
    <row r="1921" spans="16:36" ht="15" customHeight="1" x14ac:dyDescent="0.25">
      <c r="P1921" s="4"/>
      <c r="Q1921" s="12"/>
      <c r="R1921" s="20"/>
      <c r="S1921" s="20"/>
      <c r="T1921" s="20"/>
      <c r="U1921" s="20"/>
      <c r="V1921" s="20"/>
      <c r="W1921" s="20"/>
      <c r="X1921" s="20"/>
      <c r="Y1921" s="20"/>
      <c r="Z1921" s="20"/>
      <c r="AA1921" s="20"/>
      <c r="AB1921" s="20"/>
      <c r="AC1921" s="20"/>
      <c r="AD1921" s="20"/>
      <c r="AE1921" s="20"/>
      <c r="AF1921" s="20"/>
      <c r="AG1921" s="20"/>
      <c r="AH1921" s="20"/>
      <c r="AI1921" s="28"/>
      <c r="AJ1921" s="28"/>
    </row>
    <row r="1922" spans="16:36" ht="15" customHeight="1" x14ac:dyDescent="0.25">
      <c r="P1922" s="4"/>
      <c r="Q1922" s="12"/>
      <c r="R1922" s="20"/>
      <c r="S1922" s="20"/>
      <c r="T1922" s="20"/>
      <c r="U1922" s="20"/>
      <c r="V1922" s="20"/>
      <c r="W1922" s="20"/>
      <c r="X1922" s="20"/>
      <c r="Y1922" s="20"/>
      <c r="Z1922" s="20"/>
      <c r="AA1922" s="20"/>
      <c r="AB1922" s="20"/>
      <c r="AC1922" s="20"/>
      <c r="AD1922" s="20"/>
      <c r="AE1922" s="20"/>
      <c r="AF1922" s="20"/>
      <c r="AG1922" s="20"/>
      <c r="AH1922" s="20"/>
      <c r="AI1922" s="28"/>
      <c r="AJ1922" s="28"/>
    </row>
    <row r="1923" spans="16:36" ht="15" customHeight="1" x14ac:dyDescent="0.25">
      <c r="P1923" s="4"/>
      <c r="Q1923" s="12"/>
      <c r="R1923" s="20"/>
      <c r="S1923" s="20"/>
      <c r="T1923" s="20"/>
      <c r="U1923" s="20"/>
      <c r="V1923" s="20"/>
      <c r="W1923" s="20"/>
      <c r="X1923" s="20"/>
      <c r="Y1923" s="20"/>
      <c r="Z1923" s="20"/>
      <c r="AA1923" s="20"/>
      <c r="AB1923" s="20"/>
      <c r="AC1923" s="20"/>
      <c r="AD1923" s="20"/>
      <c r="AE1923" s="20"/>
      <c r="AF1923" s="20"/>
      <c r="AG1923" s="20"/>
      <c r="AH1923" s="20"/>
      <c r="AI1923" s="28"/>
      <c r="AJ1923" s="28"/>
    </row>
    <row r="1924" spans="16:36" ht="15" customHeight="1" x14ac:dyDescent="0.25">
      <c r="P1924" s="4"/>
      <c r="Q1924" s="12"/>
      <c r="R1924" s="20"/>
      <c r="S1924" s="20"/>
      <c r="T1924" s="20"/>
      <c r="U1924" s="20"/>
      <c r="V1924" s="20"/>
      <c r="W1924" s="20"/>
      <c r="X1924" s="20"/>
      <c r="Y1924" s="20"/>
      <c r="Z1924" s="20"/>
      <c r="AA1924" s="20"/>
      <c r="AB1924" s="20"/>
      <c r="AC1924" s="20"/>
      <c r="AD1924" s="20"/>
      <c r="AE1924" s="20"/>
      <c r="AF1924" s="20"/>
      <c r="AG1924" s="20"/>
      <c r="AH1924" s="20"/>
      <c r="AI1924" s="28"/>
      <c r="AJ1924" s="28"/>
    </row>
    <row r="1925" spans="16:36" ht="15" customHeight="1" x14ac:dyDescent="0.25">
      <c r="P1925" s="4"/>
      <c r="Q1925" s="12"/>
      <c r="R1925" s="20"/>
      <c r="S1925" s="20"/>
      <c r="T1925" s="20"/>
      <c r="U1925" s="20"/>
      <c r="V1925" s="20"/>
      <c r="W1925" s="20"/>
      <c r="X1925" s="20"/>
      <c r="Y1925" s="20"/>
      <c r="Z1925" s="20"/>
      <c r="AA1925" s="20"/>
      <c r="AB1925" s="20"/>
      <c r="AC1925" s="20"/>
      <c r="AD1925" s="20"/>
      <c r="AE1925" s="20"/>
      <c r="AF1925" s="20"/>
      <c r="AG1925" s="20"/>
      <c r="AH1925" s="20"/>
      <c r="AI1925" s="28"/>
      <c r="AJ1925" s="28"/>
    </row>
    <row r="1926" spans="16:36" ht="15" customHeight="1" x14ac:dyDescent="0.25">
      <c r="P1926" s="4"/>
      <c r="Q1926" s="12"/>
      <c r="R1926" s="20"/>
      <c r="S1926" s="20"/>
      <c r="T1926" s="20"/>
      <c r="U1926" s="20"/>
      <c r="V1926" s="20"/>
      <c r="W1926" s="20"/>
      <c r="X1926" s="20"/>
      <c r="Y1926" s="20"/>
      <c r="Z1926" s="20"/>
      <c r="AA1926" s="20"/>
      <c r="AB1926" s="20"/>
      <c r="AC1926" s="20"/>
      <c r="AD1926" s="20"/>
      <c r="AE1926" s="20"/>
      <c r="AF1926" s="20"/>
      <c r="AG1926" s="20"/>
      <c r="AH1926" s="20"/>
      <c r="AI1926" s="28"/>
      <c r="AJ1926" s="28"/>
    </row>
    <row r="1927" spans="16:36" ht="15" customHeight="1" x14ac:dyDescent="0.25">
      <c r="P1927" s="4"/>
      <c r="Q1927" s="12"/>
      <c r="R1927" s="20"/>
      <c r="S1927" s="20"/>
      <c r="T1927" s="20"/>
      <c r="U1927" s="20"/>
      <c r="V1927" s="20"/>
      <c r="W1927" s="20"/>
      <c r="X1927" s="20"/>
      <c r="Y1927" s="20"/>
      <c r="Z1927" s="20"/>
      <c r="AA1927" s="20"/>
      <c r="AB1927" s="20"/>
      <c r="AC1927" s="20"/>
      <c r="AD1927" s="20"/>
      <c r="AE1927" s="20"/>
      <c r="AF1927" s="20"/>
      <c r="AG1927" s="20"/>
      <c r="AH1927" s="20"/>
      <c r="AI1927" s="28"/>
      <c r="AJ1927" s="28"/>
    </row>
    <row r="1928" spans="16:36" ht="15" customHeight="1" x14ac:dyDescent="0.25">
      <c r="P1928" s="4"/>
      <c r="Q1928" s="12"/>
      <c r="R1928" s="20"/>
      <c r="S1928" s="20"/>
      <c r="T1928" s="20"/>
      <c r="U1928" s="20"/>
      <c r="V1928" s="20"/>
      <c r="W1928" s="20"/>
      <c r="X1928" s="20"/>
      <c r="Y1928" s="20"/>
      <c r="Z1928" s="20"/>
      <c r="AA1928" s="20"/>
      <c r="AB1928" s="20"/>
      <c r="AC1928" s="20"/>
      <c r="AD1928" s="20"/>
      <c r="AE1928" s="20"/>
      <c r="AF1928" s="20"/>
      <c r="AG1928" s="20"/>
      <c r="AH1928" s="20"/>
      <c r="AI1928" s="28"/>
      <c r="AJ1928" s="28"/>
    </row>
    <row r="1929" spans="16:36" ht="15" customHeight="1" x14ac:dyDescent="0.25">
      <c r="P1929" s="4"/>
      <c r="Q1929" s="12"/>
      <c r="R1929" s="20"/>
      <c r="S1929" s="20"/>
      <c r="T1929" s="20"/>
      <c r="U1929" s="20"/>
      <c r="V1929" s="20"/>
      <c r="W1929" s="20"/>
      <c r="X1929" s="20"/>
      <c r="Y1929" s="20"/>
      <c r="Z1929" s="20"/>
      <c r="AA1929" s="20"/>
      <c r="AB1929" s="20"/>
      <c r="AC1929" s="20"/>
      <c r="AD1929" s="20"/>
      <c r="AE1929" s="20"/>
      <c r="AF1929" s="20"/>
      <c r="AG1929" s="20"/>
      <c r="AH1929" s="20"/>
      <c r="AI1929" s="28"/>
      <c r="AJ1929" s="28"/>
    </row>
    <row r="1930" spans="16:36" ht="15" customHeight="1" x14ac:dyDescent="0.25">
      <c r="P1930" s="4"/>
      <c r="Q1930" s="12"/>
      <c r="R1930" s="20"/>
      <c r="S1930" s="20"/>
      <c r="T1930" s="20"/>
      <c r="U1930" s="20"/>
      <c r="V1930" s="20"/>
      <c r="W1930" s="20"/>
      <c r="X1930" s="20"/>
      <c r="Y1930" s="20"/>
      <c r="Z1930" s="20"/>
      <c r="AA1930" s="20"/>
      <c r="AB1930" s="20"/>
      <c r="AC1930" s="20"/>
      <c r="AD1930" s="20"/>
      <c r="AE1930" s="20"/>
      <c r="AF1930" s="20"/>
      <c r="AG1930" s="20"/>
      <c r="AH1930" s="20"/>
      <c r="AI1930" s="28"/>
      <c r="AJ1930" s="28"/>
    </row>
    <row r="1931" spans="16:36" ht="15" customHeight="1" x14ac:dyDescent="0.25">
      <c r="P1931" s="4"/>
      <c r="Q1931" s="12"/>
      <c r="R1931" s="20"/>
      <c r="S1931" s="20"/>
      <c r="T1931" s="20"/>
      <c r="U1931" s="20"/>
      <c r="V1931" s="20"/>
      <c r="W1931" s="20"/>
      <c r="X1931" s="20"/>
      <c r="Y1931" s="20"/>
      <c r="Z1931" s="20"/>
      <c r="AA1931" s="20"/>
      <c r="AB1931" s="20"/>
      <c r="AC1931" s="20"/>
      <c r="AD1931" s="20"/>
      <c r="AE1931" s="20"/>
      <c r="AF1931" s="20"/>
      <c r="AG1931" s="20"/>
      <c r="AH1931" s="20"/>
      <c r="AI1931" s="28"/>
      <c r="AJ1931" s="28"/>
    </row>
    <row r="1932" spans="16:36" ht="15" customHeight="1" x14ac:dyDescent="0.25">
      <c r="P1932" s="4"/>
      <c r="Q1932" s="12"/>
      <c r="R1932" s="20"/>
      <c r="S1932" s="20"/>
      <c r="T1932" s="20"/>
      <c r="U1932" s="20"/>
      <c r="V1932" s="20"/>
      <c r="W1932" s="20"/>
      <c r="X1932" s="20"/>
      <c r="Y1932" s="20"/>
      <c r="Z1932" s="20"/>
      <c r="AA1932" s="20"/>
      <c r="AB1932" s="20"/>
      <c r="AC1932" s="20"/>
      <c r="AD1932" s="20"/>
      <c r="AE1932" s="20"/>
      <c r="AF1932" s="20"/>
      <c r="AG1932" s="20"/>
      <c r="AH1932" s="20"/>
      <c r="AI1932" s="28"/>
      <c r="AJ1932" s="28"/>
    </row>
    <row r="1933" spans="16:36" ht="15" customHeight="1" x14ac:dyDescent="0.25">
      <c r="P1933" s="4"/>
      <c r="Q1933" s="12"/>
      <c r="R1933" s="20"/>
      <c r="S1933" s="20"/>
      <c r="T1933" s="20"/>
      <c r="U1933" s="20"/>
      <c r="V1933" s="20"/>
      <c r="W1933" s="20"/>
      <c r="X1933" s="20"/>
      <c r="Y1933" s="20"/>
      <c r="Z1933" s="20"/>
      <c r="AA1933" s="20"/>
      <c r="AB1933" s="20"/>
      <c r="AC1933" s="20"/>
      <c r="AD1933" s="20"/>
      <c r="AE1933" s="20"/>
      <c r="AF1933" s="20"/>
      <c r="AG1933" s="20"/>
      <c r="AH1933" s="20"/>
      <c r="AI1933" s="28"/>
      <c r="AJ1933" s="28"/>
    </row>
    <row r="1934" spans="16:36" ht="15" customHeight="1" x14ac:dyDescent="0.25">
      <c r="P1934" s="4"/>
      <c r="Q1934" s="12"/>
      <c r="R1934" s="20"/>
      <c r="S1934" s="20"/>
      <c r="T1934" s="20"/>
      <c r="U1934" s="20"/>
      <c r="V1934" s="20"/>
      <c r="W1934" s="20"/>
      <c r="X1934" s="20"/>
      <c r="Y1934" s="20"/>
      <c r="Z1934" s="20"/>
      <c r="AA1934" s="20"/>
      <c r="AB1934" s="20"/>
      <c r="AC1934" s="20"/>
      <c r="AD1934" s="20"/>
      <c r="AE1934" s="20"/>
      <c r="AF1934" s="20"/>
      <c r="AG1934" s="20"/>
      <c r="AH1934" s="20"/>
      <c r="AI1934" s="28"/>
      <c r="AJ1934" s="28"/>
    </row>
    <row r="1935" spans="16:36" ht="15" customHeight="1" x14ac:dyDescent="0.25">
      <c r="P1935" s="4"/>
      <c r="Q1935" s="12"/>
      <c r="R1935" s="20"/>
      <c r="S1935" s="20"/>
      <c r="T1935" s="20"/>
      <c r="U1935" s="20"/>
      <c r="V1935" s="20"/>
      <c r="W1935" s="20"/>
      <c r="X1935" s="20"/>
      <c r="Y1935" s="20"/>
      <c r="Z1935" s="20"/>
      <c r="AA1935" s="20"/>
      <c r="AB1935" s="20"/>
      <c r="AC1935" s="20"/>
      <c r="AD1935" s="20"/>
      <c r="AE1935" s="20"/>
      <c r="AF1935" s="20"/>
      <c r="AG1935" s="20"/>
      <c r="AH1935" s="20"/>
      <c r="AI1935" s="28"/>
      <c r="AJ1935" s="28"/>
    </row>
    <row r="1936" spans="16:36" ht="15" customHeight="1" x14ac:dyDescent="0.25">
      <c r="P1936" s="4"/>
      <c r="Q1936" s="12"/>
      <c r="R1936" s="20"/>
      <c r="S1936" s="20"/>
      <c r="T1936" s="20"/>
      <c r="U1936" s="20"/>
      <c r="V1936" s="20"/>
      <c r="W1936" s="20"/>
      <c r="X1936" s="20"/>
      <c r="Y1936" s="20"/>
      <c r="Z1936" s="20"/>
      <c r="AA1936" s="20"/>
      <c r="AB1936" s="20"/>
      <c r="AC1936" s="20"/>
      <c r="AD1936" s="20"/>
      <c r="AE1936" s="20"/>
      <c r="AF1936" s="20"/>
      <c r="AG1936" s="20"/>
      <c r="AH1936" s="20"/>
      <c r="AI1936" s="28"/>
      <c r="AJ1936" s="28"/>
    </row>
    <row r="1937" spans="16:36" ht="15" customHeight="1" x14ac:dyDescent="0.25">
      <c r="P1937" s="4"/>
      <c r="Q1937" s="12"/>
      <c r="R1937" s="20"/>
      <c r="S1937" s="20"/>
      <c r="T1937" s="20"/>
      <c r="U1937" s="20"/>
      <c r="V1937" s="20"/>
      <c r="W1937" s="20"/>
      <c r="X1937" s="20"/>
      <c r="Y1937" s="20"/>
      <c r="Z1937" s="20"/>
      <c r="AA1937" s="20"/>
      <c r="AB1937" s="20"/>
      <c r="AC1937" s="20"/>
      <c r="AD1937" s="20"/>
      <c r="AE1937" s="20"/>
      <c r="AF1937" s="20"/>
      <c r="AG1937" s="20"/>
      <c r="AH1937" s="20"/>
      <c r="AI1937" s="28"/>
      <c r="AJ1937" s="28"/>
    </row>
    <row r="1938" spans="16:36" ht="15" customHeight="1" x14ac:dyDescent="0.25">
      <c r="P1938" s="4"/>
      <c r="Q1938" s="12"/>
      <c r="R1938" s="20"/>
      <c r="S1938" s="20"/>
      <c r="T1938" s="20"/>
      <c r="U1938" s="20"/>
      <c r="V1938" s="20"/>
      <c r="W1938" s="20"/>
      <c r="X1938" s="20"/>
      <c r="Y1938" s="20"/>
      <c r="Z1938" s="20"/>
      <c r="AA1938" s="20"/>
      <c r="AB1938" s="20"/>
      <c r="AC1938" s="20"/>
      <c r="AD1938" s="20"/>
      <c r="AE1938" s="20"/>
      <c r="AF1938" s="20"/>
      <c r="AG1938" s="20"/>
      <c r="AH1938" s="20"/>
      <c r="AI1938" s="28"/>
      <c r="AJ1938" s="28"/>
    </row>
    <row r="1939" spans="16:36" ht="15" customHeight="1" x14ac:dyDescent="0.25">
      <c r="P1939" s="4"/>
      <c r="Q1939" s="12"/>
      <c r="R1939" s="20"/>
      <c r="S1939" s="20"/>
      <c r="T1939" s="20"/>
      <c r="U1939" s="20"/>
      <c r="V1939" s="20"/>
      <c r="W1939" s="20"/>
      <c r="X1939" s="20"/>
      <c r="Y1939" s="20"/>
      <c r="Z1939" s="20"/>
      <c r="AA1939" s="20"/>
      <c r="AB1939" s="20"/>
      <c r="AC1939" s="20"/>
      <c r="AD1939" s="20"/>
      <c r="AE1939" s="20"/>
      <c r="AF1939" s="20"/>
      <c r="AG1939" s="20"/>
      <c r="AH1939" s="20"/>
      <c r="AI1939" s="28"/>
      <c r="AJ1939" s="28"/>
    </row>
    <row r="1940" spans="16:36" ht="15" customHeight="1" x14ac:dyDescent="0.25">
      <c r="P1940" s="4"/>
      <c r="Q1940" s="12"/>
      <c r="R1940" s="20"/>
      <c r="S1940" s="20"/>
      <c r="T1940" s="20"/>
      <c r="U1940" s="20"/>
      <c r="V1940" s="20"/>
      <c r="W1940" s="20"/>
      <c r="X1940" s="20"/>
      <c r="Y1940" s="20"/>
      <c r="Z1940" s="20"/>
      <c r="AA1940" s="20"/>
      <c r="AB1940" s="20"/>
      <c r="AC1940" s="20"/>
      <c r="AD1940" s="20"/>
      <c r="AE1940" s="20"/>
      <c r="AF1940" s="20"/>
      <c r="AG1940" s="20"/>
      <c r="AH1940" s="20"/>
      <c r="AI1940" s="28"/>
      <c r="AJ1940" s="28"/>
    </row>
    <row r="1941" spans="16:36" ht="15" customHeight="1" x14ac:dyDescent="0.25">
      <c r="P1941" s="4"/>
      <c r="Q1941" s="12"/>
      <c r="R1941" s="20"/>
      <c r="S1941" s="20"/>
      <c r="T1941" s="20"/>
      <c r="U1941" s="20"/>
      <c r="V1941" s="20"/>
      <c r="W1941" s="20"/>
      <c r="X1941" s="20"/>
      <c r="Y1941" s="20"/>
      <c r="Z1941" s="20"/>
      <c r="AA1941" s="20"/>
      <c r="AB1941" s="20"/>
      <c r="AC1941" s="20"/>
      <c r="AD1941" s="20"/>
      <c r="AE1941" s="20"/>
      <c r="AF1941" s="20"/>
      <c r="AG1941" s="20"/>
      <c r="AH1941" s="20"/>
      <c r="AI1941" s="28"/>
      <c r="AJ1941" s="28"/>
    </row>
    <row r="1942" spans="16:36" ht="15" customHeight="1" x14ac:dyDescent="0.25">
      <c r="P1942" s="4"/>
      <c r="Q1942" s="12"/>
      <c r="R1942" s="20"/>
      <c r="S1942" s="20"/>
      <c r="T1942" s="20"/>
      <c r="U1942" s="20"/>
      <c r="V1942" s="20"/>
      <c r="W1942" s="20"/>
      <c r="X1942" s="20"/>
      <c r="Y1942" s="20"/>
      <c r="Z1942" s="20"/>
      <c r="AA1942" s="20"/>
      <c r="AB1942" s="20"/>
      <c r="AC1942" s="20"/>
      <c r="AD1942" s="20"/>
      <c r="AE1942" s="20"/>
      <c r="AF1942" s="20"/>
      <c r="AG1942" s="20"/>
      <c r="AH1942" s="20"/>
      <c r="AI1942" s="28"/>
      <c r="AJ1942" s="28"/>
    </row>
    <row r="1943" spans="16:36" ht="15" customHeight="1" x14ac:dyDescent="0.25">
      <c r="P1943" s="4"/>
      <c r="Q1943" s="12"/>
      <c r="R1943" s="20"/>
      <c r="S1943" s="20"/>
      <c r="T1943" s="20"/>
      <c r="U1943" s="20"/>
      <c r="V1943" s="20"/>
      <c r="W1943" s="20"/>
      <c r="X1943" s="20"/>
      <c r="Y1943" s="20"/>
      <c r="Z1943" s="20"/>
      <c r="AA1943" s="20"/>
      <c r="AB1943" s="20"/>
      <c r="AC1943" s="20"/>
      <c r="AD1943" s="20"/>
      <c r="AE1943" s="20"/>
      <c r="AF1943" s="20"/>
      <c r="AG1943" s="20"/>
      <c r="AH1943" s="20"/>
      <c r="AI1943" s="28"/>
      <c r="AJ1943" s="28"/>
    </row>
    <row r="1944" spans="16:36" ht="15" customHeight="1" x14ac:dyDescent="0.25">
      <c r="P1944" s="4"/>
      <c r="Q1944" s="12"/>
      <c r="R1944" s="20"/>
      <c r="S1944" s="20"/>
      <c r="T1944" s="20"/>
      <c r="U1944" s="20"/>
      <c r="V1944" s="20"/>
      <c r="W1944" s="20"/>
      <c r="X1944" s="20"/>
      <c r="Y1944" s="20"/>
      <c r="Z1944" s="20"/>
      <c r="AA1944" s="20"/>
      <c r="AB1944" s="20"/>
      <c r="AC1944" s="20"/>
      <c r="AD1944" s="20"/>
      <c r="AE1944" s="20"/>
      <c r="AF1944" s="20"/>
      <c r="AG1944" s="20"/>
      <c r="AH1944" s="20"/>
      <c r="AI1944" s="28"/>
      <c r="AJ1944" s="28"/>
    </row>
    <row r="1945" spans="16:36" ht="15" customHeight="1" x14ac:dyDescent="0.25">
      <c r="P1945" s="4"/>
      <c r="Q1945" s="12"/>
      <c r="R1945" s="20"/>
      <c r="S1945" s="20"/>
      <c r="T1945" s="20"/>
      <c r="U1945" s="20"/>
      <c r="V1945" s="20"/>
      <c r="W1945" s="20"/>
      <c r="X1945" s="20"/>
      <c r="Y1945" s="20"/>
      <c r="Z1945" s="20"/>
      <c r="AA1945" s="20"/>
      <c r="AB1945" s="20"/>
      <c r="AC1945" s="20"/>
      <c r="AD1945" s="20"/>
      <c r="AE1945" s="20"/>
      <c r="AF1945" s="20"/>
      <c r="AG1945" s="20"/>
      <c r="AH1945" s="20"/>
      <c r="AI1945" s="28"/>
      <c r="AJ1945" s="28"/>
    </row>
    <row r="1946" spans="16:36" ht="15" customHeight="1" x14ac:dyDescent="0.25">
      <c r="P1946" s="4"/>
      <c r="Q1946" s="12"/>
      <c r="R1946" s="20"/>
      <c r="S1946" s="20"/>
      <c r="T1946" s="20"/>
      <c r="U1946" s="20"/>
      <c r="V1946" s="20"/>
      <c r="W1946" s="20"/>
      <c r="X1946" s="20"/>
      <c r="Y1946" s="20"/>
      <c r="Z1946" s="20"/>
      <c r="AA1946" s="20"/>
      <c r="AB1946" s="20"/>
      <c r="AC1946" s="20"/>
      <c r="AD1946" s="20"/>
      <c r="AE1946" s="20"/>
      <c r="AF1946" s="20"/>
      <c r="AG1946" s="20"/>
      <c r="AH1946" s="20"/>
      <c r="AI1946" s="28"/>
      <c r="AJ1946" s="28"/>
    </row>
    <row r="1947" spans="16:36" ht="15" customHeight="1" x14ac:dyDescent="0.25">
      <c r="P1947" s="4"/>
      <c r="Q1947" s="12"/>
      <c r="R1947" s="20"/>
      <c r="S1947" s="20"/>
      <c r="T1947" s="20"/>
      <c r="U1947" s="20"/>
      <c r="V1947" s="20"/>
      <c r="W1947" s="20"/>
      <c r="X1947" s="20"/>
      <c r="Y1947" s="20"/>
      <c r="Z1947" s="20"/>
      <c r="AA1947" s="20"/>
      <c r="AB1947" s="20"/>
      <c r="AC1947" s="20"/>
      <c r="AD1947" s="20"/>
      <c r="AE1947" s="20"/>
      <c r="AF1947" s="20"/>
      <c r="AG1947" s="20"/>
      <c r="AH1947" s="20"/>
      <c r="AI1947" s="28"/>
      <c r="AJ1947" s="28"/>
    </row>
    <row r="1948" spans="16:36" ht="15" customHeight="1" x14ac:dyDescent="0.25">
      <c r="P1948" s="4"/>
      <c r="Q1948" s="12"/>
      <c r="R1948" s="20"/>
      <c r="S1948" s="20"/>
      <c r="T1948" s="20"/>
      <c r="U1948" s="20"/>
      <c r="V1948" s="20"/>
      <c r="W1948" s="20"/>
      <c r="X1948" s="20"/>
      <c r="Y1948" s="20"/>
      <c r="Z1948" s="20"/>
      <c r="AA1948" s="20"/>
      <c r="AB1948" s="20"/>
      <c r="AC1948" s="20"/>
      <c r="AD1948" s="20"/>
      <c r="AE1948" s="20"/>
      <c r="AF1948" s="20"/>
      <c r="AG1948" s="20"/>
      <c r="AH1948" s="20"/>
      <c r="AI1948" s="28"/>
      <c r="AJ1948" s="28"/>
    </row>
    <row r="1949" spans="16:36" ht="15" customHeight="1" x14ac:dyDescent="0.25">
      <c r="P1949" s="4"/>
      <c r="Q1949" s="12"/>
      <c r="R1949" s="20"/>
      <c r="S1949" s="20"/>
      <c r="T1949" s="20"/>
      <c r="U1949" s="20"/>
      <c r="V1949" s="20"/>
      <c r="W1949" s="20"/>
      <c r="X1949" s="20"/>
      <c r="Y1949" s="20"/>
      <c r="Z1949" s="20"/>
      <c r="AA1949" s="20"/>
      <c r="AB1949" s="20"/>
      <c r="AC1949" s="20"/>
      <c r="AD1949" s="20"/>
      <c r="AE1949" s="20"/>
      <c r="AF1949" s="20"/>
      <c r="AG1949" s="20"/>
      <c r="AH1949" s="20"/>
      <c r="AI1949" s="28"/>
      <c r="AJ1949" s="28"/>
    </row>
    <row r="1950" spans="16:36" ht="15" customHeight="1" x14ac:dyDescent="0.25">
      <c r="P1950" s="4"/>
      <c r="Q1950" s="12"/>
      <c r="R1950" s="20"/>
      <c r="S1950" s="20"/>
      <c r="T1950" s="20"/>
      <c r="U1950" s="20"/>
      <c r="V1950" s="20"/>
      <c r="W1950" s="20"/>
      <c r="X1950" s="20"/>
      <c r="Y1950" s="20"/>
      <c r="Z1950" s="20"/>
      <c r="AA1950" s="20"/>
      <c r="AB1950" s="20"/>
      <c r="AC1950" s="20"/>
      <c r="AD1950" s="20"/>
      <c r="AE1950" s="20"/>
      <c r="AF1950" s="20"/>
      <c r="AG1950" s="20"/>
      <c r="AH1950" s="20"/>
      <c r="AI1950" s="28"/>
      <c r="AJ1950" s="28"/>
    </row>
    <row r="1951" spans="16:36" ht="15" customHeight="1" x14ac:dyDescent="0.25">
      <c r="P1951" s="4"/>
      <c r="Q1951" s="12"/>
      <c r="R1951" s="20"/>
      <c r="S1951" s="20"/>
      <c r="T1951" s="20"/>
      <c r="U1951" s="20"/>
      <c r="V1951" s="20"/>
      <c r="W1951" s="20"/>
      <c r="X1951" s="20"/>
      <c r="Y1951" s="20"/>
      <c r="Z1951" s="20"/>
      <c r="AA1951" s="20"/>
      <c r="AB1951" s="20"/>
      <c r="AC1951" s="20"/>
      <c r="AD1951" s="20"/>
      <c r="AE1951" s="20"/>
      <c r="AF1951" s="20"/>
      <c r="AG1951" s="20"/>
      <c r="AH1951" s="20"/>
      <c r="AI1951" s="28"/>
      <c r="AJ1951" s="28"/>
    </row>
    <row r="1952" spans="16:36" ht="15" customHeight="1" x14ac:dyDescent="0.25">
      <c r="P1952" s="4"/>
      <c r="Q1952" s="12"/>
      <c r="R1952" s="20"/>
      <c r="S1952" s="20"/>
      <c r="T1952" s="20"/>
      <c r="U1952" s="20"/>
      <c r="V1952" s="20"/>
      <c r="W1952" s="20"/>
      <c r="X1952" s="20"/>
      <c r="Y1952" s="20"/>
      <c r="Z1952" s="20"/>
      <c r="AA1952" s="20"/>
      <c r="AB1952" s="20"/>
      <c r="AC1952" s="20"/>
      <c r="AD1952" s="20"/>
      <c r="AE1952" s="20"/>
      <c r="AF1952" s="20"/>
      <c r="AG1952" s="20"/>
      <c r="AH1952" s="20"/>
      <c r="AI1952" s="28"/>
      <c r="AJ1952" s="28"/>
    </row>
    <row r="1953" spans="16:36" ht="15" customHeight="1" x14ac:dyDescent="0.25">
      <c r="P1953" s="4"/>
      <c r="Q1953" s="12"/>
      <c r="R1953" s="20"/>
      <c r="S1953" s="20"/>
      <c r="T1953" s="20"/>
      <c r="U1953" s="20"/>
      <c r="V1953" s="20"/>
      <c r="W1953" s="20"/>
      <c r="X1953" s="20"/>
      <c r="Y1953" s="20"/>
      <c r="Z1953" s="20"/>
      <c r="AA1953" s="20"/>
      <c r="AB1953" s="20"/>
      <c r="AC1953" s="20"/>
      <c r="AD1953" s="20"/>
      <c r="AE1953" s="20"/>
      <c r="AF1953" s="20"/>
      <c r="AG1953" s="20"/>
      <c r="AH1953" s="20"/>
      <c r="AI1953" s="28"/>
      <c r="AJ1953" s="28"/>
    </row>
    <row r="1954" spans="16:36" ht="15" customHeight="1" x14ac:dyDescent="0.25">
      <c r="P1954" s="4"/>
      <c r="Q1954" s="12"/>
      <c r="R1954" s="20"/>
      <c r="S1954" s="20"/>
      <c r="T1954" s="20"/>
      <c r="U1954" s="20"/>
      <c r="V1954" s="20"/>
      <c r="W1954" s="20"/>
      <c r="X1954" s="20"/>
      <c r="Y1954" s="20"/>
      <c r="Z1954" s="20"/>
      <c r="AA1954" s="20"/>
      <c r="AB1954" s="20"/>
      <c r="AC1954" s="20"/>
      <c r="AD1954" s="20"/>
      <c r="AE1954" s="20"/>
      <c r="AF1954" s="20"/>
      <c r="AG1954" s="20"/>
      <c r="AH1954" s="20"/>
      <c r="AI1954" s="28"/>
      <c r="AJ1954" s="28"/>
    </row>
    <row r="1955" spans="16:36" ht="15" customHeight="1" x14ac:dyDescent="0.25">
      <c r="P1955" s="4"/>
      <c r="Q1955" s="12"/>
      <c r="R1955" s="20"/>
      <c r="S1955" s="20"/>
      <c r="T1955" s="20"/>
      <c r="U1955" s="20"/>
      <c r="V1955" s="20"/>
      <c r="W1955" s="20"/>
      <c r="X1955" s="20"/>
      <c r="Y1955" s="20"/>
      <c r="Z1955" s="20"/>
      <c r="AA1955" s="20"/>
      <c r="AB1955" s="20"/>
      <c r="AC1955" s="20"/>
      <c r="AD1955" s="20"/>
      <c r="AE1955" s="20"/>
      <c r="AF1955" s="20"/>
      <c r="AG1955" s="20"/>
      <c r="AH1955" s="20"/>
      <c r="AI1955" s="28"/>
      <c r="AJ1955" s="28"/>
    </row>
    <row r="1956" spans="16:36" ht="15" customHeight="1" x14ac:dyDescent="0.25">
      <c r="P1956" s="4"/>
      <c r="Q1956" s="12"/>
      <c r="R1956" s="20"/>
      <c r="S1956" s="20"/>
      <c r="T1956" s="20"/>
      <c r="U1956" s="20"/>
      <c r="V1956" s="20"/>
      <c r="W1956" s="20"/>
      <c r="X1956" s="20"/>
      <c r="Y1956" s="20"/>
      <c r="Z1956" s="20"/>
      <c r="AA1956" s="20"/>
      <c r="AB1956" s="20"/>
      <c r="AC1956" s="20"/>
      <c r="AD1956" s="20"/>
      <c r="AE1956" s="20"/>
      <c r="AF1956" s="20"/>
      <c r="AG1956" s="20"/>
      <c r="AH1956" s="20"/>
      <c r="AI1956" s="28"/>
      <c r="AJ1956" s="28"/>
    </row>
    <row r="1957" spans="16:36" ht="15" customHeight="1" x14ac:dyDescent="0.25">
      <c r="P1957" s="4"/>
      <c r="Q1957" s="12"/>
      <c r="R1957" s="20"/>
      <c r="S1957" s="20"/>
      <c r="T1957" s="20"/>
      <c r="U1957" s="20"/>
      <c r="V1957" s="20"/>
      <c r="W1957" s="20"/>
      <c r="X1957" s="20"/>
      <c r="Y1957" s="20"/>
      <c r="Z1957" s="20"/>
      <c r="AA1957" s="20"/>
      <c r="AB1957" s="20"/>
      <c r="AC1957" s="20"/>
      <c r="AD1957" s="20"/>
      <c r="AE1957" s="20"/>
      <c r="AF1957" s="20"/>
      <c r="AG1957" s="20"/>
      <c r="AH1957" s="20"/>
      <c r="AI1957" s="28"/>
      <c r="AJ1957" s="28"/>
    </row>
    <row r="1958" spans="16:36" ht="15" customHeight="1" x14ac:dyDescent="0.25">
      <c r="P1958" s="4"/>
      <c r="Q1958" s="12"/>
      <c r="R1958" s="20"/>
      <c r="S1958" s="20"/>
      <c r="T1958" s="20"/>
      <c r="U1958" s="20"/>
      <c r="V1958" s="20"/>
      <c r="W1958" s="20"/>
      <c r="X1958" s="20"/>
      <c r="Y1958" s="20"/>
      <c r="Z1958" s="20"/>
      <c r="AA1958" s="20"/>
      <c r="AB1958" s="20"/>
      <c r="AC1958" s="20"/>
      <c r="AD1958" s="20"/>
      <c r="AE1958" s="20"/>
      <c r="AF1958" s="20"/>
      <c r="AG1958" s="20"/>
      <c r="AH1958" s="20"/>
      <c r="AI1958" s="28"/>
      <c r="AJ1958" s="28"/>
    </row>
    <row r="1959" spans="16:36" ht="15" customHeight="1" x14ac:dyDescent="0.25">
      <c r="P1959" s="4"/>
      <c r="Q1959" s="12"/>
      <c r="R1959" s="20"/>
      <c r="S1959" s="20"/>
      <c r="T1959" s="20"/>
      <c r="U1959" s="20"/>
      <c r="V1959" s="20"/>
      <c r="W1959" s="20"/>
      <c r="X1959" s="20"/>
      <c r="Y1959" s="20"/>
      <c r="Z1959" s="20"/>
      <c r="AA1959" s="20"/>
      <c r="AB1959" s="20"/>
      <c r="AC1959" s="20"/>
      <c r="AD1959" s="20"/>
      <c r="AE1959" s="20"/>
      <c r="AF1959" s="20"/>
      <c r="AG1959" s="20"/>
      <c r="AH1959" s="20"/>
      <c r="AI1959" s="28"/>
      <c r="AJ1959" s="28"/>
    </row>
    <row r="1960" spans="16:36" ht="15" customHeight="1" x14ac:dyDescent="0.25">
      <c r="P1960" s="4"/>
      <c r="Q1960" s="12"/>
      <c r="R1960" s="20"/>
      <c r="S1960" s="20"/>
      <c r="T1960" s="20"/>
      <c r="U1960" s="20"/>
      <c r="V1960" s="20"/>
      <c r="W1960" s="20"/>
      <c r="X1960" s="20"/>
      <c r="Y1960" s="20"/>
      <c r="Z1960" s="20"/>
      <c r="AA1960" s="20"/>
      <c r="AB1960" s="20"/>
      <c r="AC1960" s="20"/>
      <c r="AD1960" s="20"/>
      <c r="AE1960" s="20"/>
      <c r="AF1960" s="20"/>
      <c r="AG1960" s="20"/>
      <c r="AH1960" s="20"/>
      <c r="AI1960" s="28"/>
      <c r="AJ1960" s="28"/>
    </row>
    <row r="1961" spans="16:36" ht="15" customHeight="1" x14ac:dyDescent="0.25">
      <c r="P1961" s="4"/>
      <c r="Q1961" s="12"/>
      <c r="R1961" s="20"/>
      <c r="S1961" s="20"/>
      <c r="T1961" s="20"/>
      <c r="U1961" s="20"/>
      <c r="V1961" s="20"/>
      <c r="W1961" s="20"/>
      <c r="X1961" s="20"/>
      <c r="Y1961" s="20"/>
      <c r="Z1961" s="20"/>
      <c r="AA1961" s="20"/>
      <c r="AB1961" s="20"/>
      <c r="AC1961" s="20"/>
      <c r="AD1961" s="20"/>
      <c r="AE1961" s="20"/>
      <c r="AF1961" s="20"/>
      <c r="AG1961" s="20"/>
      <c r="AH1961" s="20"/>
      <c r="AI1961" s="28"/>
      <c r="AJ1961" s="28"/>
    </row>
    <row r="1962" spans="16:36" ht="15" customHeight="1" x14ac:dyDescent="0.25">
      <c r="P1962" s="4"/>
      <c r="Q1962" s="12"/>
      <c r="R1962" s="20"/>
      <c r="S1962" s="20"/>
      <c r="T1962" s="20"/>
      <c r="U1962" s="20"/>
      <c r="V1962" s="20"/>
      <c r="W1962" s="20"/>
      <c r="X1962" s="20"/>
      <c r="Y1962" s="20"/>
      <c r="Z1962" s="20"/>
      <c r="AA1962" s="20"/>
      <c r="AB1962" s="20"/>
      <c r="AC1962" s="20"/>
      <c r="AD1962" s="20"/>
      <c r="AE1962" s="20"/>
      <c r="AF1962" s="20"/>
      <c r="AG1962" s="20"/>
      <c r="AH1962" s="20"/>
      <c r="AI1962" s="28"/>
      <c r="AJ1962" s="28"/>
    </row>
    <row r="1963" spans="16:36" ht="15" customHeight="1" x14ac:dyDescent="0.25">
      <c r="P1963" s="4"/>
      <c r="Q1963" s="12"/>
      <c r="R1963" s="20"/>
      <c r="S1963" s="20"/>
      <c r="T1963" s="20"/>
      <c r="U1963" s="20"/>
      <c r="V1963" s="20"/>
      <c r="W1963" s="20"/>
      <c r="X1963" s="20"/>
      <c r="Y1963" s="20"/>
      <c r="Z1963" s="20"/>
      <c r="AA1963" s="20"/>
      <c r="AB1963" s="20"/>
      <c r="AC1963" s="20"/>
      <c r="AD1963" s="20"/>
      <c r="AE1963" s="20"/>
      <c r="AF1963" s="20"/>
      <c r="AG1963" s="20"/>
      <c r="AH1963" s="20"/>
      <c r="AI1963" s="28"/>
      <c r="AJ1963" s="28"/>
    </row>
    <row r="1964" spans="16:36" ht="15" customHeight="1" x14ac:dyDescent="0.25">
      <c r="P1964" s="4"/>
      <c r="Q1964" s="12"/>
      <c r="R1964" s="20"/>
      <c r="S1964" s="20"/>
      <c r="T1964" s="20"/>
      <c r="U1964" s="20"/>
      <c r="V1964" s="20"/>
      <c r="W1964" s="20"/>
      <c r="X1964" s="20"/>
      <c r="Y1964" s="20"/>
      <c r="Z1964" s="20"/>
      <c r="AA1964" s="20"/>
      <c r="AB1964" s="20"/>
      <c r="AC1964" s="20"/>
      <c r="AD1964" s="20"/>
      <c r="AE1964" s="20"/>
      <c r="AF1964" s="20"/>
      <c r="AG1964" s="20"/>
      <c r="AH1964" s="20"/>
      <c r="AI1964" s="28"/>
      <c r="AJ1964" s="28"/>
    </row>
    <row r="1965" spans="16:36" ht="15" customHeight="1" x14ac:dyDescent="0.25">
      <c r="P1965" s="4"/>
      <c r="Q1965" s="12"/>
      <c r="R1965" s="20"/>
      <c r="S1965" s="20"/>
      <c r="T1965" s="20"/>
      <c r="U1965" s="20"/>
      <c r="V1965" s="20"/>
      <c r="W1965" s="20"/>
      <c r="X1965" s="20"/>
      <c r="Y1965" s="20"/>
      <c r="Z1965" s="20"/>
      <c r="AA1965" s="20"/>
      <c r="AB1965" s="20"/>
      <c r="AC1965" s="20"/>
      <c r="AD1965" s="20"/>
      <c r="AE1965" s="20"/>
      <c r="AF1965" s="20"/>
      <c r="AG1965" s="20"/>
      <c r="AH1965" s="20"/>
      <c r="AI1965" s="28"/>
      <c r="AJ1965" s="28"/>
    </row>
    <row r="1966" spans="16:36" ht="15" customHeight="1" x14ac:dyDescent="0.25">
      <c r="P1966" s="4"/>
      <c r="Q1966" s="12"/>
      <c r="R1966" s="20"/>
      <c r="S1966" s="20"/>
      <c r="T1966" s="20"/>
      <c r="U1966" s="20"/>
      <c r="V1966" s="20"/>
      <c r="W1966" s="20"/>
      <c r="X1966" s="20"/>
      <c r="Y1966" s="20"/>
      <c r="Z1966" s="20"/>
      <c r="AA1966" s="20"/>
      <c r="AB1966" s="20"/>
      <c r="AC1966" s="20"/>
      <c r="AD1966" s="20"/>
      <c r="AE1966" s="20"/>
      <c r="AF1966" s="20"/>
      <c r="AG1966" s="20"/>
      <c r="AH1966" s="20"/>
      <c r="AI1966" s="28"/>
      <c r="AJ1966" s="28"/>
    </row>
    <row r="1967" spans="16:36" ht="15" customHeight="1" x14ac:dyDescent="0.25">
      <c r="P1967" s="4"/>
      <c r="Q1967" s="12"/>
      <c r="R1967" s="20"/>
      <c r="S1967" s="20"/>
      <c r="T1967" s="20"/>
      <c r="U1967" s="20"/>
      <c r="V1967" s="20"/>
      <c r="W1967" s="20"/>
      <c r="X1967" s="20"/>
      <c r="Y1967" s="20"/>
      <c r="Z1967" s="20"/>
      <c r="AA1967" s="20"/>
      <c r="AB1967" s="20"/>
      <c r="AC1967" s="20"/>
      <c r="AD1967" s="20"/>
      <c r="AE1967" s="20"/>
      <c r="AF1967" s="20"/>
      <c r="AG1967" s="20"/>
      <c r="AH1967" s="20"/>
      <c r="AI1967" s="28"/>
      <c r="AJ1967" s="28"/>
    </row>
    <row r="1968" spans="16:36" ht="15" customHeight="1" x14ac:dyDescent="0.25">
      <c r="P1968" s="4"/>
      <c r="Q1968" s="12"/>
      <c r="R1968" s="20"/>
      <c r="S1968" s="20"/>
      <c r="T1968" s="20"/>
      <c r="U1968" s="20"/>
      <c r="V1968" s="20"/>
      <c r="W1968" s="20"/>
      <c r="X1968" s="20"/>
      <c r="Y1968" s="20"/>
      <c r="Z1968" s="20"/>
      <c r="AA1968" s="20"/>
      <c r="AB1968" s="20"/>
      <c r="AC1968" s="20"/>
      <c r="AD1968" s="20"/>
      <c r="AE1968" s="20"/>
      <c r="AF1968" s="20"/>
      <c r="AG1968" s="20"/>
      <c r="AH1968" s="20"/>
      <c r="AI1968" s="28"/>
      <c r="AJ1968" s="28"/>
    </row>
    <row r="1969" spans="16:36" ht="15" customHeight="1" x14ac:dyDescent="0.25">
      <c r="P1969" s="4"/>
      <c r="Q1969" s="12"/>
      <c r="R1969" s="20"/>
      <c r="S1969" s="20"/>
      <c r="T1969" s="20"/>
      <c r="U1969" s="20"/>
      <c r="V1969" s="20"/>
      <c r="W1969" s="20"/>
      <c r="X1969" s="20"/>
      <c r="Y1969" s="20"/>
      <c r="Z1969" s="20"/>
      <c r="AA1969" s="20"/>
      <c r="AB1969" s="20"/>
      <c r="AC1969" s="20"/>
      <c r="AD1969" s="20"/>
      <c r="AE1969" s="20"/>
      <c r="AF1969" s="20"/>
      <c r="AG1969" s="20"/>
      <c r="AH1969" s="20"/>
      <c r="AI1969" s="28"/>
      <c r="AJ1969" s="28"/>
    </row>
    <row r="1970" spans="16:36" ht="15" customHeight="1" x14ac:dyDescent="0.25">
      <c r="P1970" s="4"/>
      <c r="Q1970" s="12"/>
      <c r="R1970" s="20"/>
      <c r="S1970" s="20"/>
      <c r="T1970" s="20"/>
      <c r="U1970" s="20"/>
      <c r="V1970" s="20"/>
      <c r="W1970" s="20"/>
      <c r="X1970" s="20"/>
      <c r="Y1970" s="20"/>
      <c r="Z1970" s="20"/>
      <c r="AA1970" s="20"/>
      <c r="AB1970" s="20"/>
      <c r="AC1970" s="20"/>
      <c r="AD1970" s="20"/>
      <c r="AE1970" s="20"/>
      <c r="AF1970" s="20"/>
      <c r="AG1970" s="20"/>
      <c r="AH1970" s="20"/>
      <c r="AI1970" s="28"/>
      <c r="AJ1970" s="28"/>
    </row>
    <row r="1971" spans="16:36" ht="15" customHeight="1" x14ac:dyDescent="0.25">
      <c r="P1971" s="4"/>
      <c r="Q1971" s="12"/>
      <c r="R1971" s="20"/>
      <c r="S1971" s="20"/>
      <c r="T1971" s="20"/>
      <c r="U1971" s="20"/>
      <c r="V1971" s="20"/>
      <c r="W1971" s="20"/>
      <c r="X1971" s="20"/>
      <c r="Y1971" s="20"/>
      <c r="Z1971" s="20"/>
      <c r="AA1971" s="20"/>
      <c r="AB1971" s="20"/>
      <c r="AC1971" s="20"/>
      <c r="AD1971" s="20"/>
      <c r="AE1971" s="20"/>
      <c r="AF1971" s="20"/>
      <c r="AG1971" s="20"/>
      <c r="AH1971" s="20"/>
      <c r="AI1971" s="28"/>
      <c r="AJ1971" s="28"/>
    </row>
    <row r="1972" spans="16:36" ht="15" customHeight="1" x14ac:dyDescent="0.25">
      <c r="P1972" s="4"/>
      <c r="Q1972" s="12"/>
      <c r="R1972" s="20"/>
      <c r="S1972" s="20"/>
      <c r="T1972" s="20"/>
      <c r="U1972" s="20"/>
      <c r="V1972" s="20"/>
      <c r="W1972" s="20"/>
      <c r="X1972" s="20"/>
      <c r="Y1972" s="20"/>
      <c r="Z1972" s="20"/>
      <c r="AA1972" s="20"/>
      <c r="AB1972" s="20"/>
      <c r="AC1972" s="20"/>
      <c r="AD1972" s="20"/>
      <c r="AE1972" s="20"/>
      <c r="AF1972" s="20"/>
      <c r="AG1972" s="20"/>
      <c r="AH1972" s="20"/>
      <c r="AI1972" s="28"/>
      <c r="AJ1972" s="28"/>
    </row>
    <row r="1973" spans="16:36" ht="15" customHeight="1" x14ac:dyDescent="0.25">
      <c r="P1973" s="4"/>
      <c r="Q1973" s="12"/>
      <c r="R1973" s="20"/>
      <c r="S1973" s="20"/>
      <c r="T1973" s="20"/>
      <c r="U1973" s="20"/>
      <c r="V1973" s="20"/>
      <c r="W1973" s="20"/>
      <c r="X1973" s="20"/>
      <c r="Y1973" s="20"/>
      <c r="Z1973" s="20"/>
      <c r="AA1973" s="20"/>
      <c r="AB1973" s="20"/>
      <c r="AC1973" s="20"/>
      <c r="AD1973" s="20"/>
      <c r="AE1973" s="20"/>
      <c r="AF1973" s="20"/>
      <c r="AG1973" s="20"/>
      <c r="AH1973" s="20"/>
      <c r="AI1973" s="28"/>
      <c r="AJ1973" s="28"/>
    </row>
    <row r="1974" spans="16:36" ht="15" customHeight="1" x14ac:dyDescent="0.25">
      <c r="P1974" s="4"/>
      <c r="Q1974" s="12"/>
      <c r="R1974" s="20"/>
      <c r="S1974" s="20"/>
      <c r="T1974" s="20"/>
      <c r="U1974" s="20"/>
      <c r="V1974" s="20"/>
      <c r="W1974" s="20"/>
      <c r="X1974" s="20"/>
      <c r="Y1974" s="20"/>
      <c r="Z1974" s="20"/>
      <c r="AA1974" s="20"/>
      <c r="AB1974" s="20"/>
      <c r="AC1974" s="20"/>
      <c r="AD1974" s="20"/>
      <c r="AE1974" s="20"/>
      <c r="AF1974" s="20"/>
      <c r="AG1974" s="20"/>
      <c r="AH1974" s="20"/>
      <c r="AI1974" s="28"/>
      <c r="AJ1974" s="28"/>
    </row>
    <row r="1975" spans="16:36" ht="15" customHeight="1" x14ac:dyDescent="0.25">
      <c r="P1975" s="4"/>
      <c r="Q1975" s="12"/>
      <c r="R1975" s="20"/>
      <c r="S1975" s="20"/>
      <c r="T1975" s="20"/>
      <c r="U1975" s="20"/>
      <c r="V1975" s="20"/>
      <c r="W1975" s="20"/>
      <c r="X1975" s="20"/>
      <c r="Y1975" s="20"/>
      <c r="Z1975" s="20"/>
      <c r="AA1975" s="20"/>
      <c r="AB1975" s="20"/>
      <c r="AC1975" s="20"/>
      <c r="AD1975" s="20"/>
      <c r="AE1975" s="20"/>
      <c r="AF1975" s="20"/>
      <c r="AG1975" s="20"/>
      <c r="AH1975" s="20"/>
      <c r="AI1975" s="28"/>
      <c r="AJ1975" s="28"/>
    </row>
    <row r="1976" spans="16:36" ht="15" customHeight="1" x14ac:dyDescent="0.25">
      <c r="P1976" s="4"/>
      <c r="Q1976" s="12"/>
      <c r="R1976" s="20"/>
      <c r="S1976" s="20"/>
      <c r="T1976" s="20"/>
      <c r="U1976" s="20"/>
      <c r="V1976" s="20"/>
      <c r="W1976" s="20"/>
      <c r="X1976" s="20"/>
      <c r="Y1976" s="20"/>
      <c r="Z1976" s="20"/>
      <c r="AA1976" s="20"/>
      <c r="AB1976" s="20"/>
      <c r="AC1976" s="20"/>
      <c r="AD1976" s="20"/>
      <c r="AE1976" s="20"/>
      <c r="AF1976" s="20"/>
      <c r="AG1976" s="20"/>
      <c r="AH1976" s="20"/>
      <c r="AI1976" s="28"/>
      <c r="AJ1976" s="28"/>
    </row>
    <row r="1977" spans="16:36" ht="15" customHeight="1" x14ac:dyDescent="0.25">
      <c r="P1977" s="4"/>
      <c r="Q1977" s="12"/>
      <c r="R1977" s="20"/>
      <c r="S1977" s="20"/>
      <c r="T1977" s="20"/>
      <c r="U1977" s="20"/>
      <c r="V1977" s="20"/>
      <c r="W1977" s="20"/>
      <c r="X1977" s="20"/>
      <c r="Y1977" s="20"/>
      <c r="Z1977" s="20"/>
      <c r="AA1977" s="20"/>
      <c r="AB1977" s="20"/>
      <c r="AC1977" s="20"/>
      <c r="AD1977" s="20"/>
      <c r="AE1977" s="20"/>
      <c r="AF1977" s="20"/>
      <c r="AG1977" s="20"/>
      <c r="AH1977" s="20"/>
      <c r="AI1977" s="28"/>
      <c r="AJ1977" s="28"/>
    </row>
    <row r="1978" spans="16:36" ht="15" customHeight="1" x14ac:dyDescent="0.25">
      <c r="P1978" s="4"/>
      <c r="Q1978" s="12"/>
      <c r="R1978" s="20"/>
      <c r="S1978" s="20"/>
      <c r="T1978" s="20"/>
      <c r="U1978" s="20"/>
      <c r="V1978" s="20"/>
      <c r="W1978" s="20"/>
      <c r="X1978" s="20"/>
      <c r="Y1978" s="20"/>
      <c r="Z1978" s="20"/>
      <c r="AA1978" s="20"/>
      <c r="AB1978" s="20"/>
      <c r="AC1978" s="20"/>
      <c r="AD1978" s="20"/>
      <c r="AE1978" s="20"/>
      <c r="AF1978" s="20"/>
      <c r="AG1978" s="20"/>
      <c r="AH1978" s="20"/>
      <c r="AI1978" s="28"/>
      <c r="AJ1978" s="28"/>
    </row>
    <row r="1979" spans="16:36" ht="15" customHeight="1" x14ac:dyDescent="0.25">
      <c r="P1979" s="4"/>
      <c r="Q1979" s="12"/>
      <c r="R1979" s="20"/>
      <c r="S1979" s="20"/>
      <c r="T1979" s="20"/>
      <c r="U1979" s="20"/>
      <c r="V1979" s="20"/>
      <c r="W1979" s="20"/>
      <c r="X1979" s="20"/>
      <c r="Y1979" s="20"/>
      <c r="Z1979" s="20"/>
      <c r="AA1979" s="20"/>
      <c r="AB1979" s="20"/>
      <c r="AC1979" s="20"/>
      <c r="AD1979" s="20"/>
      <c r="AE1979" s="20"/>
      <c r="AF1979" s="20"/>
      <c r="AG1979" s="20"/>
      <c r="AH1979" s="20"/>
      <c r="AI1979" s="28"/>
      <c r="AJ1979" s="28"/>
    </row>
    <row r="1980" spans="16:36" ht="15" customHeight="1" x14ac:dyDescent="0.25">
      <c r="P1980" s="4"/>
      <c r="Q1980" s="12"/>
      <c r="R1980" s="20"/>
      <c r="S1980" s="20"/>
      <c r="T1980" s="20"/>
      <c r="U1980" s="20"/>
      <c r="V1980" s="20"/>
      <c r="W1980" s="20"/>
      <c r="X1980" s="20"/>
      <c r="Y1980" s="20"/>
      <c r="Z1980" s="20"/>
      <c r="AA1980" s="20"/>
      <c r="AB1980" s="20"/>
      <c r="AC1980" s="20"/>
      <c r="AD1980" s="20"/>
      <c r="AE1980" s="20"/>
      <c r="AF1980" s="20"/>
      <c r="AG1980" s="20"/>
      <c r="AH1980" s="20"/>
      <c r="AI1980" s="28"/>
      <c r="AJ1980" s="28"/>
    </row>
    <row r="1981" spans="16:36" ht="15" customHeight="1" x14ac:dyDescent="0.25">
      <c r="P1981" s="4"/>
      <c r="Q1981" s="12"/>
      <c r="R1981" s="20"/>
      <c r="S1981" s="20"/>
      <c r="T1981" s="20"/>
      <c r="U1981" s="20"/>
      <c r="V1981" s="20"/>
      <c r="W1981" s="20"/>
      <c r="X1981" s="20"/>
      <c r="Y1981" s="20"/>
      <c r="Z1981" s="20"/>
      <c r="AA1981" s="20"/>
      <c r="AB1981" s="20"/>
      <c r="AC1981" s="20"/>
      <c r="AD1981" s="20"/>
      <c r="AE1981" s="20"/>
      <c r="AF1981" s="20"/>
      <c r="AG1981" s="20"/>
      <c r="AH1981" s="20"/>
      <c r="AI1981" s="28"/>
      <c r="AJ1981" s="28"/>
    </row>
    <row r="1982" spans="16:36" ht="15" customHeight="1" x14ac:dyDescent="0.25">
      <c r="P1982" s="4"/>
      <c r="Q1982" s="12"/>
      <c r="R1982" s="20"/>
      <c r="S1982" s="20"/>
      <c r="T1982" s="20"/>
      <c r="U1982" s="20"/>
      <c r="V1982" s="20"/>
      <c r="W1982" s="20"/>
      <c r="X1982" s="20"/>
      <c r="Y1982" s="20"/>
      <c r="Z1982" s="20"/>
      <c r="AA1982" s="20"/>
      <c r="AB1982" s="20"/>
      <c r="AC1982" s="20"/>
      <c r="AD1982" s="20"/>
      <c r="AE1982" s="20"/>
      <c r="AF1982" s="20"/>
      <c r="AG1982" s="20"/>
      <c r="AH1982" s="20"/>
      <c r="AI1982" s="28"/>
      <c r="AJ1982" s="28"/>
    </row>
    <row r="1983" spans="16:36" ht="15" customHeight="1" x14ac:dyDescent="0.25">
      <c r="P1983" s="4"/>
      <c r="Q1983" s="12"/>
      <c r="R1983" s="20"/>
      <c r="S1983" s="20"/>
      <c r="T1983" s="20"/>
      <c r="U1983" s="20"/>
      <c r="V1983" s="20"/>
      <c r="W1983" s="20"/>
      <c r="X1983" s="20"/>
      <c r="Y1983" s="20"/>
      <c r="Z1983" s="20"/>
      <c r="AA1983" s="20"/>
      <c r="AB1983" s="20"/>
      <c r="AC1983" s="20"/>
      <c r="AD1983" s="20"/>
      <c r="AE1983" s="20"/>
      <c r="AF1983" s="20"/>
      <c r="AG1983" s="20"/>
      <c r="AH1983" s="20"/>
      <c r="AI1983" s="28"/>
      <c r="AJ1983" s="28"/>
    </row>
    <row r="1984" spans="16:36" ht="15" customHeight="1" x14ac:dyDescent="0.25">
      <c r="P1984" s="4"/>
      <c r="Q1984" s="12"/>
      <c r="R1984" s="20"/>
      <c r="S1984" s="20"/>
      <c r="T1984" s="20"/>
      <c r="U1984" s="20"/>
      <c r="V1984" s="20"/>
      <c r="W1984" s="20"/>
      <c r="X1984" s="20"/>
      <c r="Y1984" s="20"/>
      <c r="Z1984" s="20"/>
      <c r="AA1984" s="20"/>
      <c r="AB1984" s="20"/>
      <c r="AC1984" s="20"/>
      <c r="AD1984" s="20"/>
      <c r="AE1984" s="20"/>
      <c r="AF1984" s="20"/>
      <c r="AG1984" s="20"/>
      <c r="AH1984" s="20"/>
      <c r="AI1984" s="28"/>
      <c r="AJ1984" s="28"/>
    </row>
    <row r="1985" spans="16:36" ht="15" customHeight="1" x14ac:dyDescent="0.25">
      <c r="P1985" s="4"/>
      <c r="Q1985" s="12"/>
      <c r="R1985" s="20"/>
      <c r="S1985" s="20"/>
      <c r="T1985" s="20"/>
      <c r="U1985" s="20"/>
      <c r="V1985" s="20"/>
      <c r="W1985" s="20"/>
      <c r="X1985" s="20"/>
      <c r="Y1985" s="20"/>
      <c r="Z1985" s="20"/>
      <c r="AA1985" s="20"/>
      <c r="AB1985" s="20"/>
      <c r="AC1985" s="20"/>
      <c r="AD1985" s="20"/>
      <c r="AE1985" s="20"/>
      <c r="AF1985" s="20"/>
      <c r="AG1985" s="20"/>
      <c r="AH1985" s="20"/>
      <c r="AI1985" s="28"/>
      <c r="AJ1985" s="28"/>
    </row>
    <row r="1986" spans="16:36" ht="15" customHeight="1" x14ac:dyDescent="0.25">
      <c r="P1986" s="4"/>
      <c r="Q1986" s="12"/>
      <c r="R1986" s="20"/>
      <c r="S1986" s="20"/>
      <c r="T1986" s="20"/>
      <c r="U1986" s="20"/>
      <c r="V1986" s="20"/>
      <c r="W1986" s="20"/>
      <c r="X1986" s="20"/>
      <c r="Y1986" s="20"/>
      <c r="Z1986" s="20"/>
      <c r="AA1986" s="20"/>
      <c r="AB1986" s="20"/>
      <c r="AC1986" s="20"/>
      <c r="AD1986" s="20"/>
      <c r="AE1986" s="20"/>
      <c r="AF1986" s="20"/>
      <c r="AG1986" s="20"/>
      <c r="AH1986" s="20"/>
      <c r="AI1986" s="28"/>
      <c r="AJ1986" s="28"/>
    </row>
    <row r="1987" spans="16:36" ht="15" customHeight="1" x14ac:dyDescent="0.25">
      <c r="P1987" s="4"/>
      <c r="Q1987" s="12"/>
      <c r="R1987" s="20"/>
      <c r="S1987" s="20"/>
      <c r="T1987" s="20"/>
      <c r="U1987" s="20"/>
      <c r="V1987" s="20"/>
      <c r="W1987" s="20"/>
      <c r="X1987" s="20"/>
      <c r="Y1987" s="20"/>
      <c r="Z1987" s="20"/>
      <c r="AA1987" s="20"/>
      <c r="AB1987" s="20"/>
      <c r="AC1987" s="20"/>
      <c r="AD1987" s="20"/>
      <c r="AE1987" s="20"/>
      <c r="AF1987" s="20"/>
      <c r="AG1987" s="20"/>
      <c r="AH1987" s="20"/>
      <c r="AI1987" s="28"/>
      <c r="AJ1987" s="28"/>
    </row>
    <row r="1988" spans="16:36" ht="15" customHeight="1" x14ac:dyDescent="0.25">
      <c r="P1988" s="4"/>
      <c r="Q1988" s="12"/>
      <c r="R1988" s="20"/>
      <c r="S1988" s="20"/>
      <c r="T1988" s="20"/>
      <c r="U1988" s="20"/>
      <c r="V1988" s="20"/>
      <c r="W1988" s="20"/>
      <c r="X1988" s="20"/>
      <c r="Y1988" s="20"/>
      <c r="Z1988" s="20"/>
      <c r="AA1988" s="20"/>
      <c r="AB1988" s="20"/>
      <c r="AC1988" s="20"/>
      <c r="AD1988" s="20"/>
      <c r="AE1988" s="20"/>
      <c r="AF1988" s="20"/>
      <c r="AG1988" s="20"/>
      <c r="AH1988" s="20"/>
      <c r="AI1988" s="28"/>
      <c r="AJ1988" s="28"/>
    </row>
    <row r="1989" spans="16:36" ht="15" customHeight="1" x14ac:dyDescent="0.25">
      <c r="P1989" s="4"/>
      <c r="Q1989" s="12"/>
      <c r="R1989" s="20"/>
      <c r="S1989" s="20"/>
      <c r="T1989" s="20"/>
      <c r="U1989" s="20"/>
      <c r="V1989" s="20"/>
      <c r="W1989" s="20"/>
      <c r="X1989" s="20"/>
      <c r="Y1989" s="20"/>
      <c r="Z1989" s="20"/>
      <c r="AA1989" s="20"/>
      <c r="AB1989" s="20"/>
      <c r="AC1989" s="20"/>
      <c r="AD1989" s="20"/>
      <c r="AE1989" s="20"/>
      <c r="AF1989" s="20"/>
      <c r="AG1989" s="20"/>
      <c r="AH1989" s="20"/>
      <c r="AI1989" s="28"/>
      <c r="AJ1989" s="28"/>
    </row>
    <row r="1990" spans="16:36" ht="15" customHeight="1" x14ac:dyDescent="0.25">
      <c r="P1990" s="4"/>
      <c r="Q1990" s="12"/>
      <c r="R1990" s="20"/>
      <c r="S1990" s="20"/>
      <c r="T1990" s="20"/>
      <c r="U1990" s="20"/>
      <c r="V1990" s="20"/>
      <c r="W1990" s="20"/>
      <c r="X1990" s="20"/>
      <c r="Y1990" s="20"/>
      <c r="Z1990" s="20"/>
      <c r="AA1990" s="20"/>
      <c r="AB1990" s="20"/>
      <c r="AC1990" s="20"/>
      <c r="AD1990" s="20"/>
      <c r="AE1990" s="20"/>
      <c r="AF1990" s="20"/>
      <c r="AG1990" s="20"/>
      <c r="AH1990" s="20"/>
      <c r="AI1990" s="28"/>
      <c r="AJ1990" s="28"/>
    </row>
    <row r="1991" spans="16:36" ht="15" customHeight="1" x14ac:dyDescent="0.25">
      <c r="P1991" s="4"/>
      <c r="Q1991" s="12"/>
      <c r="R1991" s="20"/>
      <c r="S1991" s="20"/>
      <c r="T1991" s="20"/>
      <c r="U1991" s="20"/>
      <c r="V1991" s="20"/>
      <c r="W1991" s="20"/>
      <c r="X1991" s="20"/>
      <c r="Y1991" s="20"/>
      <c r="Z1991" s="20"/>
      <c r="AA1991" s="20"/>
      <c r="AB1991" s="20"/>
      <c r="AC1991" s="20"/>
      <c r="AD1991" s="20"/>
      <c r="AE1991" s="20"/>
      <c r="AF1991" s="20"/>
      <c r="AG1991" s="20"/>
      <c r="AH1991" s="20"/>
      <c r="AI1991" s="28"/>
      <c r="AJ1991" s="28"/>
    </row>
    <row r="1992" spans="16:36" ht="15" customHeight="1" x14ac:dyDescent="0.25">
      <c r="P1992" s="4"/>
      <c r="Q1992" s="12"/>
      <c r="R1992" s="20"/>
      <c r="S1992" s="20"/>
      <c r="T1992" s="20"/>
      <c r="U1992" s="20"/>
      <c r="V1992" s="20"/>
      <c r="W1992" s="20"/>
      <c r="X1992" s="20"/>
      <c r="Y1992" s="20"/>
      <c r="Z1992" s="20"/>
      <c r="AA1992" s="20"/>
      <c r="AB1992" s="20"/>
      <c r="AC1992" s="20"/>
      <c r="AD1992" s="20"/>
      <c r="AE1992" s="20"/>
      <c r="AF1992" s="20"/>
      <c r="AG1992" s="20"/>
      <c r="AH1992" s="20"/>
      <c r="AI1992" s="28"/>
      <c r="AJ1992" s="28"/>
    </row>
    <row r="1993" spans="16:36" ht="15" customHeight="1" x14ac:dyDescent="0.25">
      <c r="P1993" s="4"/>
      <c r="Q1993" s="12"/>
      <c r="R1993" s="20"/>
      <c r="S1993" s="20"/>
      <c r="T1993" s="20"/>
      <c r="U1993" s="20"/>
      <c r="V1993" s="20"/>
      <c r="W1993" s="20"/>
      <c r="X1993" s="20"/>
      <c r="Y1993" s="20"/>
      <c r="Z1993" s="20"/>
      <c r="AA1993" s="20"/>
      <c r="AB1993" s="20"/>
      <c r="AC1993" s="20"/>
      <c r="AD1993" s="20"/>
      <c r="AE1993" s="20"/>
      <c r="AF1993" s="20"/>
      <c r="AG1993" s="20"/>
      <c r="AH1993" s="20"/>
      <c r="AI1993" s="28"/>
      <c r="AJ1993" s="28"/>
    </row>
    <row r="1994" spans="16:36" ht="15" customHeight="1" x14ac:dyDescent="0.25">
      <c r="P1994" s="4"/>
      <c r="Q1994" s="12"/>
      <c r="R1994" s="20"/>
      <c r="S1994" s="20"/>
      <c r="T1994" s="20"/>
      <c r="U1994" s="20"/>
      <c r="V1994" s="20"/>
      <c r="W1994" s="20"/>
      <c r="X1994" s="20"/>
      <c r="Y1994" s="20"/>
      <c r="Z1994" s="20"/>
      <c r="AA1994" s="20"/>
      <c r="AB1994" s="20"/>
      <c r="AC1994" s="20"/>
      <c r="AD1994" s="20"/>
      <c r="AE1994" s="20"/>
      <c r="AF1994" s="20"/>
      <c r="AG1994" s="20"/>
      <c r="AH1994" s="20"/>
      <c r="AI1994" s="28"/>
      <c r="AJ1994" s="28"/>
    </row>
    <row r="1995" spans="16:36" ht="15" customHeight="1" x14ac:dyDescent="0.25">
      <c r="P1995" s="4"/>
      <c r="Q1995" s="12"/>
      <c r="R1995" s="20"/>
      <c r="S1995" s="20"/>
      <c r="T1995" s="20"/>
      <c r="U1995" s="20"/>
      <c r="V1995" s="20"/>
      <c r="W1995" s="20"/>
      <c r="X1995" s="20"/>
      <c r="Y1995" s="20"/>
      <c r="Z1995" s="20"/>
      <c r="AA1995" s="20"/>
      <c r="AB1995" s="20"/>
      <c r="AC1995" s="20"/>
      <c r="AD1995" s="20"/>
      <c r="AE1995" s="20"/>
      <c r="AF1995" s="20"/>
      <c r="AG1995" s="20"/>
      <c r="AH1995" s="20"/>
      <c r="AI1995" s="28"/>
      <c r="AJ1995" s="28"/>
    </row>
    <row r="1996" spans="16:36" ht="15" customHeight="1" x14ac:dyDescent="0.25">
      <c r="P1996" s="4"/>
      <c r="Q1996" s="12"/>
      <c r="R1996" s="20"/>
      <c r="S1996" s="20"/>
      <c r="T1996" s="20"/>
      <c r="U1996" s="20"/>
      <c r="V1996" s="20"/>
      <c r="W1996" s="20"/>
      <c r="X1996" s="20"/>
      <c r="Y1996" s="20"/>
      <c r="Z1996" s="20"/>
      <c r="AA1996" s="20"/>
      <c r="AB1996" s="20"/>
      <c r="AC1996" s="20"/>
      <c r="AD1996" s="20"/>
      <c r="AE1996" s="20"/>
      <c r="AF1996" s="20"/>
      <c r="AG1996" s="20"/>
      <c r="AH1996" s="20"/>
      <c r="AI1996" s="28"/>
      <c r="AJ1996" s="28"/>
    </row>
    <row r="1997" spans="16:36" ht="15" customHeight="1" x14ac:dyDescent="0.25">
      <c r="P1997" s="4"/>
      <c r="Q1997" s="12"/>
      <c r="R1997" s="20"/>
      <c r="S1997" s="20"/>
      <c r="T1997" s="20"/>
      <c r="U1997" s="20"/>
      <c r="V1997" s="20"/>
      <c r="W1997" s="20"/>
      <c r="X1997" s="20"/>
      <c r="Y1997" s="20"/>
      <c r="Z1997" s="20"/>
      <c r="AA1997" s="20"/>
      <c r="AB1997" s="20"/>
      <c r="AC1997" s="20"/>
      <c r="AD1997" s="20"/>
      <c r="AE1997" s="20"/>
      <c r="AF1997" s="20"/>
      <c r="AG1997" s="20"/>
      <c r="AH1997" s="20"/>
      <c r="AI1997" s="28"/>
      <c r="AJ1997" s="28"/>
    </row>
    <row r="1998" spans="16:36" ht="15" customHeight="1" x14ac:dyDescent="0.25">
      <c r="P1998" s="4"/>
      <c r="Q1998" s="12"/>
      <c r="R1998" s="20"/>
      <c r="S1998" s="20"/>
      <c r="T1998" s="20"/>
      <c r="U1998" s="20"/>
      <c r="V1998" s="20"/>
      <c r="W1998" s="20"/>
      <c r="X1998" s="20"/>
      <c r="Y1998" s="20"/>
      <c r="Z1998" s="20"/>
      <c r="AA1998" s="20"/>
      <c r="AB1998" s="20"/>
      <c r="AC1998" s="20"/>
      <c r="AD1998" s="20"/>
      <c r="AE1998" s="20"/>
      <c r="AF1998" s="20"/>
      <c r="AG1998" s="20"/>
      <c r="AH1998" s="20"/>
      <c r="AI1998" s="28"/>
      <c r="AJ1998" s="28"/>
    </row>
    <row r="1999" spans="16:36" ht="15" customHeight="1" x14ac:dyDescent="0.25">
      <c r="P1999" s="4"/>
      <c r="Q1999" s="12"/>
      <c r="R1999" s="20"/>
      <c r="S1999" s="20"/>
      <c r="T1999" s="20"/>
      <c r="U1999" s="20"/>
      <c r="V1999" s="20"/>
      <c r="W1999" s="20"/>
      <c r="X1999" s="20"/>
      <c r="Y1999" s="20"/>
      <c r="Z1999" s="20"/>
      <c r="AA1999" s="20"/>
      <c r="AB1999" s="20"/>
      <c r="AC1999" s="20"/>
      <c r="AD1999" s="20"/>
      <c r="AE1999" s="20"/>
      <c r="AF1999" s="20"/>
      <c r="AG1999" s="20"/>
      <c r="AH1999" s="20"/>
      <c r="AI1999" s="28"/>
      <c r="AJ1999" s="28"/>
    </row>
    <row r="2000" spans="16:36" ht="15" customHeight="1" x14ac:dyDescent="0.25">
      <c r="P2000" s="4"/>
      <c r="Q2000" s="12"/>
      <c r="R2000" s="20"/>
      <c r="S2000" s="20"/>
      <c r="T2000" s="20"/>
      <c r="U2000" s="20"/>
      <c r="V2000" s="20"/>
      <c r="W2000" s="20"/>
      <c r="X2000" s="20"/>
      <c r="Y2000" s="20"/>
      <c r="Z2000" s="20"/>
      <c r="AA2000" s="20"/>
      <c r="AB2000" s="20"/>
      <c r="AC2000" s="20"/>
      <c r="AD2000" s="20"/>
      <c r="AE2000" s="20"/>
      <c r="AF2000" s="20"/>
      <c r="AG2000" s="20"/>
      <c r="AH2000" s="20"/>
      <c r="AI2000" s="28"/>
      <c r="AJ2000" s="28"/>
    </row>
    <row r="2001" spans="16:36" ht="15" customHeight="1" x14ac:dyDescent="0.25">
      <c r="P2001" s="4"/>
      <c r="Q2001" s="12"/>
      <c r="R2001" s="20"/>
      <c r="S2001" s="20"/>
      <c r="T2001" s="20"/>
      <c r="U2001" s="20"/>
      <c r="V2001" s="20"/>
      <c r="W2001" s="20"/>
      <c r="X2001" s="20"/>
      <c r="Y2001" s="20"/>
      <c r="Z2001" s="20"/>
      <c r="AA2001" s="20"/>
      <c r="AB2001" s="20"/>
      <c r="AC2001" s="20"/>
      <c r="AD2001" s="20"/>
      <c r="AE2001" s="20"/>
      <c r="AF2001" s="20"/>
      <c r="AG2001" s="20"/>
      <c r="AH2001" s="20"/>
      <c r="AI2001" s="28"/>
      <c r="AJ2001" s="28"/>
    </row>
    <row r="2002" spans="16:36" ht="15" customHeight="1" x14ac:dyDescent="0.25">
      <c r="P2002" s="4"/>
      <c r="Q2002" s="12"/>
      <c r="R2002" s="20"/>
      <c r="S2002" s="20"/>
      <c r="T2002" s="20"/>
      <c r="U2002" s="20"/>
      <c r="V2002" s="20"/>
      <c r="W2002" s="20"/>
      <c r="X2002" s="20"/>
      <c r="Y2002" s="20"/>
      <c r="Z2002" s="20"/>
      <c r="AA2002" s="20"/>
      <c r="AB2002" s="20"/>
      <c r="AC2002" s="20"/>
      <c r="AD2002" s="20"/>
      <c r="AE2002" s="20"/>
      <c r="AF2002" s="20"/>
      <c r="AG2002" s="20"/>
      <c r="AH2002" s="20"/>
      <c r="AI2002" s="28"/>
      <c r="AJ2002" s="28"/>
    </row>
    <row r="2003" spans="16:36" ht="15" customHeight="1" x14ac:dyDescent="0.25">
      <c r="P2003" s="4"/>
      <c r="Q2003" s="12"/>
      <c r="R2003" s="20"/>
      <c r="S2003" s="20"/>
      <c r="T2003" s="20"/>
      <c r="U2003" s="20"/>
      <c r="V2003" s="20"/>
      <c r="W2003" s="20"/>
      <c r="X2003" s="20"/>
      <c r="Y2003" s="20"/>
      <c r="Z2003" s="20"/>
      <c r="AA2003" s="20"/>
      <c r="AB2003" s="20"/>
      <c r="AC2003" s="20"/>
      <c r="AD2003" s="20"/>
      <c r="AE2003" s="20"/>
      <c r="AF2003" s="20"/>
      <c r="AG2003" s="20"/>
      <c r="AH2003" s="20"/>
      <c r="AI2003" s="28"/>
      <c r="AJ2003" s="28"/>
    </row>
    <row r="2004" spans="16:36" ht="15" customHeight="1" x14ac:dyDescent="0.25">
      <c r="P2004" s="4"/>
      <c r="Q2004" s="12"/>
      <c r="R2004" s="20"/>
      <c r="S2004" s="20"/>
      <c r="T2004" s="20"/>
      <c r="U2004" s="20"/>
      <c r="V2004" s="20"/>
      <c r="W2004" s="20"/>
      <c r="X2004" s="20"/>
      <c r="Y2004" s="20"/>
      <c r="Z2004" s="20"/>
      <c r="AA2004" s="20"/>
      <c r="AB2004" s="20"/>
      <c r="AC2004" s="20"/>
      <c r="AD2004" s="20"/>
      <c r="AE2004" s="20"/>
      <c r="AF2004" s="20"/>
      <c r="AG2004" s="20"/>
      <c r="AH2004" s="20"/>
      <c r="AI2004" s="28"/>
      <c r="AJ2004" s="28"/>
    </row>
    <row r="2005" spans="16:36" ht="15" customHeight="1" x14ac:dyDescent="0.25">
      <c r="P2005" s="4"/>
      <c r="Q2005" s="12"/>
      <c r="R2005" s="20"/>
      <c r="S2005" s="20"/>
      <c r="T2005" s="20"/>
      <c r="U2005" s="20"/>
      <c r="V2005" s="20"/>
      <c r="W2005" s="20"/>
      <c r="X2005" s="20"/>
      <c r="Y2005" s="20"/>
      <c r="Z2005" s="20"/>
      <c r="AA2005" s="20"/>
      <c r="AB2005" s="20"/>
      <c r="AC2005" s="20"/>
      <c r="AD2005" s="20"/>
      <c r="AE2005" s="20"/>
      <c r="AF2005" s="20"/>
      <c r="AG2005" s="20"/>
      <c r="AH2005" s="20"/>
      <c r="AI2005" s="28"/>
      <c r="AJ2005" s="28"/>
    </row>
    <row r="2006" spans="16:36" ht="15" customHeight="1" x14ac:dyDescent="0.25">
      <c r="P2006" s="4"/>
      <c r="Q2006" s="12"/>
      <c r="R2006" s="20"/>
      <c r="S2006" s="20"/>
      <c r="T2006" s="20"/>
      <c r="U2006" s="20"/>
      <c r="V2006" s="20"/>
      <c r="W2006" s="20"/>
      <c r="X2006" s="20"/>
      <c r="Y2006" s="20"/>
      <c r="Z2006" s="20"/>
      <c r="AA2006" s="20"/>
      <c r="AB2006" s="20"/>
      <c r="AC2006" s="20"/>
      <c r="AD2006" s="20"/>
      <c r="AE2006" s="20"/>
      <c r="AF2006" s="20"/>
      <c r="AG2006" s="20"/>
      <c r="AH2006" s="20"/>
      <c r="AI2006" s="28"/>
      <c r="AJ2006" s="28"/>
    </row>
    <row r="2007" spans="16:36" ht="15" customHeight="1" x14ac:dyDescent="0.25">
      <c r="P2007" s="4"/>
      <c r="Q2007" s="12"/>
      <c r="R2007" s="20"/>
      <c r="S2007" s="20"/>
      <c r="T2007" s="20"/>
      <c r="U2007" s="20"/>
      <c r="V2007" s="20"/>
      <c r="W2007" s="20"/>
      <c r="X2007" s="20"/>
      <c r="Y2007" s="20"/>
      <c r="Z2007" s="20"/>
      <c r="AA2007" s="20"/>
      <c r="AB2007" s="20"/>
      <c r="AC2007" s="20"/>
      <c r="AD2007" s="20"/>
      <c r="AE2007" s="20"/>
      <c r="AF2007" s="20"/>
      <c r="AG2007" s="20"/>
      <c r="AH2007" s="20"/>
      <c r="AI2007" s="28"/>
      <c r="AJ2007" s="28"/>
    </row>
    <row r="2008" spans="16:36" ht="15" customHeight="1" x14ac:dyDescent="0.25">
      <c r="P2008" s="4"/>
      <c r="Q2008" s="12"/>
      <c r="R2008" s="20"/>
      <c r="S2008" s="20"/>
      <c r="T2008" s="20"/>
      <c r="U2008" s="20"/>
      <c r="V2008" s="20"/>
      <c r="W2008" s="20"/>
      <c r="X2008" s="20"/>
      <c r="Y2008" s="20"/>
      <c r="Z2008" s="20"/>
      <c r="AA2008" s="20"/>
      <c r="AB2008" s="20"/>
      <c r="AC2008" s="20"/>
      <c r="AD2008" s="20"/>
      <c r="AE2008" s="20"/>
      <c r="AF2008" s="20"/>
      <c r="AG2008" s="20"/>
      <c r="AH2008" s="20"/>
      <c r="AI2008" s="28"/>
      <c r="AJ2008" s="28"/>
    </row>
    <row r="2009" spans="16:36" ht="15" customHeight="1" x14ac:dyDescent="0.25">
      <c r="P2009" s="4"/>
      <c r="Q2009" s="12"/>
      <c r="R2009" s="20"/>
      <c r="S2009" s="20"/>
      <c r="T2009" s="20"/>
      <c r="U2009" s="20"/>
      <c r="V2009" s="20"/>
      <c r="W2009" s="20"/>
      <c r="X2009" s="20"/>
      <c r="Y2009" s="20"/>
      <c r="Z2009" s="20"/>
      <c r="AA2009" s="20"/>
      <c r="AB2009" s="20"/>
      <c r="AC2009" s="20"/>
      <c r="AD2009" s="20"/>
      <c r="AE2009" s="20"/>
      <c r="AF2009" s="20"/>
      <c r="AG2009" s="20"/>
      <c r="AH2009" s="20"/>
      <c r="AI2009" s="28"/>
      <c r="AJ2009" s="28"/>
    </row>
    <row r="2010" spans="16:36" ht="15" customHeight="1" x14ac:dyDescent="0.25">
      <c r="P2010" s="4"/>
      <c r="Q2010" s="12"/>
      <c r="R2010" s="20"/>
      <c r="S2010" s="20"/>
      <c r="T2010" s="20"/>
      <c r="U2010" s="20"/>
      <c r="V2010" s="20"/>
      <c r="W2010" s="20"/>
      <c r="X2010" s="20"/>
      <c r="Y2010" s="20"/>
      <c r="Z2010" s="20"/>
      <c r="AA2010" s="20"/>
      <c r="AB2010" s="20"/>
      <c r="AC2010" s="20"/>
      <c r="AD2010" s="20"/>
      <c r="AE2010" s="20"/>
      <c r="AF2010" s="20"/>
      <c r="AG2010" s="20"/>
      <c r="AH2010" s="20"/>
      <c r="AI2010" s="28"/>
      <c r="AJ2010" s="28"/>
    </row>
    <row r="2011" spans="16:36" ht="15" customHeight="1" x14ac:dyDescent="0.25">
      <c r="P2011" s="4"/>
      <c r="Q2011" s="12"/>
      <c r="R2011" s="20"/>
      <c r="S2011" s="20"/>
      <c r="T2011" s="20"/>
      <c r="U2011" s="20"/>
      <c r="V2011" s="20"/>
      <c r="W2011" s="20"/>
      <c r="X2011" s="20"/>
      <c r="Y2011" s="20"/>
      <c r="Z2011" s="20"/>
      <c r="AA2011" s="20"/>
      <c r="AB2011" s="20"/>
      <c r="AC2011" s="20"/>
      <c r="AD2011" s="20"/>
      <c r="AE2011" s="20"/>
      <c r="AF2011" s="20"/>
      <c r="AG2011" s="20"/>
      <c r="AH2011" s="20"/>
      <c r="AI2011" s="28"/>
      <c r="AJ2011" s="28"/>
    </row>
    <row r="2012" spans="16:36" ht="15" customHeight="1" x14ac:dyDescent="0.25">
      <c r="P2012" s="4"/>
      <c r="Q2012" s="12"/>
      <c r="R2012" s="20"/>
      <c r="S2012" s="20"/>
      <c r="T2012" s="20"/>
      <c r="U2012" s="20"/>
      <c r="V2012" s="20"/>
      <c r="W2012" s="20"/>
      <c r="X2012" s="20"/>
      <c r="Y2012" s="20"/>
      <c r="Z2012" s="20"/>
      <c r="AA2012" s="20"/>
      <c r="AB2012" s="20"/>
      <c r="AC2012" s="20"/>
      <c r="AD2012" s="20"/>
      <c r="AE2012" s="20"/>
      <c r="AF2012" s="20"/>
      <c r="AG2012" s="20"/>
      <c r="AH2012" s="20"/>
      <c r="AI2012" s="28"/>
      <c r="AJ2012" s="28"/>
    </row>
    <row r="2013" spans="16:36" ht="15" customHeight="1" x14ac:dyDescent="0.25">
      <c r="P2013" s="4"/>
      <c r="Q2013" s="12"/>
      <c r="R2013" s="20"/>
      <c r="S2013" s="20"/>
      <c r="T2013" s="20"/>
      <c r="U2013" s="20"/>
      <c r="V2013" s="20"/>
      <c r="W2013" s="20"/>
      <c r="X2013" s="20"/>
      <c r="Y2013" s="20"/>
      <c r="Z2013" s="20"/>
      <c r="AA2013" s="20"/>
      <c r="AB2013" s="20"/>
      <c r="AC2013" s="20"/>
      <c r="AD2013" s="20"/>
      <c r="AE2013" s="20"/>
      <c r="AF2013" s="20"/>
      <c r="AG2013" s="20"/>
      <c r="AH2013" s="20"/>
      <c r="AI2013" s="28"/>
      <c r="AJ2013" s="28"/>
    </row>
    <row r="2014" spans="16:36" ht="15" customHeight="1" x14ac:dyDescent="0.25">
      <c r="P2014" s="4"/>
      <c r="Q2014" s="12"/>
      <c r="R2014" s="20"/>
      <c r="S2014" s="20"/>
      <c r="T2014" s="20"/>
      <c r="U2014" s="20"/>
      <c r="V2014" s="20"/>
      <c r="W2014" s="20"/>
      <c r="X2014" s="20"/>
      <c r="Y2014" s="20"/>
      <c r="Z2014" s="20"/>
      <c r="AA2014" s="20"/>
      <c r="AB2014" s="20"/>
      <c r="AC2014" s="20"/>
      <c r="AD2014" s="20"/>
      <c r="AE2014" s="20"/>
      <c r="AF2014" s="20"/>
      <c r="AG2014" s="20"/>
      <c r="AH2014" s="20"/>
      <c r="AI2014" s="28"/>
      <c r="AJ2014" s="28"/>
    </row>
    <row r="2015" spans="16:36" ht="15" customHeight="1" x14ac:dyDescent="0.25">
      <c r="P2015" s="4"/>
      <c r="Q2015" s="12"/>
      <c r="R2015" s="20"/>
      <c r="S2015" s="20"/>
      <c r="T2015" s="20"/>
      <c r="U2015" s="20"/>
      <c r="V2015" s="20"/>
      <c r="W2015" s="20"/>
      <c r="X2015" s="20"/>
      <c r="Y2015" s="20"/>
      <c r="Z2015" s="20"/>
      <c r="AA2015" s="20"/>
      <c r="AB2015" s="20"/>
      <c r="AC2015" s="20"/>
      <c r="AD2015" s="20"/>
      <c r="AE2015" s="20"/>
      <c r="AF2015" s="20"/>
      <c r="AG2015" s="20"/>
      <c r="AH2015" s="20"/>
      <c r="AI2015" s="28"/>
      <c r="AJ2015" s="28"/>
    </row>
    <row r="2016" spans="16:36" ht="15" customHeight="1" x14ac:dyDescent="0.25">
      <c r="P2016" s="4"/>
      <c r="Q2016" s="12"/>
      <c r="R2016" s="20"/>
      <c r="S2016" s="20"/>
      <c r="T2016" s="20"/>
      <c r="U2016" s="20"/>
      <c r="V2016" s="20"/>
      <c r="W2016" s="20"/>
      <c r="X2016" s="20"/>
      <c r="Y2016" s="20"/>
      <c r="Z2016" s="20"/>
      <c r="AA2016" s="20"/>
      <c r="AB2016" s="20"/>
      <c r="AC2016" s="20"/>
      <c r="AD2016" s="20"/>
      <c r="AE2016" s="20"/>
      <c r="AF2016" s="20"/>
      <c r="AG2016" s="20"/>
      <c r="AH2016" s="20"/>
      <c r="AI2016" s="28"/>
      <c r="AJ2016" s="28"/>
    </row>
    <row r="2017" spans="16:36" ht="15" customHeight="1" x14ac:dyDescent="0.25">
      <c r="P2017" s="4"/>
      <c r="Q2017" s="12"/>
      <c r="R2017" s="20"/>
      <c r="S2017" s="20"/>
      <c r="T2017" s="20"/>
      <c r="U2017" s="20"/>
      <c r="V2017" s="20"/>
      <c r="W2017" s="20"/>
      <c r="X2017" s="20"/>
      <c r="Y2017" s="20"/>
      <c r="Z2017" s="20"/>
      <c r="AA2017" s="20"/>
      <c r="AB2017" s="20"/>
      <c r="AC2017" s="20"/>
      <c r="AD2017" s="20"/>
      <c r="AE2017" s="20"/>
      <c r="AF2017" s="20"/>
      <c r="AG2017" s="20"/>
      <c r="AH2017" s="20"/>
      <c r="AI2017" s="28"/>
      <c r="AJ2017" s="28"/>
    </row>
    <row r="2018" spans="16:36" ht="15" customHeight="1" x14ac:dyDescent="0.25">
      <c r="P2018" s="4"/>
      <c r="Q2018" s="12"/>
      <c r="R2018" s="20"/>
      <c r="S2018" s="20"/>
      <c r="T2018" s="20"/>
      <c r="U2018" s="20"/>
      <c r="V2018" s="20"/>
      <c r="W2018" s="20"/>
      <c r="X2018" s="20"/>
      <c r="Y2018" s="20"/>
      <c r="Z2018" s="20"/>
      <c r="AA2018" s="20"/>
      <c r="AB2018" s="20"/>
      <c r="AC2018" s="20"/>
      <c r="AD2018" s="20"/>
      <c r="AE2018" s="20"/>
      <c r="AF2018" s="20"/>
      <c r="AG2018" s="20"/>
      <c r="AH2018" s="20"/>
      <c r="AI2018" s="28"/>
      <c r="AJ2018" s="28"/>
    </row>
    <row r="2019" spans="16:36" ht="15" customHeight="1" x14ac:dyDescent="0.25">
      <c r="P2019" s="4"/>
      <c r="Q2019" s="12"/>
      <c r="R2019" s="20"/>
      <c r="S2019" s="20"/>
      <c r="T2019" s="20"/>
      <c r="U2019" s="20"/>
      <c r="V2019" s="20"/>
      <c r="W2019" s="20"/>
      <c r="X2019" s="20"/>
      <c r="Y2019" s="20"/>
      <c r="Z2019" s="20"/>
      <c r="AA2019" s="20"/>
      <c r="AB2019" s="20"/>
      <c r="AC2019" s="20"/>
      <c r="AD2019" s="20"/>
      <c r="AE2019" s="20"/>
      <c r="AF2019" s="20"/>
      <c r="AG2019" s="20"/>
      <c r="AH2019" s="20"/>
      <c r="AI2019" s="28"/>
      <c r="AJ2019" s="28"/>
    </row>
    <row r="2020" spans="16:36" ht="15" customHeight="1" x14ac:dyDescent="0.25">
      <c r="P2020" s="4"/>
      <c r="Q2020" s="12"/>
      <c r="R2020" s="20"/>
      <c r="S2020" s="20"/>
      <c r="T2020" s="20"/>
      <c r="U2020" s="20"/>
      <c r="V2020" s="20"/>
      <c r="W2020" s="20"/>
      <c r="X2020" s="20"/>
      <c r="Y2020" s="20"/>
      <c r="Z2020" s="20"/>
      <c r="AA2020" s="20"/>
      <c r="AB2020" s="20"/>
      <c r="AC2020" s="20"/>
      <c r="AD2020" s="20"/>
      <c r="AE2020" s="20"/>
      <c r="AF2020" s="20"/>
      <c r="AG2020" s="20"/>
      <c r="AH2020" s="20"/>
      <c r="AI2020" s="28"/>
      <c r="AJ2020" s="28"/>
    </row>
    <row r="2021" spans="16:36" ht="15" customHeight="1" x14ac:dyDescent="0.25">
      <c r="P2021" s="4"/>
      <c r="Q2021" s="12"/>
      <c r="R2021" s="20"/>
      <c r="S2021" s="20"/>
      <c r="T2021" s="20"/>
      <c r="U2021" s="20"/>
      <c r="V2021" s="20"/>
      <c r="W2021" s="20"/>
      <c r="X2021" s="20"/>
      <c r="Y2021" s="20"/>
      <c r="Z2021" s="20"/>
      <c r="AA2021" s="20"/>
      <c r="AB2021" s="20"/>
      <c r="AC2021" s="20"/>
      <c r="AD2021" s="20"/>
      <c r="AE2021" s="20"/>
      <c r="AF2021" s="20"/>
      <c r="AG2021" s="20"/>
      <c r="AH2021" s="20"/>
      <c r="AI2021" s="28"/>
      <c r="AJ2021" s="28"/>
    </row>
    <row r="2022" spans="16:36" ht="15" customHeight="1" x14ac:dyDescent="0.25">
      <c r="P2022" s="4"/>
      <c r="Q2022" s="12"/>
      <c r="R2022" s="20"/>
      <c r="S2022" s="20"/>
      <c r="T2022" s="20"/>
      <c r="U2022" s="20"/>
      <c r="V2022" s="20"/>
      <c r="W2022" s="20"/>
      <c r="X2022" s="20"/>
      <c r="Y2022" s="20"/>
      <c r="Z2022" s="20"/>
      <c r="AA2022" s="20"/>
      <c r="AB2022" s="20"/>
      <c r="AC2022" s="20"/>
      <c r="AD2022" s="20"/>
      <c r="AE2022" s="20"/>
      <c r="AF2022" s="20"/>
      <c r="AG2022" s="20"/>
      <c r="AH2022" s="20"/>
      <c r="AI2022" s="28"/>
      <c r="AJ2022" s="28"/>
    </row>
    <row r="2023" spans="16:36" ht="15" customHeight="1" x14ac:dyDescent="0.25">
      <c r="P2023" s="4"/>
      <c r="Q2023" s="12"/>
      <c r="R2023" s="20"/>
      <c r="S2023" s="20"/>
      <c r="T2023" s="20"/>
      <c r="U2023" s="20"/>
      <c r="V2023" s="20"/>
      <c r="W2023" s="20"/>
      <c r="X2023" s="20"/>
      <c r="Y2023" s="20"/>
      <c r="Z2023" s="20"/>
      <c r="AA2023" s="20"/>
      <c r="AB2023" s="20"/>
      <c r="AC2023" s="20"/>
      <c r="AD2023" s="20"/>
      <c r="AE2023" s="20"/>
      <c r="AF2023" s="20"/>
      <c r="AG2023" s="20"/>
      <c r="AH2023" s="20"/>
      <c r="AI2023" s="28"/>
      <c r="AJ2023" s="28"/>
    </row>
    <row r="2024" spans="16:36" ht="15" customHeight="1" x14ac:dyDescent="0.25">
      <c r="P2024" s="4"/>
      <c r="Q2024" s="12"/>
      <c r="R2024" s="20"/>
      <c r="S2024" s="20"/>
      <c r="T2024" s="20"/>
      <c r="U2024" s="20"/>
      <c r="V2024" s="20"/>
      <c r="W2024" s="20"/>
      <c r="X2024" s="20"/>
      <c r="Y2024" s="20"/>
      <c r="Z2024" s="20"/>
      <c r="AA2024" s="20"/>
      <c r="AB2024" s="20"/>
      <c r="AC2024" s="20"/>
      <c r="AD2024" s="20"/>
      <c r="AE2024" s="20"/>
      <c r="AF2024" s="20"/>
      <c r="AG2024" s="20"/>
      <c r="AH2024" s="20"/>
      <c r="AI2024" s="28"/>
      <c r="AJ2024" s="28"/>
    </row>
    <row r="2025" spans="16:36" ht="15" customHeight="1" x14ac:dyDescent="0.25">
      <c r="P2025" s="4"/>
      <c r="Q2025" s="12"/>
      <c r="R2025" s="20"/>
      <c r="S2025" s="20"/>
      <c r="T2025" s="20"/>
      <c r="U2025" s="20"/>
      <c r="V2025" s="20"/>
      <c r="W2025" s="20"/>
      <c r="X2025" s="20"/>
      <c r="Y2025" s="20"/>
      <c r="Z2025" s="20"/>
      <c r="AA2025" s="20"/>
      <c r="AB2025" s="20"/>
      <c r="AC2025" s="20"/>
      <c r="AD2025" s="20"/>
      <c r="AE2025" s="20"/>
      <c r="AF2025" s="20"/>
      <c r="AG2025" s="20"/>
      <c r="AH2025" s="20"/>
      <c r="AI2025" s="28"/>
      <c r="AJ2025" s="28"/>
    </row>
    <row r="2026" spans="16:36" ht="15" customHeight="1" x14ac:dyDescent="0.25">
      <c r="P2026" s="4"/>
      <c r="Q2026" s="12"/>
      <c r="R2026" s="20"/>
      <c r="S2026" s="20"/>
      <c r="T2026" s="20"/>
      <c r="U2026" s="20"/>
      <c r="V2026" s="20"/>
      <c r="W2026" s="20"/>
      <c r="X2026" s="20"/>
      <c r="Y2026" s="20"/>
      <c r="Z2026" s="20"/>
      <c r="AA2026" s="20"/>
      <c r="AB2026" s="20"/>
      <c r="AC2026" s="20"/>
      <c r="AD2026" s="20"/>
      <c r="AE2026" s="20"/>
      <c r="AF2026" s="20"/>
      <c r="AG2026" s="20"/>
      <c r="AH2026" s="20"/>
      <c r="AI2026" s="28"/>
      <c r="AJ2026" s="28"/>
    </row>
    <row r="2027" spans="16:36" ht="15" customHeight="1" x14ac:dyDescent="0.25">
      <c r="P2027" s="4"/>
      <c r="Q2027" s="12"/>
      <c r="R2027" s="20"/>
      <c r="S2027" s="20"/>
      <c r="T2027" s="20"/>
      <c r="U2027" s="20"/>
      <c r="V2027" s="20"/>
      <c r="W2027" s="20"/>
      <c r="X2027" s="20"/>
      <c r="Y2027" s="20"/>
      <c r="Z2027" s="20"/>
      <c r="AA2027" s="20"/>
      <c r="AB2027" s="20"/>
      <c r="AC2027" s="20"/>
      <c r="AD2027" s="20"/>
      <c r="AE2027" s="20"/>
      <c r="AF2027" s="20"/>
      <c r="AG2027" s="20"/>
      <c r="AH2027" s="20"/>
      <c r="AI2027" s="28"/>
      <c r="AJ2027" s="28"/>
    </row>
    <row r="2028" spans="16:36" ht="15" customHeight="1" x14ac:dyDescent="0.25">
      <c r="P2028" s="4"/>
      <c r="Q2028" s="12"/>
      <c r="R2028" s="20"/>
      <c r="S2028" s="20"/>
      <c r="T2028" s="20"/>
      <c r="U2028" s="20"/>
      <c r="V2028" s="20"/>
      <c r="W2028" s="20"/>
      <c r="X2028" s="20"/>
      <c r="Y2028" s="20"/>
      <c r="Z2028" s="20"/>
      <c r="AA2028" s="20"/>
      <c r="AB2028" s="20"/>
      <c r="AC2028" s="20"/>
      <c r="AD2028" s="20"/>
      <c r="AE2028" s="20"/>
      <c r="AF2028" s="20"/>
      <c r="AG2028" s="20"/>
      <c r="AH2028" s="20"/>
      <c r="AI2028" s="28"/>
      <c r="AJ2028" s="28"/>
    </row>
    <row r="2029" spans="16:36" ht="15" customHeight="1" x14ac:dyDescent="0.25">
      <c r="P2029" s="4"/>
      <c r="Q2029" s="12"/>
      <c r="R2029" s="20"/>
      <c r="S2029" s="20"/>
      <c r="T2029" s="20"/>
      <c r="U2029" s="20"/>
      <c r="V2029" s="20"/>
      <c r="W2029" s="20"/>
      <c r="X2029" s="20"/>
      <c r="Y2029" s="20"/>
      <c r="Z2029" s="20"/>
      <c r="AA2029" s="20"/>
      <c r="AB2029" s="20"/>
      <c r="AC2029" s="20"/>
      <c r="AD2029" s="20"/>
      <c r="AE2029" s="20"/>
      <c r="AF2029" s="20"/>
      <c r="AG2029" s="20"/>
      <c r="AH2029" s="20"/>
      <c r="AI2029" s="28"/>
      <c r="AJ2029" s="28"/>
    </row>
    <row r="2030" spans="16:36" ht="15" customHeight="1" x14ac:dyDescent="0.25">
      <c r="P2030" s="4"/>
      <c r="Q2030" s="12"/>
      <c r="R2030" s="20"/>
      <c r="S2030" s="20"/>
      <c r="T2030" s="20"/>
      <c r="U2030" s="20"/>
      <c r="V2030" s="20"/>
      <c r="W2030" s="20"/>
      <c r="X2030" s="20"/>
      <c r="Y2030" s="20"/>
      <c r="Z2030" s="20"/>
      <c r="AA2030" s="20"/>
      <c r="AB2030" s="20"/>
      <c r="AC2030" s="20"/>
      <c r="AD2030" s="20"/>
      <c r="AE2030" s="20"/>
      <c r="AF2030" s="20"/>
      <c r="AG2030" s="20"/>
      <c r="AH2030" s="20"/>
      <c r="AI2030" s="28"/>
      <c r="AJ2030" s="28"/>
    </row>
    <row r="2031" spans="16:36" ht="15" customHeight="1" x14ac:dyDescent="0.25">
      <c r="P2031" s="4"/>
      <c r="Q2031" s="12"/>
      <c r="R2031" s="20"/>
      <c r="S2031" s="20"/>
      <c r="T2031" s="20"/>
      <c r="U2031" s="20"/>
      <c r="V2031" s="20"/>
      <c r="W2031" s="20"/>
      <c r="X2031" s="20"/>
      <c r="Y2031" s="20"/>
      <c r="Z2031" s="20"/>
      <c r="AA2031" s="20"/>
      <c r="AB2031" s="20"/>
      <c r="AC2031" s="20"/>
      <c r="AD2031" s="20"/>
      <c r="AE2031" s="20"/>
      <c r="AF2031" s="20"/>
      <c r="AG2031" s="20"/>
      <c r="AH2031" s="20"/>
      <c r="AI2031" s="28"/>
      <c r="AJ2031" s="28"/>
    </row>
    <row r="2032" spans="16:36" ht="15" customHeight="1" x14ac:dyDescent="0.25">
      <c r="P2032" s="4"/>
      <c r="Q2032" s="12"/>
      <c r="R2032" s="20"/>
      <c r="S2032" s="20"/>
      <c r="T2032" s="20"/>
      <c r="U2032" s="20"/>
      <c r="V2032" s="20"/>
      <c r="W2032" s="20"/>
      <c r="X2032" s="20"/>
      <c r="Y2032" s="20"/>
      <c r="Z2032" s="20"/>
      <c r="AA2032" s="20"/>
      <c r="AB2032" s="20"/>
      <c r="AC2032" s="20"/>
      <c r="AD2032" s="20"/>
      <c r="AE2032" s="20"/>
      <c r="AF2032" s="20"/>
      <c r="AG2032" s="20"/>
      <c r="AH2032" s="20"/>
      <c r="AI2032" s="28"/>
      <c r="AJ2032" s="28"/>
    </row>
    <row r="2033" spans="16:36" ht="15" customHeight="1" x14ac:dyDescent="0.25">
      <c r="P2033" s="4"/>
      <c r="Q2033" s="12"/>
      <c r="R2033" s="20"/>
      <c r="S2033" s="20"/>
      <c r="T2033" s="20"/>
      <c r="U2033" s="20"/>
      <c r="V2033" s="20"/>
      <c r="W2033" s="20"/>
      <c r="X2033" s="20"/>
      <c r="Y2033" s="20"/>
      <c r="Z2033" s="20"/>
      <c r="AA2033" s="20"/>
      <c r="AB2033" s="20"/>
      <c r="AC2033" s="20"/>
      <c r="AD2033" s="20"/>
      <c r="AE2033" s="20"/>
      <c r="AF2033" s="20"/>
      <c r="AG2033" s="20"/>
      <c r="AH2033" s="20"/>
      <c r="AI2033" s="28"/>
      <c r="AJ2033" s="28"/>
    </row>
    <row r="2034" spans="16:36" ht="15" customHeight="1" x14ac:dyDescent="0.25">
      <c r="P2034" s="4"/>
      <c r="Q2034" s="12"/>
      <c r="R2034" s="20"/>
      <c r="S2034" s="20"/>
      <c r="T2034" s="20"/>
      <c r="U2034" s="20"/>
      <c r="V2034" s="20"/>
      <c r="W2034" s="20"/>
      <c r="X2034" s="20"/>
      <c r="Y2034" s="20"/>
      <c r="Z2034" s="20"/>
      <c r="AA2034" s="20"/>
      <c r="AB2034" s="20"/>
      <c r="AC2034" s="20"/>
      <c r="AD2034" s="20"/>
      <c r="AE2034" s="20"/>
      <c r="AF2034" s="20"/>
      <c r="AG2034" s="20"/>
      <c r="AH2034" s="20"/>
      <c r="AI2034" s="28"/>
      <c r="AJ2034" s="28"/>
    </row>
    <row r="2035" spans="16:36" ht="15" customHeight="1" x14ac:dyDescent="0.25">
      <c r="P2035" s="4"/>
      <c r="Q2035" s="12"/>
      <c r="R2035" s="20"/>
      <c r="S2035" s="20"/>
      <c r="T2035" s="20"/>
      <c r="U2035" s="20"/>
      <c r="V2035" s="20"/>
      <c r="W2035" s="20"/>
      <c r="X2035" s="20"/>
      <c r="Y2035" s="20"/>
      <c r="Z2035" s="20"/>
      <c r="AA2035" s="20"/>
      <c r="AB2035" s="20"/>
      <c r="AC2035" s="20"/>
      <c r="AD2035" s="20"/>
      <c r="AE2035" s="20"/>
      <c r="AF2035" s="20"/>
      <c r="AG2035" s="20"/>
      <c r="AH2035" s="20"/>
      <c r="AI2035" s="28"/>
      <c r="AJ2035" s="28"/>
    </row>
    <row r="2036" spans="16:36" ht="15" customHeight="1" x14ac:dyDescent="0.25">
      <c r="P2036" s="4"/>
      <c r="Q2036" s="12"/>
      <c r="R2036" s="20"/>
      <c r="S2036" s="20"/>
      <c r="T2036" s="20"/>
      <c r="U2036" s="20"/>
      <c r="V2036" s="20"/>
      <c r="W2036" s="20"/>
      <c r="X2036" s="20"/>
      <c r="Y2036" s="20"/>
      <c r="Z2036" s="20"/>
      <c r="AA2036" s="20"/>
      <c r="AB2036" s="20"/>
      <c r="AC2036" s="20"/>
      <c r="AD2036" s="20"/>
      <c r="AE2036" s="20"/>
      <c r="AF2036" s="20"/>
      <c r="AG2036" s="20"/>
      <c r="AH2036" s="20"/>
      <c r="AI2036" s="28"/>
      <c r="AJ2036" s="28"/>
    </row>
    <row r="2037" spans="16:36" ht="15" customHeight="1" x14ac:dyDescent="0.25">
      <c r="P2037" s="4"/>
      <c r="Q2037" s="12"/>
      <c r="R2037" s="20"/>
      <c r="S2037" s="20"/>
      <c r="T2037" s="20"/>
      <c r="U2037" s="20"/>
      <c r="V2037" s="20"/>
      <c r="W2037" s="20"/>
      <c r="X2037" s="20"/>
      <c r="Y2037" s="20"/>
      <c r="Z2037" s="20"/>
      <c r="AA2037" s="20"/>
      <c r="AB2037" s="20"/>
      <c r="AC2037" s="20"/>
      <c r="AD2037" s="20"/>
      <c r="AE2037" s="20"/>
      <c r="AF2037" s="20"/>
      <c r="AG2037" s="20"/>
      <c r="AH2037" s="20"/>
      <c r="AI2037" s="28"/>
      <c r="AJ2037" s="28"/>
    </row>
    <row r="2038" spans="16:36" ht="15" customHeight="1" x14ac:dyDescent="0.25">
      <c r="P2038" s="4"/>
      <c r="Q2038" s="12"/>
      <c r="R2038" s="20"/>
      <c r="S2038" s="20"/>
      <c r="T2038" s="20"/>
      <c r="U2038" s="20"/>
      <c r="V2038" s="20"/>
      <c r="W2038" s="20"/>
      <c r="X2038" s="20"/>
      <c r="Y2038" s="20"/>
      <c r="Z2038" s="20"/>
      <c r="AA2038" s="20"/>
      <c r="AB2038" s="20"/>
      <c r="AC2038" s="20"/>
      <c r="AD2038" s="20"/>
      <c r="AE2038" s="20"/>
      <c r="AF2038" s="20"/>
      <c r="AG2038" s="20"/>
      <c r="AH2038" s="20"/>
      <c r="AI2038" s="28"/>
      <c r="AJ2038" s="28"/>
    </row>
    <row r="2039" spans="16:36" ht="15" customHeight="1" x14ac:dyDescent="0.25">
      <c r="P2039" s="4"/>
      <c r="Q2039" s="12"/>
      <c r="R2039" s="20"/>
      <c r="S2039" s="20"/>
      <c r="T2039" s="20"/>
      <c r="U2039" s="20"/>
      <c r="V2039" s="20"/>
      <c r="W2039" s="20"/>
      <c r="X2039" s="20"/>
      <c r="Y2039" s="20"/>
      <c r="Z2039" s="20"/>
      <c r="AA2039" s="20"/>
      <c r="AB2039" s="20"/>
      <c r="AC2039" s="20"/>
      <c r="AD2039" s="20"/>
      <c r="AE2039" s="20"/>
      <c r="AF2039" s="20"/>
      <c r="AG2039" s="20"/>
      <c r="AH2039" s="20"/>
      <c r="AI2039" s="28"/>
      <c r="AJ2039" s="28"/>
    </row>
    <row r="2040" spans="16:36" ht="15" customHeight="1" x14ac:dyDescent="0.25">
      <c r="P2040" s="4"/>
      <c r="Q2040" s="12"/>
      <c r="R2040" s="20"/>
      <c r="S2040" s="20"/>
      <c r="T2040" s="20"/>
      <c r="U2040" s="20"/>
      <c r="V2040" s="20"/>
      <c r="W2040" s="20"/>
      <c r="X2040" s="20"/>
      <c r="Y2040" s="20"/>
      <c r="Z2040" s="20"/>
      <c r="AA2040" s="20"/>
      <c r="AB2040" s="20"/>
      <c r="AC2040" s="20"/>
      <c r="AD2040" s="20"/>
      <c r="AE2040" s="20"/>
      <c r="AF2040" s="20"/>
      <c r="AG2040" s="20"/>
      <c r="AH2040" s="20"/>
      <c r="AI2040" s="28"/>
      <c r="AJ2040" s="28"/>
    </row>
    <row r="2041" spans="16:36" ht="15" customHeight="1" x14ac:dyDescent="0.25">
      <c r="P2041" s="4"/>
      <c r="Q2041" s="12"/>
      <c r="R2041" s="20"/>
      <c r="S2041" s="20"/>
      <c r="T2041" s="20"/>
      <c r="U2041" s="20"/>
      <c r="V2041" s="20"/>
      <c r="W2041" s="20"/>
      <c r="X2041" s="20"/>
      <c r="Y2041" s="20"/>
      <c r="Z2041" s="20"/>
      <c r="AA2041" s="20"/>
      <c r="AB2041" s="20"/>
      <c r="AC2041" s="20"/>
      <c r="AD2041" s="20"/>
      <c r="AE2041" s="20"/>
      <c r="AF2041" s="20"/>
      <c r="AG2041" s="20"/>
      <c r="AH2041" s="20"/>
      <c r="AI2041" s="28"/>
      <c r="AJ2041" s="28"/>
    </row>
    <row r="2042" spans="16:36" ht="15" customHeight="1" x14ac:dyDescent="0.25">
      <c r="P2042" s="4"/>
      <c r="Q2042" s="12"/>
      <c r="R2042" s="20"/>
      <c r="S2042" s="20"/>
      <c r="T2042" s="20"/>
      <c r="U2042" s="20"/>
      <c r="V2042" s="20"/>
      <c r="W2042" s="20"/>
      <c r="X2042" s="20"/>
      <c r="Y2042" s="20"/>
      <c r="Z2042" s="20"/>
      <c r="AA2042" s="20"/>
      <c r="AB2042" s="20"/>
      <c r="AC2042" s="20"/>
      <c r="AD2042" s="20"/>
      <c r="AE2042" s="20"/>
      <c r="AF2042" s="20"/>
      <c r="AG2042" s="20"/>
      <c r="AH2042" s="20"/>
      <c r="AI2042" s="28"/>
      <c r="AJ2042" s="28"/>
    </row>
    <row r="2043" spans="16:36" ht="15" customHeight="1" x14ac:dyDescent="0.25">
      <c r="P2043" s="4"/>
      <c r="Q2043" s="12"/>
      <c r="R2043" s="20"/>
      <c r="S2043" s="20"/>
      <c r="T2043" s="20"/>
      <c r="U2043" s="20"/>
      <c r="V2043" s="20"/>
      <c r="W2043" s="20"/>
      <c r="X2043" s="20"/>
      <c r="Y2043" s="20"/>
      <c r="Z2043" s="20"/>
      <c r="AA2043" s="20"/>
      <c r="AB2043" s="20"/>
      <c r="AC2043" s="20"/>
      <c r="AD2043" s="20"/>
      <c r="AE2043" s="20"/>
      <c r="AF2043" s="20"/>
      <c r="AG2043" s="20"/>
      <c r="AH2043" s="20"/>
      <c r="AI2043" s="28"/>
      <c r="AJ2043" s="28"/>
    </row>
    <row r="2044" spans="16:36" ht="15" customHeight="1" x14ac:dyDescent="0.25">
      <c r="P2044" s="4"/>
      <c r="Q2044" s="12"/>
      <c r="R2044" s="20"/>
      <c r="S2044" s="20"/>
      <c r="T2044" s="20"/>
      <c r="U2044" s="20"/>
      <c r="V2044" s="20"/>
      <c r="W2044" s="20"/>
      <c r="X2044" s="20"/>
      <c r="Y2044" s="20"/>
      <c r="Z2044" s="20"/>
      <c r="AA2044" s="20"/>
      <c r="AB2044" s="20"/>
      <c r="AC2044" s="20"/>
      <c r="AD2044" s="20"/>
      <c r="AE2044" s="20"/>
      <c r="AF2044" s="20"/>
      <c r="AG2044" s="20"/>
      <c r="AH2044" s="20"/>
      <c r="AI2044" s="28"/>
      <c r="AJ2044" s="28"/>
    </row>
    <row r="2045" spans="16:36" ht="15" customHeight="1" x14ac:dyDescent="0.25">
      <c r="P2045" s="4"/>
      <c r="Q2045" s="12"/>
      <c r="R2045" s="20"/>
      <c r="S2045" s="20"/>
      <c r="T2045" s="20"/>
      <c r="U2045" s="20"/>
      <c r="V2045" s="20"/>
      <c r="W2045" s="20"/>
      <c r="X2045" s="20"/>
      <c r="Y2045" s="20"/>
      <c r="Z2045" s="20"/>
      <c r="AA2045" s="20"/>
      <c r="AB2045" s="20"/>
      <c r="AC2045" s="20"/>
      <c r="AD2045" s="20"/>
      <c r="AE2045" s="20"/>
      <c r="AF2045" s="20"/>
      <c r="AG2045" s="20"/>
      <c r="AH2045" s="20"/>
      <c r="AI2045" s="28"/>
      <c r="AJ2045" s="28"/>
    </row>
    <row r="2046" spans="16:36" ht="15" customHeight="1" x14ac:dyDescent="0.25">
      <c r="P2046" s="4"/>
      <c r="Q2046" s="12"/>
      <c r="R2046" s="20"/>
      <c r="S2046" s="20"/>
      <c r="T2046" s="20"/>
      <c r="U2046" s="20"/>
      <c r="V2046" s="20"/>
      <c r="W2046" s="20"/>
      <c r="X2046" s="20"/>
      <c r="Y2046" s="20"/>
      <c r="Z2046" s="20"/>
      <c r="AA2046" s="20"/>
      <c r="AB2046" s="20"/>
      <c r="AC2046" s="20"/>
      <c r="AD2046" s="20"/>
      <c r="AE2046" s="20"/>
      <c r="AF2046" s="20"/>
      <c r="AG2046" s="20"/>
      <c r="AH2046" s="20"/>
      <c r="AI2046" s="28"/>
      <c r="AJ2046" s="28"/>
    </row>
    <row r="2047" spans="16:36" ht="15" customHeight="1" x14ac:dyDescent="0.25">
      <c r="P2047" s="4"/>
      <c r="Q2047" s="12"/>
      <c r="R2047" s="20"/>
      <c r="S2047" s="20"/>
      <c r="T2047" s="20"/>
      <c r="U2047" s="20"/>
      <c r="V2047" s="20"/>
      <c r="W2047" s="20"/>
      <c r="X2047" s="20"/>
      <c r="Y2047" s="20"/>
      <c r="Z2047" s="20"/>
      <c r="AA2047" s="20"/>
      <c r="AB2047" s="20"/>
      <c r="AC2047" s="20"/>
      <c r="AD2047" s="20"/>
      <c r="AE2047" s="20"/>
      <c r="AF2047" s="20"/>
      <c r="AG2047" s="20"/>
      <c r="AH2047" s="20"/>
      <c r="AI2047" s="28"/>
      <c r="AJ2047" s="28"/>
    </row>
    <row r="2048" spans="16:36" ht="15" customHeight="1" x14ac:dyDescent="0.25">
      <c r="P2048" s="4"/>
      <c r="Q2048" s="12"/>
      <c r="R2048" s="20"/>
      <c r="S2048" s="20"/>
      <c r="T2048" s="20"/>
      <c r="U2048" s="20"/>
      <c r="V2048" s="20"/>
      <c r="W2048" s="20"/>
      <c r="X2048" s="20"/>
      <c r="Y2048" s="20"/>
      <c r="Z2048" s="20"/>
      <c r="AA2048" s="20"/>
      <c r="AB2048" s="20"/>
      <c r="AC2048" s="20"/>
      <c r="AD2048" s="20"/>
      <c r="AE2048" s="20"/>
      <c r="AF2048" s="20"/>
      <c r="AG2048" s="20"/>
      <c r="AH2048" s="20"/>
      <c r="AI2048" s="28"/>
      <c r="AJ2048" s="28"/>
    </row>
    <row r="2049" spans="16:36" ht="15" customHeight="1" x14ac:dyDescent="0.25">
      <c r="P2049" s="4"/>
      <c r="Q2049" s="12"/>
      <c r="R2049" s="20"/>
      <c r="S2049" s="20"/>
      <c r="T2049" s="20"/>
      <c r="U2049" s="20"/>
      <c r="V2049" s="20"/>
      <c r="W2049" s="20"/>
      <c r="X2049" s="20"/>
      <c r="Y2049" s="20"/>
      <c r="Z2049" s="20"/>
      <c r="AA2049" s="20"/>
      <c r="AB2049" s="20"/>
      <c r="AC2049" s="20"/>
      <c r="AD2049" s="20"/>
      <c r="AE2049" s="20"/>
      <c r="AF2049" s="20"/>
      <c r="AG2049" s="20"/>
      <c r="AH2049" s="20"/>
      <c r="AI2049" s="28"/>
      <c r="AJ2049" s="28"/>
    </row>
    <row r="2050" spans="16:36" ht="15" customHeight="1" x14ac:dyDescent="0.25">
      <c r="P2050" s="4"/>
      <c r="Q2050" s="12"/>
      <c r="R2050" s="20"/>
      <c r="S2050" s="20"/>
      <c r="T2050" s="20"/>
      <c r="U2050" s="20"/>
      <c r="V2050" s="20"/>
      <c r="W2050" s="20"/>
      <c r="X2050" s="20"/>
      <c r="Y2050" s="20"/>
      <c r="Z2050" s="20"/>
      <c r="AA2050" s="20"/>
      <c r="AB2050" s="20"/>
      <c r="AC2050" s="20"/>
      <c r="AD2050" s="20"/>
      <c r="AE2050" s="20"/>
      <c r="AF2050" s="20"/>
      <c r="AG2050" s="20"/>
      <c r="AH2050" s="20"/>
      <c r="AI2050" s="28"/>
      <c r="AJ2050" s="28"/>
    </row>
    <row r="2051" spans="16:36" ht="15" customHeight="1" x14ac:dyDescent="0.25">
      <c r="P2051" s="4"/>
      <c r="Q2051" s="12"/>
      <c r="R2051" s="20"/>
      <c r="S2051" s="20"/>
      <c r="T2051" s="20"/>
      <c r="U2051" s="20"/>
      <c r="V2051" s="20"/>
      <c r="W2051" s="20"/>
      <c r="X2051" s="20"/>
      <c r="Y2051" s="20"/>
      <c r="Z2051" s="20"/>
      <c r="AA2051" s="20"/>
      <c r="AB2051" s="20"/>
      <c r="AC2051" s="20"/>
      <c r="AD2051" s="20"/>
      <c r="AE2051" s="20"/>
      <c r="AF2051" s="20"/>
      <c r="AG2051" s="20"/>
      <c r="AH2051" s="20"/>
      <c r="AI2051" s="28"/>
      <c r="AJ2051" s="28"/>
    </row>
    <row r="2052" spans="16:36" ht="15" customHeight="1" x14ac:dyDescent="0.25">
      <c r="P2052" s="4"/>
      <c r="Q2052" s="12"/>
      <c r="R2052" s="20"/>
      <c r="S2052" s="20"/>
      <c r="T2052" s="20"/>
      <c r="U2052" s="20"/>
      <c r="V2052" s="20"/>
      <c r="W2052" s="20"/>
      <c r="X2052" s="20"/>
      <c r="Y2052" s="20"/>
      <c r="Z2052" s="20"/>
      <c r="AA2052" s="20"/>
      <c r="AB2052" s="20"/>
      <c r="AC2052" s="20"/>
      <c r="AD2052" s="20"/>
      <c r="AE2052" s="20"/>
      <c r="AF2052" s="20"/>
      <c r="AG2052" s="20"/>
      <c r="AH2052" s="20"/>
      <c r="AI2052" s="28"/>
      <c r="AJ2052" s="28"/>
    </row>
    <row r="2053" spans="16:36" ht="15" customHeight="1" x14ac:dyDescent="0.25">
      <c r="P2053" s="4"/>
      <c r="Q2053" s="12"/>
      <c r="R2053" s="20"/>
      <c r="S2053" s="20"/>
      <c r="T2053" s="20"/>
      <c r="U2053" s="20"/>
      <c r="V2053" s="20"/>
      <c r="W2053" s="20"/>
      <c r="X2053" s="20"/>
      <c r="Y2053" s="20"/>
      <c r="Z2053" s="20"/>
      <c r="AA2053" s="20"/>
      <c r="AB2053" s="20"/>
      <c r="AC2053" s="20"/>
      <c r="AD2053" s="20"/>
      <c r="AE2053" s="20"/>
      <c r="AF2053" s="20"/>
      <c r="AG2053" s="20"/>
      <c r="AH2053" s="20"/>
      <c r="AI2053" s="28"/>
      <c r="AJ2053" s="28"/>
    </row>
    <row r="2054" spans="16:36" ht="15" customHeight="1" x14ac:dyDescent="0.25">
      <c r="P2054" s="4"/>
      <c r="Q2054" s="12"/>
      <c r="R2054" s="20"/>
      <c r="S2054" s="20"/>
      <c r="T2054" s="20"/>
      <c r="U2054" s="20"/>
      <c r="V2054" s="20"/>
      <c r="W2054" s="20"/>
      <c r="X2054" s="20"/>
      <c r="Y2054" s="20"/>
      <c r="Z2054" s="20"/>
      <c r="AA2054" s="20"/>
      <c r="AB2054" s="20"/>
      <c r="AC2054" s="20"/>
      <c r="AD2054" s="20"/>
      <c r="AE2054" s="20"/>
      <c r="AF2054" s="20"/>
      <c r="AG2054" s="20"/>
      <c r="AH2054" s="20"/>
      <c r="AI2054" s="28"/>
      <c r="AJ2054" s="28"/>
    </row>
    <row r="2055" spans="16:36" ht="15" customHeight="1" x14ac:dyDescent="0.25">
      <c r="P2055" s="4"/>
      <c r="Q2055" s="12"/>
      <c r="R2055" s="20"/>
      <c r="S2055" s="20"/>
      <c r="T2055" s="20"/>
      <c r="U2055" s="20"/>
      <c r="V2055" s="20"/>
      <c r="W2055" s="20"/>
      <c r="X2055" s="20"/>
      <c r="Y2055" s="20"/>
      <c r="Z2055" s="20"/>
      <c r="AA2055" s="20"/>
      <c r="AB2055" s="20"/>
      <c r="AC2055" s="20"/>
      <c r="AD2055" s="20"/>
      <c r="AE2055" s="20"/>
      <c r="AF2055" s="20"/>
      <c r="AG2055" s="20"/>
      <c r="AH2055" s="20"/>
      <c r="AI2055" s="28"/>
      <c r="AJ2055" s="28"/>
    </row>
    <row r="2056" spans="16:36" ht="15" customHeight="1" x14ac:dyDescent="0.25">
      <c r="P2056" s="4"/>
      <c r="Q2056" s="12"/>
      <c r="R2056" s="20"/>
      <c r="S2056" s="20"/>
      <c r="T2056" s="20"/>
      <c r="U2056" s="20"/>
      <c r="V2056" s="20"/>
      <c r="W2056" s="20"/>
      <c r="X2056" s="20"/>
      <c r="Y2056" s="20"/>
      <c r="Z2056" s="20"/>
      <c r="AA2056" s="20"/>
      <c r="AB2056" s="20"/>
      <c r="AC2056" s="20"/>
      <c r="AD2056" s="20"/>
      <c r="AE2056" s="20"/>
      <c r="AF2056" s="20"/>
      <c r="AG2056" s="20"/>
      <c r="AH2056" s="20"/>
      <c r="AI2056" s="28"/>
      <c r="AJ2056" s="28"/>
    </row>
    <row r="2057" spans="16:36" ht="15" customHeight="1" x14ac:dyDescent="0.25">
      <c r="P2057" s="4"/>
      <c r="Q2057" s="12"/>
      <c r="R2057" s="20"/>
      <c r="S2057" s="20"/>
      <c r="T2057" s="20"/>
      <c r="U2057" s="20"/>
      <c r="V2057" s="20"/>
      <c r="W2057" s="20"/>
      <c r="X2057" s="20"/>
      <c r="Y2057" s="20"/>
      <c r="Z2057" s="20"/>
      <c r="AA2057" s="20"/>
      <c r="AB2057" s="20"/>
      <c r="AC2057" s="20"/>
      <c r="AD2057" s="20"/>
      <c r="AE2057" s="20"/>
      <c r="AF2057" s="20"/>
      <c r="AG2057" s="20"/>
      <c r="AH2057" s="20"/>
      <c r="AI2057" s="28"/>
      <c r="AJ2057" s="28"/>
    </row>
    <row r="2058" spans="16:36" ht="15" customHeight="1" x14ac:dyDescent="0.25">
      <c r="P2058" s="4"/>
      <c r="Q2058" s="12"/>
      <c r="R2058" s="20"/>
      <c r="S2058" s="20"/>
      <c r="T2058" s="20"/>
      <c r="U2058" s="20"/>
      <c r="V2058" s="20"/>
      <c r="W2058" s="20"/>
      <c r="X2058" s="20"/>
      <c r="Y2058" s="20"/>
      <c r="Z2058" s="20"/>
      <c r="AA2058" s="20"/>
      <c r="AB2058" s="20"/>
      <c r="AC2058" s="20"/>
      <c r="AD2058" s="20"/>
      <c r="AE2058" s="20"/>
      <c r="AF2058" s="20"/>
      <c r="AG2058" s="20"/>
      <c r="AH2058" s="20"/>
      <c r="AI2058" s="28"/>
      <c r="AJ2058" s="28"/>
    </row>
    <row r="2059" spans="16:36" ht="15" customHeight="1" x14ac:dyDescent="0.25">
      <c r="P2059" s="4"/>
      <c r="Q2059" s="12"/>
      <c r="R2059" s="20"/>
      <c r="S2059" s="20"/>
      <c r="T2059" s="20"/>
      <c r="U2059" s="20"/>
      <c r="V2059" s="20"/>
      <c r="W2059" s="20"/>
      <c r="X2059" s="20"/>
      <c r="Y2059" s="20"/>
      <c r="Z2059" s="20"/>
      <c r="AA2059" s="20"/>
      <c r="AB2059" s="20"/>
      <c r="AC2059" s="20"/>
      <c r="AD2059" s="20"/>
      <c r="AE2059" s="20"/>
      <c r="AF2059" s="20"/>
      <c r="AG2059" s="20"/>
      <c r="AH2059" s="20"/>
      <c r="AI2059" s="28"/>
      <c r="AJ2059" s="28"/>
    </row>
    <row r="2060" spans="16:36" ht="15" customHeight="1" x14ac:dyDescent="0.25">
      <c r="P2060" s="4"/>
      <c r="Q2060" s="12"/>
      <c r="R2060" s="20"/>
      <c r="S2060" s="20"/>
      <c r="T2060" s="20"/>
      <c r="U2060" s="20"/>
      <c r="V2060" s="20"/>
      <c r="W2060" s="20"/>
      <c r="X2060" s="20"/>
      <c r="Y2060" s="20"/>
      <c r="Z2060" s="20"/>
      <c r="AA2060" s="20"/>
      <c r="AB2060" s="20"/>
      <c r="AC2060" s="20"/>
      <c r="AD2060" s="20"/>
      <c r="AE2060" s="20"/>
      <c r="AF2060" s="20"/>
      <c r="AG2060" s="20"/>
      <c r="AH2060" s="20"/>
      <c r="AI2060" s="28"/>
      <c r="AJ2060" s="28"/>
    </row>
    <row r="2061" spans="16:36" ht="15" customHeight="1" x14ac:dyDescent="0.25">
      <c r="P2061" s="4"/>
      <c r="Q2061" s="12"/>
      <c r="R2061" s="20"/>
      <c r="S2061" s="20"/>
      <c r="T2061" s="20"/>
      <c r="U2061" s="20"/>
      <c r="V2061" s="20"/>
      <c r="W2061" s="20"/>
      <c r="X2061" s="20"/>
      <c r="Y2061" s="20"/>
      <c r="Z2061" s="20"/>
      <c r="AA2061" s="20"/>
      <c r="AB2061" s="20"/>
      <c r="AC2061" s="20"/>
      <c r="AD2061" s="20"/>
      <c r="AE2061" s="20"/>
      <c r="AF2061" s="20"/>
      <c r="AG2061" s="20"/>
      <c r="AH2061" s="20"/>
      <c r="AI2061" s="28"/>
      <c r="AJ2061" s="28"/>
    </row>
    <row r="2062" spans="16:36" ht="15" customHeight="1" x14ac:dyDescent="0.25">
      <c r="P2062" s="4"/>
      <c r="Q2062" s="12"/>
      <c r="R2062" s="20"/>
      <c r="S2062" s="20"/>
      <c r="T2062" s="20"/>
      <c r="U2062" s="20"/>
      <c r="V2062" s="20"/>
      <c r="W2062" s="20"/>
      <c r="X2062" s="20"/>
      <c r="Y2062" s="20"/>
      <c r="Z2062" s="20"/>
      <c r="AA2062" s="20"/>
      <c r="AB2062" s="20"/>
      <c r="AC2062" s="20"/>
      <c r="AD2062" s="20"/>
      <c r="AE2062" s="20"/>
      <c r="AF2062" s="20"/>
      <c r="AG2062" s="20"/>
      <c r="AH2062" s="20"/>
      <c r="AI2062" s="28"/>
      <c r="AJ2062" s="28"/>
    </row>
    <row r="2063" spans="16:36" ht="15" customHeight="1" x14ac:dyDescent="0.25">
      <c r="P2063" s="4"/>
      <c r="Q2063" s="12"/>
      <c r="R2063" s="20"/>
      <c r="S2063" s="20"/>
      <c r="T2063" s="20"/>
      <c r="U2063" s="20"/>
      <c r="V2063" s="20"/>
      <c r="W2063" s="20"/>
      <c r="X2063" s="20"/>
      <c r="Y2063" s="20"/>
      <c r="Z2063" s="20"/>
      <c r="AA2063" s="20"/>
      <c r="AB2063" s="20"/>
      <c r="AC2063" s="20"/>
      <c r="AD2063" s="20"/>
      <c r="AE2063" s="20"/>
      <c r="AF2063" s="20"/>
      <c r="AG2063" s="20"/>
      <c r="AH2063" s="20"/>
      <c r="AI2063" s="28"/>
      <c r="AJ2063" s="28"/>
    </row>
    <row r="2064" spans="16:36" ht="15" customHeight="1" x14ac:dyDescent="0.25">
      <c r="P2064" s="4"/>
      <c r="Q2064" s="12"/>
      <c r="R2064" s="20"/>
      <c r="S2064" s="20"/>
      <c r="T2064" s="20"/>
      <c r="U2064" s="20"/>
      <c r="V2064" s="20"/>
      <c r="W2064" s="20"/>
      <c r="X2064" s="20"/>
      <c r="Y2064" s="20"/>
      <c r="Z2064" s="20"/>
      <c r="AA2064" s="20"/>
      <c r="AB2064" s="20"/>
      <c r="AC2064" s="20"/>
      <c r="AD2064" s="20"/>
      <c r="AE2064" s="20"/>
      <c r="AF2064" s="20"/>
      <c r="AG2064" s="20"/>
      <c r="AH2064" s="20"/>
      <c r="AI2064" s="28"/>
      <c r="AJ2064" s="28"/>
    </row>
    <row r="2065" spans="16:36" ht="15" customHeight="1" x14ac:dyDescent="0.25">
      <c r="P2065" s="4"/>
      <c r="Q2065" s="12"/>
      <c r="R2065" s="20"/>
      <c r="S2065" s="20"/>
      <c r="T2065" s="20"/>
      <c r="U2065" s="20"/>
      <c r="V2065" s="20"/>
      <c r="W2065" s="20"/>
      <c r="X2065" s="20"/>
      <c r="Y2065" s="20"/>
      <c r="Z2065" s="20"/>
      <c r="AA2065" s="20"/>
      <c r="AB2065" s="20"/>
      <c r="AC2065" s="20"/>
      <c r="AD2065" s="20"/>
      <c r="AE2065" s="20"/>
      <c r="AF2065" s="20"/>
      <c r="AG2065" s="20"/>
      <c r="AH2065" s="20"/>
      <c r="AI2065" s="28"/>
      <c r="AJ2065" s="28"/>
    </row>
    <row r="2066" spans="16:36" ht="15" customHeight="1" x14ac:dyDescent="0.25">
      <c r="P2066" s="4"/>
      <c r="Q2066" s="12"/>
      <c r="R2066" s="20"/>
      <c r="S2066" s="20"/>
      <c r="T2066" s="20"/>
      <c r="U2066" s="20"/>
      <c r="V2066" s="20"/>
      <c r="W2066" s="20"/>
      <c r="X2066" s="20"/>
      <c r="Y2066" s="20"/>
      <c r="Z2066" s="20"/>
      <c r="AA2066" s="20"/>
      <c r="AB2066" s="20"/>
      <c r="AC2066" s="20"/>
      <c r="AD2066" s="20"/>
      <c r="AE2066" s="20"/>
      <c r="AF2066" s="20"/>
      <c r="AG2066" s="20"/>
      <c r="AH2066" s="20"/>
      <c r="AI2066" s="28"/>
      <c r="AJ2066" s="28"/>
    </row>
    <row r="2067" spans="16:36" ht="15" customHeight="1" x14ac:dyDescent="0.25">
      <c r="P2067" s="4"/>
      <c r="Q2067" s="12"/>
      <c r="R2067" s="20"/>
      <c r="S2067" s="20"/>
      <c r="T2067" s="20"/>
      <c r="U2067" s="20"/>
      <c r="V2067" s="20"/>
      <c r="W2067" s="20"/>
      <c r="X2067" s="20"/>
      <c r="Y2067" s="20"/>
      <c r="Z2067" s="20"/>
      <c r="AA2067" s="20"/>
      <c r="AB2067" s="20"/>
      <c r="AC2067" s="20"/>
      <c r="AD2067" s="20"/>
      <c r="AE2067" s="20"/>
      <c r="AF2067" s="20"/>
      <c r="AG2067" s="20"/>
      <c r="AH2067" s="20"/>
      <c r="AI2067" s="28"/>
      <c r="AJ2067" s="28"/>
    </row>
    <row r="2068" spans="16:36" ht="15" customHeight="1" x14ac:dyDescent="0.25">
      <c r="P2068" s="4"/>
      <c r="Q2068" s="12"/>
      <c r="R2068" s="20"/>
      <c r="S2068" s="20"/>
      <c r="T2068" s="20"/>
      <c r="U2068" s="20"/>
      <c r="V2068" s="20"/>
      <c r="W2068" s="20"/>
      <c r="X2068" s="20"/>
      <c r="Y2068" s="20"/>
      <c r="Z2068" s="20"/>
      <c r="AA2068" s="20"/>
      <c r="AB2068" s="20"/>
      <c r="AC2068" s="20"/>
      <c r="AD2068" s="20"/>
      <c r="AE2068" s="20"/>
      <c r="AF2068" s="20"/>
      <c r="AG2068" s="20"/>
      <c r="AH2068" s="20"/>
      <c r="AI2068" s="28"/>
      <c r="AJ2068" s="28"/>
    </row>
    <row r="2069" spans="16:36" ht="15" customHeight="1" x14ac:dyDescent="0.25">
      <c r="P2069" s="4"/>
      <c r="Q2069" s="12"/>
      <c r="R2069" s="20"/>
      <c r="S2069" s="20"/>
      <c r="T2069" s="20"/>
      <c r="U2069" s="20"/>
      <c r="V2069" s="20"/>
      <c r="W2069" s="20"/>
      <c r="X2069" s="20"/>
      <c r="Y2069" s="20"/>
      <c r="Z2069" s="20"/>
      <c r="AA2069" s="20"/>
      <c r="AB2069" s="20"/>
      <c r="AC2069" s="20"/>
      <c r="AD2069" s="20"/>
      <c r="AE2069" s="20"/>
      <c r="AF2069" s="20"/>
      <c r="AG2069" s="20"/>
      <c r="AH2069" s="20"/>
      <c r="AI2069" s="28"/>
      <c r="AJ2069" s="28"/>
    </row>
    <row r="2070" spans="16:36" ht="15" customHeight="1" x14ac:dyDescent="0.25">
      <c r="P2070" s="4"/>
      <c r="Q2070" s="12"/>
      <c r="R2070" s="20"/>
      <c r="S2070" s="20"/>
      <c r="T2070" s="20"/>
      <c r="U2070" s="20"/>
      <c r="V2070" s="20"/>
      <c r="W2070" s="20"/>
      <c r="X2070" s="20"/>
      <c r="Y2070" s="20"/>
      <c r="Z2070" s="20"/>
      <c r="AA2070" s="20"/>
      <c r="AB2070" s="20"/>
      <c r="AC2070" s="20"/>
      <c r="AD2070" s="20"/>
      <c r="AE2070" s="20"/>
      <c r="AF2070" s="20"/>
      <c r="AG2070" s="20"/>
      <c r="AH2070" s="20"/>
      <c r="AI2070" s="28"/>
      <c r="AJ2070" s="28"/>
    </row>
    <row r="2071" spans="16:36" ht="15" customHeight="1" x14ac:dyDescent="0.25">
      <c r="P2071" s="4"/>
      <c r="Q2071" s="12"/>
      <c r="R2071" s="20"/>
      <c r="S2071" s="20"/>
      <c r="T2071" s="20"/>
      <c r="U2071" s="20"/>
      <c r="V2071" s="20"/>
      <c r="W2071" s="20"/>
      <c r="X2071" s="20"/>
      <c r="Y2071" s="20"/>
      <c r="Z2071" s="20"/>
      <c r="AA2071" s="20"/>
      <c r="AB2071" s="20"/>
      <c r="AC2071" s="20"/>
      <c r="AD2071" s="20"/>
      <c r="AE2071" s="20"/>
      <c r="AF2071" s="20"/>
      <c r="AG2071" s="20"/>
      <c r="AH2071" s="20"/>
      <c r="AI2071" s="28"/>
      <c r="AJ2071" s="28"/>
    </row>
    <row r="2072" spans="16:36" ht="15" customHeight="1" x14ac:dyDescent="0.25">
      <c r="P2072" s="4"/>
      <c r="Q2072" s="12"/>
      <c r="R2072" s="20"/>
      <c r="S2072" s="20"/>
      <c r="T2072" s="20"/>
      <c r="U2072" s="20"/>
      <c r="V2072" s="20"/>
      <c r="W2072" s="20"/>
      <c r="X2072" s="20"/>
      <c r="Y2072" s="20"/>
      <c r="Z2072" s="20"/>
      <c r="AA2072" s="20"/>
      <c r="AB2072" s="20"/>
      <c r="AC2072" s="20"/>
      <c r="AD2072" s="20"/>
      <c r="AE2072" s="20"/>
      <c r="AF2072" s="20"/>
      <c r="AG2072" s="20"/>
      <c r="AH2072" s="20"/>
      <c r="AI2072" s="28"/>
      <c r="AJ2072" s="28"/>
    </row>
    <row r="2073" spans="16:36" ht="15" customHeight="1" x14ac:dyDescent="0.25">
      <c r="P2073" s="4"/>
      <c r="Q2073" s="12"/>
      <c r="R2073" s="20"/>
      <c r="S2073" s="20"/>
      <c r="T2073" s="20"/>
      <c r="U2073" s="20"/>
      <c r="V2073" s="20"/>
      <c r="W2073" s="20"/>
      <c r="X2073" s="20"/>
      <c r="Y2073" s="20"/>
      <c r="Z2073" s="20"/>
      <c r="AA2073" s="20"/>
      <c r="AB2073" s="20"/>
      <c r="AC2073" s="20"/>
      <c r="AD2073" s="20"/>
      <c r="AE2073" s="20"/>
      <c r="AF2073" s="20"/>
      <c r="AG2073" s="20"/>
      <c r="AH2073" s="20"/>
      <c r="AI2073" s="28"/>
      <c r="AJ2073" s="28"/>
    </row>
    <row r="2074" spans="16:36" ht="15" customHeight="1" x14ac:dyDescent="0.25">
      <c r="P2074" s="4"/>
      <c r="Q2074" s="12"/>
      <c r="R2074" s="20"/>
      <c r="S2074" s="20"/>
      <c r="T2074" s="20"/>
      <c r="U2074" s="20"/>
      <c r="V2074" s="20"/>
      <c r="W2074" s="20"/>
      <c r="X2074" s="20"/>
      <c r="Y2074" s="20"/>
      <c r="Z2074" s="20"/>
      <c r="AA2074" s="20"/>
      <c r="AB2074" s="20"/>
      <c r="AC2074" s="20"/>
      <c r="AD2074" s="20"/>
      <c r="AE2074" s="20"/>
      <c r="AF2074" s="20"/>
      <c r="AG2074" s="20"/>
      <c r="AH2074" s="20"/>
      <c r="AI2074" s="28"/>
      <c r="AJ2074" s="28"/>
    </row>
    <row r="2075" spans="16:36" ht="15" customHeight="1" x14ac:dyDescent="0.25">
      <c r="P2075" s="4"/>
      <c r="Q2075" s="12"/>
      <c r="R2075" s="20"/>
      <c r="S2075" s="20"/>
      <c r="T2075" s="20"/>
      <c r="U2075" s="20"/>
      <c r="V2075" s="20"/>
      <c r="W2075" s="20"/>
      <c r="X2075" s="20"/>
      <c r="Y2075" s="20"/>
      <c r="Z2075" s="20"/>
      <c r="AA2075" s="20"/>
      <c r="AB2075" s="20"/>
      <c r="AC2075" s="20"/>
      <c r="AD2075" s="20"/>
      <c r="AE2075" s="20"/>
      <c r="AF2075" s="20"/>
      <c r="AG2075" s="20"/>
      <c r="AH2075" s="20"/>
      <c r="AI2075" s="28"/>
      <c r="AJ2075" s="28"/>
    </row>
    <row r="2076" spans="16:36" ht="15" customHeight="1" x14ac:dyDescent="0.25">
      <c r="P2076" s="4"/>
      <c r="Q2076" s="12"/>
      <c r="R2076" s="20"/>
      <c r="S2076" s="20"/>
      <c r="T2076" s="20"/>
      <c r="U2076" s="20"/>
      <c r="V2076" s="20"/>
      <c r="W2076" s="20"/>
      <c r="X2076" s="20"/>
      <c r="Y2076" s="20"/>
      <c r="Z2076" s="20"/>
      <c r="AA2076" s="20"/>
      <c r="AB2076" s="20"/>
      <c r="AC2076" s="20"/>
      <c r="AD2076" s="20"/>
      <c r="AE2076" s="20"/>
      <c r="AF2076" s="20"/>
      <c r="AG2076" s="20"/>
      <c r="AH2076" s="20"/>
      <c r="AI2076" s="28"/>
      <c r="AJ2076" s="28"/>
    </row>
    <row r="2077" spans="16:36" ht="15" customHeight="1" x14ac:dyDescent="0.25">
      <c r="P2077" s="4"/>
      <c r="Q2077" s="12"/>
      <c r="R2077" s="20"/>
      <c r="S2077" s="20"/>
      <c r="T2077" s="20"/>
      <c r="U2077" s="20"/>
      <c r="V2077" s="20"/>
      <c r="W2077" s="20"/>
      <c r="X2077" s="20"/>
      <c r="Y2077" s="20"/>
      <c r="Z2077" s="20"/>
      <c r="AA2077" s="20"/>
      <c r="AB2077" s="20"/>
      <c r="AC2077" s="20"/>
      <c r="AD2077" s="20"/>
      <c r="AE2077" s="20"/>
      <c r="AF2077" s="20"/>
      <c r="AG2077" s="20"/>
      <c r="AH2077" s="20"/>
      <c r="AI2077" s="28"/>
      <c r="AJ2077" s="28"/>
    </row>
    <row r="2078" spans="16:36" ht="15" customHeight="1" x14ac:dyDescent="0.25">
      <c r="P2078" s="4"/>
      <c r="Q2078" s="12"/>
      <c r="R2078" s="20"/>
      <c r="S2078" s="20"/>
      <c r="T2078" s="20"/>
      <c r="U2078" s="20"/>
      <c r="V2078" s="20"/>
      <c r="W2078" s="20"/>
      <c r="X2078" s="20"/>
      <c r="Y2078" s="20"/>
      <c r="Z2078" s="20"/>
      <c r="AA2078" s="20"/>
      <c r="AB2078" s="20"/>
      <c r="AC2078" s="20"/>
      <c r="AD2078" s="20"/>
      <c r="AE2078" s="20"/>
      <c r="AF2078" s="20"/>
      <c r="AG2078" s="20"/>
      <c r="AH2078" s="20"/>
      <c r="AI2078" s="28"/>
      <c r="AJ2078" s="28"/>
    </row>
    <row r="2079" spans="16:36" ht="15" customHeight="1" x14ac:dyDescent="0.25">
      <c r="P2079" s="4"/>
      <c r="Q2079" s="12"/>
      <c r="R2079" s="20"/>
      <c r="S2079" s="20"/>
      <c r="T2079" s="20"/>
      <c r="U2079" s="20"/>
      <c r="V2079" s="20"/>
      <c r="W2079" s="20"/>
      <c r="X2079" s="20"/>
      <c r="Y2079" s="20"/>
      <c r="Z2079" s="20"/>
      <c r="AA2079" s="20"/>
      <c r="AB2079" s="20"/>
      <c r="AC2079" s="20"/>
      <c r="AD2079" s="20"/>
      <c r="AE2079" s="20"/>
      <c r="AF2079" s="20"/>
      <c r="AG2079" s="20"/>
      <c r="AH2079" s="20"/>
      <c r="AI2079" s="28"/>
      <c r="AJ2079" s="28"/>
    </row>
    <row r="2080" spans="16:36" ht="15" customHeight="1" x14ac:dyDescent="0.25">
      <c r="P2080" s="4"/>
      <c r="Q2080" s="12"/>
      <c r="R2080" s="20"/>
      <c r="S2080" s="20"/>
      <c r="T2080" s="20"/>
      <c r="U2080" s="20"/>
      <c r="V2080" s="20"/>
      <c r="W2080" s="20"/>
      <c r="X2080" s="20"/>
      <c r="Y2080" s="20"/>
      <c r="Z2080" s="20"/>
      <c r="AA2080" s="20"/>
      <c r="AB2080" s="20"/>
      <c r="AC2080" s="20"/>
      <c r="AD2080" s="20"/>
      <c r="AE2080" s="20"/>
      <c r="AF2080" s="20"/>
      <c r="AG2080" s="20"/>
      <c r="AH2080" s="20"/>
      <c r="AI2080" s="28"/>
      <c r="AJ2080" s="28"/>
    </row>
    <row r="2081" spans="16:36" ht="15" customHeight="1" x14ac:dyDescent="0.25">
      <c r="P2081" s="4"/>
      <c r="Q2081" s="12"/>
      <c r="R2081" s="20"/>
      <c r="S2081" s="20"/>
      <c r="T2081" s="20"/>
      <c r="U2081" s="20"/>
      <c r="V2081" s="20"/>
      <c r="W2081" s="20"/>
      <c r="X2081" s="20"/>
      <c r="Y2081" s="20"/>
      <c r="Z2081" s="20"/>
      <c r="AA2081" s="20"/>
      <c r="AB2081" s="20"/>
      <c r="AC2081" s="20"/>
      <c r="AD2081" s="20"/>
      <c r="AE2081" s="20"/>
      <c r="AF2081" s="20"/>
      <c r="AG2081" s="20"/>
      <c r="AH2081" s="20"/>
      <c r="AI2081" s="28"/>
      <c r="AJ2081" s="28"/>
    </row>
    <row r="2082" spans="16:36" ht="15" customHeight="1" x14ac:dyDescent="0.25">
      <c r="P2082" s="4"/>
      <c r="Q2082" s="12"/>
      <c r="R2082" s="20"/>
      <c r="S2082" s="20"/>
      <c r="T2082" s="20"/>
      <c r="U2082" s="20"/>
      <c r="V2082" s="20"/>
      <c r="W2082" s="20"/>
      <c r="X2082" s="20"/>
      <c r="Y2082" s="20"/>
      <c r="Z2082" s="20"/>
      <c r="AA2082" s="20"/>
      <c r="AB2082" s="20"/>
      <c r="AC2082" s="20"/>
      <c r="AD2082" s="20"/>
      <c r="AE2082" s="20"/>
      <c r="AF2082" s="20"/>
      <c r="AG2082" s="20"/>
      <c r="AH2082" s="20"/>
      <c r="AI2082" s="28"/>
      <c r="AJ2082" s="28"/>
    </row>
    <row r="2083" spans="16:36" ht="15" customHeight="1" x14ac:dyDescent="0.25">
      <c r="P2083" s="4"/>
      <c r="Q2083" s="12"/>
      <c r="R2083" s="20"/>
      <c r="S2083" s="20"/>
      <c r="T2083" s="20"/>
      <c r="U2083" s="20"/>
      <c r="V2083" s="20"/>
      <c r="W2083" s="20"/>
      <c r="X2083" s="20"/>
      <c r="Y2083" s="20"/>
      <c r="Z2083" s="20"/>
      <c r="AA2083" s="20"/>
      <c r="AB2083" s="20"/>
      <c r="AC2083" s="20"/>
      <c r="AD2083" s="20"/>
      <c r="AE2083" s="20"/>
      <c r="AF2083" s="20"/>
      <c r="AG2083" s="20"/>
      <c r="AH2083" s="20"/>
      <c r="AI2083" s="28"/>
      <c r="AJ2083" s="28"/>
    </row>
    <row r="2084" spans="16:36" ht="15" customHeight="1" x14ac:dyDescent="0.25">
      <c r="P2084" s="4"/>
      <c r="Q2084" s="12"/>
      <c r="R2084" s="20"/>
      <c r="S2084" s="20"/>
      <c r="T2084" s="20"/>
      <c r="U2084" s="20"/>
      <c r="V2084" s="20"/>
      <c r="W2084" s="20"/>
      <c r="X2084" s="20"/>
      <c r="Y2084" s="20"/>
      <c r="Z2084" s="20"/>
      <c r="AA2084" s="20"/>
      <c r="AB2084" s="20"/>
      <c r="AC2084" s="20"/>
      <c r="AD2084" s="20"/>
      <c r="AE2084" s="20"/>
      <c r="AF2084" s="20"/>
      <c r="AG2084" s="20"/>
      <c r="AH2084" s="20"/>
      <c r="AI2084" s="28"/>
      <c r="AJ2084" s="28"/>
    </row>
    <row r="2085" spans="16:36" ht="15" customHeight="1" x14ac:dyDescent="0.25">
      <c r="P2085" s="4"/>
      <c r="Q2085" s="12"/>
      <c r="R2085" s="20"/>
      <c r="S2085" s="20"/>
      <c r="T2085" s="20"/>
      <c r="U2085" s="20"/>
      <c r="V2085" s="20"/>
      <c r="W2085" s="20"/>
      <c r="X2085" s="20"/>
      <c r="Y2085" s="20"/>
      <c r="Z2085" s="20"/>
      <c r="AA2085" s="20"/>
      <c r="AB2085" s="20"/>
      <c r="AC2085" s="20"/>
      <c r="AD2085" s="20"/>
      <c r="AE2085" s="20"/>
      <c r="AF2085" s="20"/>
      <c r="AG2085" s="20"/>
      <c r="AH2085" s="20"/>
      <c r="AI2085" s="28"/>
      <c r="AJ2085" s="28"/>
    </row>
    <row r="2086" spans="16:36" ht="15" customHeight="1" x14ac:dyDescent="0.25">
      <c r="P2086" s="4"/>
      <c r="Q2086" s="12"/>
      <c r="R2086" s="20"/>
      <c r="S2086" s="20"/>
      <c r="T2086" s="20"/>
      <c r="U2086" s="20"/>
      <c r="V2086" s="20"/>
      <c r="W2086" s="20"/>
      <c r="X2086" s="20"/>
      <c r="Y2086" s="20"/>
      <c r="Z2086" s="20"/>
      <c r="AA2086" s="20"/>
      <c r="AB2086" s="20"/>
      <c r="AC2086" s="20"/>
      <c r="AD2086" s="20"/>
      <c r="AE2086" s="20"/>
      <c r="AF2086" s="20"/>
      <c r="AG2086" s="20"/>
      <c r="AH2086" s="20"/>
      <c r="AI2086" s="28"/>
      <c r="AJ2086" s="28"/>
    </row>
    <row r="2087" spans="16:36" ht="15" customHeight="1" x14ac:dyDescent="0.25">
      <c r="P2087" s="4"/>
      <c r="Q2087" s="12"/>
      <c r="R2087" s="20"/>
      <c r="S2087" s="20"/>
      <c r="T2087" s="20"/>
      <c r="U2087" s="20"/>
      <c r="V2087" s="20"/>
      <c r="W2087" s="20"/>
      <c r="X2087" s="20"/>
      <c r="Y2087" s="20"/>
      <c r="Z2087" s="20"/>
      <c r="AA2087" s="20"/>
      <c r="AB2087" s="20"/>
      <c r="AC2087" s="20"/>
      <c r="AD2087" s="20"/>
      <c r="AE2087" s="20"/>
      <c r="AF2087" s="20"/>
      <c r="AG2087" s="20"/>
      <c r="AH2087" s="20"/>
      <c r="AI2087" s="28"/>
      <c r="AJ2087" s="28"/>
    </row>
    <row r="2088" spans="16:36" ht="15" customHeight="1" x14ac:dyDescent="0.25">
      <c r="P2088" s="4"/>
      <c r="Q2088" s="12"/>
      <c r="R2088" s="20"/>
      <c r="S2088" s="20"/>
      <c r="T2088" s="20"/>
      <c r="U2088" s="20"/>
      <c r="V2088" s="20"/>
      <c r="W2088" s="20"/>
      <c r="X2088" s="20"/>
      <c r="Y2088" s="20"/>
      <c r="Z2088" s="20"/>
      <c r="AA2088" s="20"/>
      <c r="AB2088" s="20"/>
      <c r="AC2088" s="20"/>
      <c r="AD2088" s="20"/>
      <c r="AE2088" s="20"/>
      <c r="AF2088" s="20"/>
      <c r="AG2088" s="20"/>
      <c r="AH2088" s="20"/>
      <c r="AI2088" s="28"/>
      <c r="AJ2088" s="28"/>
    </row>
    <row r="2089" spans="16:36" ht="15" customHeight="1" x14ac:dyDescent="0.25">
      <c r="P2089" s="4"/>
      <c r="Q2089" s="12"/>
      <c r="R2089" s="20"/>
      <c r="S2089" s="20"/>
      <c r="T2089" s="20"/>
      <c r="U2089" s="20"/>
      <c r="V2089" s="20"/>
      <c r="W2089" s="20"/>
      <c r="X2089" s="20"/>
      <c r="Y2089" s="20"/>
      <c r="Z2089" s="20"/>
      <c r="AA2089" s="20"/>
      <c r="AB2089" s="20"/>
      <c r="AC2089" s="20"/>
      <c r="AD2089" s="20"/>
      <c r="AE2089" s="20"/>
      <c r="AF2089" s="20"/>
      <c r="AG2089" s="20"/>
      <c r="AH2089" s="20"/>
      <c r="AI2089" s="28"/>
      <c r="AJ2089" s="28"/>
    </row>
    <row r="2090" spans="16:36" ht="15" customHeight="1" x14ac:dyDescent="0.25">
      <c r="P2090" s="4"/>
      <c r="Q2090" s="12"/>
      <c r="R2090" s="20"/>
      <c r="S2090" s="20"/>
      <c r="T2090" s="20"/>
      <c r="U2090" s="20"/>
      <c r="V2090" s="20"/>
      <c r="W2090" s="20"/>
      <c r="X2090" s="20"/>
      <c r="Y2090" s="20"/>
      <c r="Z2090" s="20"/>
      <c r="AA2090" s="20"/>
      <c r="AB2090" s="20"/>
      <c r="AC2090" s="20"/>
      <c r="AD2090" s="20"/>
      <c r="AE2090" s="20"/>
      <c r="AF2090" s="20"/>
      <c r="AG2090" s="20"/>
      <c r="AH2090" s="20"/>
      <c r="AI2090" s="28"/>
      <c r="AJ2090" s="28"/>
    </row>
    <row r="2091" spans="16:36" ht="15" customHeight="1" x14ac:dyDescent="0.25">
      <c r="P2091" s="4"/>
      <c r="Q2091" s="12"/>
      <c r="R2091" s="20"/>
      <c r="S2091" s="20"/>
      <c r="T2091" s="20"/>
      <c r="U2091" s="20"/>
      <c r="V2091" s="20"/>
      <c r="W2091" s="20"/>
      <c r="X2091" s="20"/>
      <c r="Y2091" s="20"/>
      <c r="Z2091" s="20"/>
      <c r="AA2091" s="20"/>
      <c r="AB2091" s="20"/>
      <c r="AC2091" s="20"/>
      <c r="AD2091" s="20"/>
      <c r="AE2091" s="20"/>
      <c r="AF2091" s="20"/>
      <c r="AG2091" s="20"/>
      <c r="AH2091" s="20"/>
      <c r="AI2091" s="28"/>
      <c r="AJ2091" s="28"/>
    </row>
    <row r="2092" spans="16:36" ht="15" customHeight="1" x14ac:dyDescent="0.25">
      <c r="P2092" s="4"/>
      <c r="Q2092" s="12"/>
      <c r="R2092" s="20"/>
      <c r="S2092" s="20"/>
      <c r="T2092" s="20"/>
      <c r="U2092" s="20"/>
      <c r="V2092" s="20"/>
      <c r="W2092" s="20"/>
      <c r="X2092" s="20"/>
      <c r="Y2092" s="20"/>
      <c r="Z2092" s="20"/>
      <c r="AA2092" s="20"/>
      <c r="AB2092" s="20"/>
      <c r="AC2092" s="20"/>
      <c r="AD2092" s="20"/>
      <c r="AE2092" s="20"/>
      <c r="AF2092" s="20"/>
      <c r="AG2092" s="20"/>
      <c r="AH2092" s="20"/>
      <c r="AI2092" s="28"/>
      <c r="AJ2092" s="28"/>
    </row>
    <row r="2093" spans="16:36" ht="15" customHeight="1" x14ac:dyDescent="0.25">
      <c r="P2093" s="4"/>
      <c r="Q2093" s="12"/>
      <c r="R2093" s="20"/>
      <c r="S2093" s="20"/>
      <c r="T2093" s="20"/>
      <c r="U2093" s="20"/>
      <c r="V2093" s="20"/>
      <c r="W2093" s="20"/>
      <c r="X2093" s="20"/>
      <c r="Y2093" s="20"/>
      <c r="Z2093" s="20"/>
      <c r="AA2093" s="20"/>
      <c r="AB2093" s="20"/>
      <c r="AC2093" s="20"/>
      <c r="AD2093" s="20"/>
      <c r="AE2093" s="20"/>
      <c r="AF2093" s="20"/>
      <c r="AG2093" s="20"/>
      <c r="AH2093" s="20"/>
      <c r="AI2093" s="28"/>
      <c r="AJ2093" s="28"/>
    </row>
    <row r="2094" spans="16:36" ht="15" customHeight="1" x14ac:dyDescent="0.25">
      <c r="P2094" s="4"/>
      <c r="Q2094" s="12"/>
      <c r="R2094" s="20"/>
      <c r="S2094" s="20"/>
      <c r="T2094" s="20"/>
      <c r="U2094" s="20"/>
      <c r="V2094" s="20"/>
      <c r="W2094" s="20"/>
      <c r="X2094" s="20"/>
      <c r="Y2094" s="20"/>
      <c r="Z2094" s="20"/>
      <c r="AA2094" s="20"/>
      <c r="AB2094" s="20"/>
      <c r="AC2094" s="20"/>
      <c r="AD2094" s="20"/>
      <c r="AE2094" s="20"/>
      <c r="AF2094" s="20"/>
      <c r="AG2094" s="20"/>
      <c r="AH2094" s="20"/>
      <c r="AI2094" s="28"/>
      <c r="AJ2094" s="28"/>
    </row>
    <row r="2095" spans="16:36" ht="15" customHeight="1" x14ac:dyDescent="0.25">
      <c r="P2095" s="4"/>
      <c r="Q2095" s="12"/>
      <c r="R2095" s="20"/>
      <c r="S2095" s="20"/>
      <c r="T2095" s="20"/>
      <c r="U2095" s="20"/>
      <c r="V2095" s="20"/>
      <c r="W2095" s="20"/>
      <c r="X2095" s="20"/>
      <c r="Y2095" s="20"/>
      <c r="Z2095" s="20"/>
      <c r="AA2095" s="20"/>
      <c r="AB2095" s="20"/>
      <c r="AC2095" s="20"/>
      <c r="AD2095" s="20"/>
      <c r="AE2095" s="20"/>
      <c r="AF2095" s="20"/>
      <c r="AG2095" s="20"/>
      <c r="AH2095" s="20"/>
      <c r="AI2095" s="28"/>
      <c r="AJ2095" s="28"/>
    </row>
    <row r="2096" spans="16:36" ht="15" customHeight="1" x14ac:dyDescent="0.25">
      <c r="P2096" s="4"/>
      <c r="Q2096" s="12"/>
      <c r="R2096" s="20"/>
      <c r="S2096" s="20"/>
      <c r="T2096" s="20"/>
      <c r="U2096" s="20"/>
      <c r="V2096" s="20"/>
      <c r="W2096" s="20"/>
      <c r="X2096" s="20"/>
      <c r="Y2096" s="20"/>
      <c r="Z2096" s="20"/>
      <c r="AA2096" s="20"/>
      <c r="AB2096" s="20"/>
      <c r="AC2096" s="20"/>
      <c r="AD2096" s="20"/>
      <c r="AE2096" s="20"/>
      <c r="AF2096" s="20"/>
      <c r="AG2096" s="20"/>
      <c r="AH2096" s="20"/>
      <c r="AI2096" s="28"/>
      <c r="AJ2096" s="28"/>
    </row>
    <row r="2097" spans="16:36" ht="15" customHeight="1" x14ac:dyDescent="0.25">
      <c r="P2097" s="4"/>
      <c r="Q2097" s="12"/>
      <c r="R2097" s="20"/>
      <c r="S2097" s="20"/>
      <c r="T2097" s="20"/>
      <c r="U2097" s="20"/>
      <c r="V2097" s="20"/>
      <c r="W2097" s="20"/>
      <c r="X2097" s="20"/>
      <c r="Y2097" s="20"/>
      <c r="Z2097" s="20"/>
      <c r="AA2097" s="20"/>
      <c r="AB2097" s="20"/>
      <c r="AC2097" s="20"/>
      <c r="AD2097" s="20"/>
      <c r="AE2097" s="20"/>
      <c r="AF2097" s="20"/>
      <c r="AG2097" s="20"/>
      <c r="AH2097" s="20"/>
      <c r="AI2097" s="28"/>
      <c r="AJ2097" s="28"/>
    </row>
    <row r="2098" spans="16:36" ht="15" customHeight="1" x14ac:dyDescent="0.25">
      <c r="P2098" s="4"/>
      <c r="Q2098" s="12"/>
      <c r="R2098" s="20"/>
      <c r="S2098" s="20"/>
      <c r="T2098" s="20"/>
      <c r="U2098" s="20"/>
      <c r="V2098" s="20"/>
      <c r="W2098" s="20"/>
      <c r="X2098" s="20"/>
      <c r="Y2098" s="20"/>
      <c r="Z2098" s="20"/>
      <c r="AA2098" s="20"/>
      <c r="AB2098" s="20"/>
      <c r="AC2098" s="20"/>
      <c r="AD2098" s="20"/>
      <c r="AE2098" s="20"/>
      <c r="AF2098" s="20"/>
      <c r="AG2098" s="20"/>
      <c r="AH2098" s="20"/>
      <c r="AI2098" s="28"/>
      <c r="AJ2098" s="28"/>
    </row>
    <row r="2099" spans="16:36" ht="15" customHeight="1" x14ac:dyDescent="0.25">
      <c r="P2099" s="4"/>
      <c r="Q2099" s="12"/>
      <c r="R2099" s="20"/>
      <c r="S2099" s="20"/>
      <c r="T2099" s="20"/>
      <c r="U2099" s="20"/>
      <c r="V2099" s="20"/>
      <c r="W2099" s="20"/>
      <c r="X2099" s="20"/>
      <c r="Y2099" s="20"/>
      <c r="Z2099" s="20"/>
      <c r="AA2099" s="20"/>
      <c r="AB2099" s="20"/>
      <c r="AC2099" s="20"/>
      <c r="AD2099" s="20"/>
      <c r="AE2099" s="20"/>
      <c r="AF2099" s="20"/>
      <c r="AG2099" s="20"/>
      <c r="AH2099" s="20"/>
      <c r="AI2099" s="28"/>
      <c r="AJ2099" s="28"/>
    </row>
    <row r="2100" spans="16:36" ht="15" customHeight="1" x14ac:dyDescent="0.25">
      <c r="P2100" s="4"/>
      <c r="Q2100" s="12"/>
      <c r="R2100" s="20"/>
      <c r="S2100" s="20"/>
      <c r="T2100" s="20"/>
      <c r="U2100" s="20"/>
      <c r="V2100" s="20"/>
      <c r="W2100" s="20"/>
      <c r="X2100" s="20"/>
      <c r="Y2100" s="20"/>
      <c r="Z2100" s="20"/>
      <c r="AA2100" s="20"/>
      <c r="AB2100" s="20"/>
      <c r="AC2100" s="20"/>
      <c r="AD2100" s="20"/>
      <c r="AE2100" s="20"/>
      <c r="AF2100" s="20"/>
      <c r="AG2100" s="20"/>
      <c r="AH2100" s="20"/>
      <c r="AI2100" s="28"/>
      <c r="AJ2100" s="28"/>
    </row>
    <row r="2101" spans="16:36" ht="15" customHeight="1" x14ac:dyDescent="0.25">
      <c r="P2101" s="4"/>
      <c r="Q2101" s="12"/>
      <c r="R2101" s="20"/>
      <c r="S2101" s="20"/>
      <c r="T2101" s="20"/>
      <c r="U2101" s="20"/>
      <c r="V2101" s="20"/>
      <c r="W2101" s="20"/>
      <c r="X2101" s="20"/>
      <c r="Y2101" s="20"/>
      <c r="Z2101" s="20"/>
      <c r="AA2101" s="20"/>
      <c r="AB2101" s="20"/>
      <c r="AC2101" s="20"/>
      <c r="AD2101" s="20"/>
      <c r="AE2101" s="20"/>
      <c r="AF2101" s="20"/>
      <c r="AG2101" s="20"/>
      <c r="AH2101" s="20"/>
      <c r="AI2101" s="28"/>
      <c r="AJ2101" s="28"/>
    </row>
    <row r="2102" spans="16:36" ht="15" customHeight="1" x14ac:dyDescent="0.25">
      <c r="P2102" s="4"/>
      <c r="Q2102" s="12"/>
      <c r="R2102" s="20"/>
      <c r="S2102" s="20"/>
      <c r="T2102" s="20"/>
      <c r="U2102" s="20"/>
      <c r="V2102" s="20"/>
      <c r="W2102" s="20"/>
      <c r="X2102" s="20"/>
      <c r="Y2102" s="20"/>
      <c r="Z2102" s="20"/>
      <c r="AA2102" s="20"/>
      <c r="AB2102" s="20"/>
      <c r="AC2102" s="20"/>
      <c r="AD2102" s="20"/>
      <c r="AE2102" s="20"/>
      <c r="AF2102" s="20"/>
      <c r="AG2102" s="20"/>
      <c r="AH2102" s="20"/>
      <c r="AI2102" s="28"/>
      <c r="AJ2102" s="28"/>
    </row>
    <row r="2103" spans="16:36" ht="15" customHeight="1" x14ac:dyDescent="0.25">
      <c r="P2103" s="4"/>
      <c r="Q2103" s="12"/>
      <c r="R2103" s="20"/>
      <c r="S2103" s="20"/>
      <c r="T2103" s="20"/>
      <c r="U2103" s="20"/>
      <c r="V2103" s="20"/>
      <c r="W2103" s="20"/>
      <c r="X2103" s="20"/>
      <c r="Y2103" s="20"/>
      <c r="Z2103" s="20"/>
      <c r="AA2103" s="20"/>
      <c r="AB2103" s="20"/>
      <c r="AC2103" s="20"/>
      <c r="AD2103" s="20"/>
      <c r="AE2103" s="20"/>
      <c r="AF2103" s="20"/>
      <c r="AG2103" s="20"/>
      <c r="AH2103" s="20"/>
      <c r="AI2103" s="28"/>
      <c r="AJ2103" s="28"/>
    </row>
    <row r="2104" spans="16:36" ht="15" customHeight="1" x14ac:dyDescent="0.25">
      <c r="P2104" s="4"/>
      <c r="Q2104" s="12"/>
      <c r="R2104" s="20"/>
      <c r="S2104" s="20"/>
      <c r="T2104" s="20"/>
      <c r="U2104" s="20"/>
      <c r="V2104" s="20"/>
      <c r="W2104" s="20"/>
      <c r="X2104" s="20"/>
      <c r="Y2104" s="20"/>
      <c r="Z2104" s="20"/>
      <c r="AA2104" s="20"/>
      <c r="AB2104" s="20"/>
      <c r="AC2104" s="20"/>
      <c r="AD2104" s="20"/>
      <c r="AE2104" s="20"/>
      <c r="AF2104" s="20"/>
      <c r="AG2104" s="20"/>
      <c r="AH2104" s="20"/>
      <c r="AI2104" s="28"/>
      <c r="AJ2104" s="28"/>
    </row>
    <row r="2105" spans="16:36" ht="15" customHeight="1" x14ac:dyDescent="0.25">
      <c r="P2105" s="4"/>
      <c r="Q2105" s="12"/>
      <c r="R2105" s="20"/>
      <c r="S2105" s="20"/>
      <c r="T2105" s="20"/>
      <c r="U2105" s="20"/>
      <c r="V2105" s="20"/>
      <c r="W2105" s="20"/>
      <c r="X2105" s="20"/>
      <c r="Y2105" s="20"/>
      <c r="Z2105" s="20"/>
      <c r="AA2105" s="20"/>
      <c r="AB2105" s="20"/>
      <c r="AC2105" s="20"/>
      <c r="AD2105" s="20"/>
      <c r="AE2105" s="20"/>
      <c r="AF2105" s="20"/>
      <c r="AG2105" s="20"/>
      <c r="AH2105" s="20"/>
      <c r="AI2105" s="28"/>
      <c r="AJ2105" s="28"/>
    </row>
    <row r="2106" spans="16:36" ht="15" customHeight="1" x14ac:dyDescent="0.25">
      <c r="P2106" s="4"/>
      <c r="Q2106" s="12"/>
      <c r="R2106" s="20"/>
      <c r="S2106" s="20"/>
      <c r="T2106" s="20"/>
      <c r="U2106" s="20"/>
      <c r="V2106" s="20"/>
      <c r="W2106" s="20"/>
      <c r="X2106" s="20"/>
      <c r="Y2106" s="20"/>
      <c r="Z2106" s="20"/>
      <c r="AA2106" s="20"/>
      <c r="AB2106" s="20"/>
      <c r="AC2106" s="20"/>
      <c r="AD2106" s="20"/>
      <c r="AE2106" s="20"/>
      <c r="AF2106" s="20"/>
      <c r="AG2106" s="20"/>
      <c r="AH2106" s="20"/>
      <c r="AI2106" s="28"/>
      <c r="AJ2106" s="28"/>
    </row>
    <row r="2107" spans="16:36" ht="15" customHeight="1" x14ac:dyDescent="0.25">
      <c r="P2107" s="4"/>
      <c r="Q2107" s="12"/>
      <c r="R2107" s="20"/>
      <c r="S2107" s="20"/>
      <c r="T2107" s="20"/>
      <c r="U2107" s="20"/>
      <c r="V2107" s="20"/>
      <c r="W2107" s="20"/>
      <c r="X2107" s="20"/>
      <c r="Y2107" s="20"/>
      <c r="Z2107" s="20"/>
      <c r="AA2107" s="20"/>
      <c r="AB2107" s="20"/>
      <c r="AC2107" s="20"/>
      <c r="AD2107" s="20"/>
      <c r="AE2107" s="20"/>
      <c r="AF2107" s="20"/>
      <c r="AG2107" s="20"/>
      <c r="AH2107" s="20"/>
      <c r="AI2107" s="28"/>
      <c r="AJ2107" s="28"/>
    </row>
    <row r="2108" spans="16:36" ht="15" customHeight="1" x14ac:dyDescent="0.25">
      <c r="P2108" s="4"/>
      <c r="Q2108" s="12"/>
      <c r="R2108" s="20"/>
      <c r="S2108" s="20"/>
      <c r="T2108" s="20"/>
      <c r="U2108" s="20"/>
      <c r="V2108" s="20"/>
      <c r="W2108" s="20"/>
      <c r="X2108" s="20"/>
      <c r="Y2108" s="20"/>
      <c r="Z2108" s="20"/>
      <c r="AA2108" s="20"/>
      <c r="AB2108" s="20"/>
      <c r="AC2108" s="20"/>
      <c r="AD2108" s="20"/>
      <c r="AE2108" s="20"/>
      <c r="AF2108" s="20"/>
      <c r="AG2108" s="20"/>
      <c r="AH2108" s="20"/>
      <c r="AI2108" s="28"/>
      <c r="AJ2108" s="28"/>
    </row>
    <row r="2109" spans="16:36" ht="15" customHeight="1" x14ac:dyDescent="0.25">
      <c r="P2109" s="4"/>
      <c r="Q2109" s="12"/>
      <c r="R2109" s="20"/>
      <c r="S2109" s="20"/>
      <c r="T2109" s="20"/>
      <c r="U2109" s="20"/>
      <c r="V2109" s="20"/>
      <c r="W2109" s="20"/>
      <c r="X2109" s="20"/>
      <c r="Y2109" s="20"/>
      <c r="Z2109" s="20"/>
      <c r="AA2109" s="20"/>
      <c r="AB2109" s="20"/>
      <c r="AC2109" s="20"/>
      <c r="AD2109" s="20"/>
      <c r="AE2109" s="20"/>
      <c r="AF2109" s="20"/>
      <c r="AG2109" s="20"/>
      <c r="AH2109" s="20"/>
      <c r="AI2109" s="28"/>
      <c r="AJ2109" s="28"/>
    </row>
    <row r="2110" spans="16:36" ht="15" customHeight="1" x14ac:dyDescent="0.25">
      <c r="P2110" s="4"/>
      <c r="Q2110" s="12"/>
      <c r="R2110" s="20"/>
      <c r="S2110" s="20"/>
      <c r="T2110" s="20"/>
      <c r="U2110" s="20"/>
      <c r="V2110" s="20"/>
      <c r="W2110" s="20"/>
      <c r="X2110" s="20"/>
      <c r="Y2110" s="20"/>
      <c r="Z2110" s="20"/>
      <c r="AA2110" s="20"/>
      <c r="AB2110" s="20"/>
      <c r="AC2110" s="20"/>
      <c r="AD2110" s="20"/>
      <c r="AE2110" s="20"/>
      <c r="AF2110" s="20"/>
      <c r="AG2110" s="20"/>
      <c r="AH2110" s="20"/>
      <c r="AI2110" s="28"/>
      <c r="AJ2110" s="28"/>
    </row>
    <row r="2111" spans="16:36" ht="15" customHeight="1" x14ac:dyDescent="0.25">
      <c r="P2111" s="4"/>
      <c r="Q2111" s="12"/>
      <c r="R2111" s="20"/>
      <c r="S2111" s="20"/>
      <c r="T2111" s="20"/>
      <c r="U2111" s="20"/>
      <c r="V2111" s="20"/>
      <c r="W2111" s="20"/>
      <c r="X2111" s="20"/>
      <c r="Y2111" s="20"/>
      <c r="Z2111" s="20"/>
      <c r="AA2111" s="20"/>
      <c r="AB2111" s="20"/>
      <c r="AC2111" s="20"/>
      <c r="AD2111" s="20"/>
      <c r="AE2111" s="20"/>
      <c r="AF2111" s="20"/>
      <c r="AG2111" s="20"/>
      <c r="AH2111" s="20"/>
      <c r="AI2111" s="28"/>
      <c r="AJ2111" s="28"/>
    </row>
    <row r="2112" spans="16:36" ht="15" customHeight="1" x14ac:dyDescent="0.25">
      <c r="P2112" s="4"/>
      <c r="Q2112" s="12"/>
      <c r="R2112" s="20"/>
      <c r="S2112" s="20"/>
      <c r="T2112" s="20"/>
      <c r="U2112" s="20"/>
      <c r="V2112" s="20"/>
      <c r="W2112" s="20"/>
      <c r="X2112" s="20"/>
      <c r="Y2112" s="20"/>
      <c r="Z2112" s="20"/>
      <c r="AA2112" s="20"/>
      <c r="AB2112" s="20"/>
      <c r="AC2112" s="20"/>
      <c r="AD2112" s="20"/>
      <c r="AE2112" s="20"/>
      <c r="AF2112" s="20"/>
      <c r="AG2112" s="20"/>
      <c r="AH2112" s="20"/>
      <c r="AI2112" s="28"/>
      <c r="AJ2112" s="28"/>
    </row>
    <row r="2113" spans="16:36" ht="15" customHeight="1" x14ac:dyDescent="0.25">
      <c r="P2113" s="4"/>
      <c r="Q2113" s="12"/>
      <c r="R2113" s="20"/>
      <c r="S2113" s="20"/>
      <c r="T2113" s="20"/>
      <c r="U2113" s="20"/>
      <c r="V2113" s="20"/>
      <c r="W2113" s="20"/>
      <c r="X2113" s="20"/>
      <c r="Y2113" s="20"/>
      <c r="Z2113" s="20"/>
      <c r="AA2113" s="20"/>
      <c r="AB2113" s="20"/>
      <c r="AC2113" s="20"/>
      <c r="AD2113" s="20"/>
      <c r="AE2113" s="20"/>
      <c r="AF2113" s="20"/>
      <c r="AG2113" s="20"/>
      <c r="AH2113" s="20"/>
      <c r="AI2113" s="28"/>
      <c r="AJ2113" s="28"/>
    </row>
    <row r="2114" spans="16:36" ht="15" customHeight="1" x14ac:dyDescent="0.25">
      <c r="P2114" s="4"/>
      <c r="Q2114" s="12"/>
      <c r="R2114" s="20"/>
      <c r="S2114" s="20"/>
      <c r="T2114" s="20"/>
      <c r="U2114" s="20"/>
      <c r="V2114" s="20"/>
      <c r="W2114" s="20"/>
      <c r="X2114" s="20"/>
      <c r="Y2114" s="20"/>
      <c r="Z2114" s="20"/>
      <c r="AA2114" s="20"/>
      <c r="AB2114" s="20"/>
      <c r="AC2114" s="20"/>
      <c r="AD2114" s="20"/>
      <c r="AE2114" s="20"/>
      <c r="AF2114" s="20"/>
      <c r="AG2114" s="20"/>
      <c r="AH2114" s="20"/>
      <c r="AI2114" s="28"/>
      <c r="AJ2114" s="28"/>
    </row>
    <row r="2115" spans="16:36" ht="15" customHeight="1" x14ac:dyDescent="0.25">
      <c r="P2115" s="4"/>
      <c r="Q2115" s="12"/>
      <c r="R2115" s="20"/>
      <c r="S2115" s="20"/>
      <c r="T2115" s="20"/>
      <c r="U2115" s="20"/>
      <c r="V2115" s="20"/>
      <c r="W2115" s="20"/>
      <c r="X2115" s="20"/>
      <c r="Y2115" s="20"/>
      <c r="Z2115" s="20"/>
      <c r="AA2115" s="20"/>
      <c r="AB2115" s="20"/>
      <c r="AC2115" s="20"/>
      <c r="AD2115" s="20"/>
      <c r="AE2115" s="20"/>
      <c r="AF2115" s="20"/>
      <c r="AG2115" s="20"/>
      <c r="AH2115" s="20"/>
      <c r="AI2115" s="28"/>
      <c r="AJ2115" s="28"/>
    </row>
    <row r="2116" spans="16:36" ht="15" customHeight="1" x14ac:dyDescent="0.25">
      <c r="P2116" s="4"/>
      <c r="Q2116" s="12"/>
      <c r="R2116" s="20"/>
      <c r="S2116" s="20"/>
      <c r="T2116" s="20"/>
      <c r="U2116" s="20"/>
      <c r="V2116" s="20"/>
      <c r="W2116" s="20"/>
      <c r="X2116" s="20"/>
      <c r="Y2116" s="20"/>
      <c r="Z2116" s="20"/>
      <c r="AA2116" s="20"/>
      <c r="AB2116" s="20"/>
      <c r="AC2116" s="20"/>
      <c r="AD2116" s="20"/>
      <c r="AE2116" s="20"/>
      <c r="AF2116" s="20"/>
      <c r="AG2116" s="20"/>
      <c r="AH2116" s="20"/>
      <c r="AI2116" s="28"/>
      <c r="AJ2116" s="28"/>
    </row>
    <row r="2117" spans="16:36" ht="15" customHeight="1" x14ac:dyDescent="0.25">
      <c r="P2117" s="4"/>
      <c r="Q2117" s="12"/>
      <c r="R2117" s="20"/>
      <c r="S2117" s="20"/>
      <c r="T2117" s="20"/>
      <c r="U2117" s="20"/>
      <c r="V2117" s="20"/>
      <c r="W2117" s="20"/>
      <c r="X2117" s="20"/>
      <c r="Y2117" s="20"/>
      <c r="Z2117" s="20"/>
      <c r="AA2117" s="20"/>
      <c r="AB2117" s="20"/>
      <c r="AC2117" s="20"/>
      <c r="AD2117" s="20"/>
      <c r="AE2117" s="20"/>
      <c r="AF2117" s="20"/>
      <c r="AG2117" s="20"/>
      <c r="AH2117" s="20"/>
      <c r="AI2117" s="28"/>
      <c r="AJ2117" s="28"/>
    </row>
    <row r="2118" spans="16:36" ht="15" customHeight="1" x14ac:dyDescent="0.25">
      <c r="P2118" s="4"/>
      <c r="Q2118" s="12"/>
      <c r="R2118" s="20"/>
      <c r="S2118" s="20"/>
      <c r="T2118" s="20"/>
      <c r="U2118" s="20"/>
      <c r="V2118" s="20"/>
      <c r="W2118" s="20"/>
      <c r="X2118" s="20"/>
      <c r="Y2118" s="20"/>
      <c r="Z2118" s="20"/>
      <c r="AA2118" s="20"/>
      <c r="AB2118" s="20"/>
      <c r="AC2118" s="20"/>
      <c r="AD2118" s="20"/>
      <c r="AE2118" s="20"/>
      <c r="AF2118" s="20"/>
      <c r="AG2118" s="20"/>
      <c r="AH2118" s="20"/>
      <c r="AI2118" s="28"/>
      <c r="AJ2118" s="28"/>
    </row>
    <row r="2119" spans="16:36" ht="15" customHeight="1" x14ac:dyDescent="0.25">
      <c r="P2119" s="4"/>
      <c r="Q2119" s="12"/>
      <c r="R2119" s="20"/>
      <c r="S2119" s="20"/>
      <c r="T2119" s="20"/>
      <c r="U2119" s="20"/>
      <c r="V2119" s="20"/>
      <c r="W2119" s="20"/>
      <c r="X2119" s="20"/>
      <c r="Y2119" s="20"/>
      <c r="Z2119" s="20"/>
      <c r="AA2119" s="20"/>
      <c r="AB2119" s="20"/>
      <c r="AC2119" s="20"/>
      <c r="AD2119" s="20"/>
      <c r="AE2119" s="20"/>
      <c r="AF2119" s="20"/>
      <c r="AG2119" s="20"/>
      <c r="AH2119" s="20"/>
      <c r="AI2119" s="28"/>
      <c r="AJ2119" s="28"/>
    </row>
    <row r="2120" spans="16:36" ht="15" customHeight="1" x14ac:dyDescent="0.25">
      <c r="P2120" s="4"/>
      <c r="Q2120" s="12"/>
      <c r="R2120" s="20"/>
      <c r="S2120" s="20"/>
      <c r="T2120" s="20"/>
      <c r="U2120" s="20"/>
      <c r="V2120" s="20"/>
      <c r="W2120" s="20"/>
      <c r="X2120" s="20"/>
      <c r="Y2120" s="20"/>
      <c r="Z2120" s="20"/>
      <c r="AA2120" s="20"/>
      <c r="AB2120" s="20"/>
      <c r="AC2120" s="20"/>
      <c r="AD2120" s="20"/>
      <c r="AE2120" s="20"/>
      <c r="AF2120" s="20"/>
      <c r="AG2120" s="20"/>
      <c r="AH2120" s="20"/>
      <c r="AI2120" s="28"/>
      <c r="AJ2120" s="28"/>
    </row>
    <row r="2121" spans="16:36" ht="15" customHeight="1" x14ac:dyDescent="0.25">
      <c r="P2121" s="4"/>
      <c r="Q2121" s="12"/>
      <c r="R2121" s="20"/>
      <c r="S2121" s="20"/>
      <c r="T2121" s="20"/>
      <c r="U2121" s="20"/>
      <c r="V2121" s="20"/>
      <c r="W2121" s="20"/>
      <c r="X2121" s="20"/>
      <c r="Y2121" s="20"/>
      <c r="Z2121" s="20"/>
      <c r="AA2121" s="20"/>
      <c r="AB2121" s="20"/>
      <c r="AC2121" s="20"/>
      <c r="AD2121" s="20"/>
      <c r="AE2121" s="20"/>
      <c r="AF2121" s="20"/>
      <c r="AG2121" s="20"/>
      <c r="AH2121" s="20"/>
      <c r="AI2121" s="28"/>
      <c r="AJ2121" s="28"/>
    </row>
    <row r="2122" spans="16:36" ht="15" customHeight="1" x14ac:dyDescent="0.25">
      <c r="P2122" s="4"/>
      <c r="Q2122" s="12"/>
      <c r="R2122" s="20"/>
      <c r="S2122" s="20"/>
      <c r="T2122" s="20"/>
      <c r="U2122" s="20"/>
      <c r="V2122" s="20"/>
      <c r="W2122" s="20"/>
      <c r="X2122" s="20"/>
      <c r="Y2122" s="20"/>
      <c r="Z2122" s="20"/>
      <c r="AA2122" s="20"/>
      <c r="AB2122" s="20"/>
      <c r="AC2122" s="20"/>
      <c r="AD2122" s="20"/>
      <c r="AE2122" s="20"/>
      <c r="AF2122" s="20"/>
      <c r="AG2122" s="20"/>
      <c r="AH2122" s="20"/>
      <c r="AI2122" s="28"/>
      <c r="AJ2122" s="28"/>
    </row>
    <row r="2123" spans="16:36" ht="15" customHeight="1" x14ac:dyDescent="0.25">
      <c r="P2123" s="4"/>
      <c r="Q2123" s="12"/>
      <c r="R2123" s="20"/>
      <c r="S2123" s="20"/>
      <c r="T2123" s="20"/>
      <c r="U2123" s="20"/>
      <c r="V2123" s="20"/>
      <c r="W2123" s="20"/>
      <c r="X2123" s="20"/>
      <c r="Y2123" s="20"/>
      <c r="Z2123" s="20"/>
      <c r="AA2123" s="20"/>
      <c r="AB2123" s="20"/>
      <c r="AC2123" s="20"/>
      <c r="AD2123" s="20"/>
      <c r="AE2123" s="20"/>
      <c r="AF2123" s="20"/>
      <c r="AG2123" s="20"/>
      <c r="AH2123" s="20"/>
      <c r="AI2123" s="28"/>
      <c r="AJ2123" s="28"/>
    </row>
    <row r="2124" spans="16:36" ht="15" customHeight="1" x14ac:dyDescent="0.25">
      <c r="P2124" s="4"/>
      <c r="Q2124" s="12"/>
      <c r="R2124" s="20"/>
      <c r="S2124" s="20"/>
      <c r="T2124" s="20"/>
      <c r="U2124" s="20"/>
      <c r="V2124" s="20"/>
      <c r="W2124" s="20"/>
      <c r="X2124" s="20"/>
      <c r="Y2124" s="20"/>
      <c r="Z2124" s="20"/>
      <c r="AA2124" s="20"/>
      <c r="AB2124" s="20"/>
      <c r="AC2124" s="20"/>
      <c r="AD2124" s="20"/>
      <c r="AE2124" s="20"/>
      <c r="AF2124" s="20"/>
      <c r="AG2124" s="20"/>
      <c r="AH2124" s="20"/>
      <c r="AI2124" s="28"/>
      <c r="AJ2124" s="28"/>
    </row>
    <row r="2125" spans="16:36" ht="15" customHeight="1" x14ac:dyDescent="0.25">
      <c r="P2125" s="4"/>
      <c r="Q2125" s="12"/>
      <c r="R2125" s="20"/>
      <c r="S2125" s="20"/>
      <c r="T2125" s="20"/>
      <c r="U2125" s="20"/>
      <c r="V2125" s="20"/>
      <c r="W2125" s="20"/>
      <c r="X2125" s="20"/>
      <c r="Y2125" s="20"/>
      <c r="Z2125" s="20"/>
      <c r="AA2125" s="20"/>
      <c r="AB2125" s="20"/>
      <c r="AC2125" s="20"/>
      <c r="AD2125" s="20"/>
      <c r="AE2125" s="20"/>
      <c r="AF2125" s="20"/>
      <c r="AG2125" s="20"/>
      <c r="AH2125" s="20"/>
      <c r="AI2125" s="28"/>
      <c r="AJ2125" s="28"/>
    </row>
    <row r="2126" spans="16:36" ht="15" customHeight="1" x14ac:dyDescent="0.25">
      <c r="P2126" s="4"/>
      <c r="Q2126" s="12"/>
      <c r="R2126" s="20"/>
      <c r="S2126" s="20"/>
      <c r="T2126" s="20"/>
      <c r="U2126" s="20"/>
      <c r="V2126" s="20"/>
      <c r="W2126" s="20"/>
      <c r="X2126" s="20"/>
      <c r="Y2126" s="20"/>
      <c r="Z2126" s="20"/>
      <c r="AA2126" s="20"/>
      <c r="AB2126" s="20"/>
      <c r="AC2126" s="20"/>
      <c r="AD2126" s="20"/>
      <c r="AE2126" s="20"/>
      <c r="AF2126" s="20"/>
      <c r="AG2126" s="20"/>
      <c r="AH2126" s="20"/>
      <c r="AI2126" s="28"/>
      <c r="AJ2126" s="28"/>
    </row>
    <row r="2127" spans="16:36" ht="15" customHeight="1" x14ac:dyDescent="0.25">
      <c r="P2127" s="4"/>
      <c r="Q2127" s="12"/>
      <c r="R2127" s="20"/>
      <c r="S2127" s="20"/>
      <c r="T2127" s="20"/>
      <c r="U2127" s="20"/>
      <c r="V2127" s="20"/>
      <c r="W2127" s="20"/>
      <c r="X2127" s="20"/>
      <c r="Y2127" s="20"/>
      <c r="Z2127" s="20"/>
      <c r="AA2127" s="20"/>
      <c r="AB2127" s="20"/>
      <c r="AC2127" s="20"/>
      <c r="AD2127" s="20"/>
      <c r="AE2127" s="20"/>
      <c r="AF2127" s="20"/>
      <c r="AG2127" s="20"/>
      <c r="AH2127" s="20"/>
      <c r="AI2127" s="28"/>
      <c r="AJ2127" s="28"/>
    </row>
    <row r="2128" spans="16:36" ht="15" customHeight="1" x14ac:dyDescent="0.25">
      <c r="P2128" s="4"/>
      <c r="Q2128" s="12"/>
      <c r="R2128" s="20"/>
      <c r="S2128" s="20"/>
      <c r="T2128" s="20"/>
      <c r="U2128" s="20"/>
      <c r="V2128" s="20"/>
      <c r="W2128" s="20"/>
      <c r="X2128" s="20"/>
      <c r="Y2128" s="20"/>
      <c r="Z2128" s="20"/>
      <c r="AA2128" s="20"/>
      <c r="AB2128" s="20"/>
      <c r="AC2128" s="20"/>
      <c r="AD2128" s="20"/>
      <c r="AE2128" s="20"/>
      <c r="AF2128" s="20"/>
      <c r="AG2128" s="20"/>
      <c r="AH2128" s="20"/>
      <c r="AI2128" s="28"/>
      <c r="AJ2128" s="28"/>
    </row>
    <row r="2129" spans="16:36" ht="15" customHeight="1" x14ac:dyDescent="0.25">
      <c r="P2129" s="4"/>
      <c r="Q2129" s="12"/>
      <c r="R2129" s="20"/>
      <c r="S2129" s="20"/>
      <c r="T2129" s="20"/>
      <c r="U2129" s="20"/>
      <c r="V2129" s="20"/>
      <c r="W2129" s="20"/>
      <c r="X2129" s="20"/>
      <c r="Y2129" s="20"/>
      <c r="Z2129" s="20"/>
      <c r="AA2129" s="20"/>
      <c r="AB2129" s="20"/>
      <c r="AC2129" s="20"/>
      <c r="AD2129" s="20"/>
      <c r="AE2129" s="20"/>
      <c r="AF2129" s="20"/>
      <c r="AG2129" s="20"/>
      <c r="AH2129" s="20"/>
      <c r="AI2129" s="28"/>
      <c r="AJ2129" s="28"/>
    </row>
    <row r="2130" spans="16:36" ht="15" customHeight="1" x14ac:dyDescent="0.25">
      <c r="P2130" s="4"/>
      <c r="Q2130" s="12"/>
      <c r="R2130" s="20"/>
      <c r="S2130" s="20"/>
      <c r="T2130" s="20"/>
      <c r="U2130" s="20"/>
      <c r="V2130" s="20"/>
      <c r="W2130" s="20"/>
      <c r="X2130" s="20"/>
      <c r="Y2130" s="20"/>
      <c r="Z2130" s="20"/>
      <c r="AA2130" s="20"/>
      <c r="AB2130" s="20"/>
      <c r="AC2130" s="20"/>
      <c r="AD2130" s="20"/>
      <c r="AE2130" s="20"/>
      <c r="AF2130" s="20"/>
      <c r="AG2130" s="20"/>
      <c r="AH2130" s="20"/>
      <c r="AI2130" s="28"/>
      <c r="AJ2130" s="28"/>
    </row>
    <row r="2131" spans="16:36" ht="15" customHeight="1" x14ac:dyDescent="0.25">
      <c r="P2131" s="4"/>
      <c r="Q2131" s="12"/>
      <c r="R2131" s="20"/>
      <c r="S2131" s="20"/>
      <c r="T2131" s="20"/>
      <c r="U2131" s="20"/>
      <c r="V2131" s="20"/>
      <c r="W2131" s="20"/>
      <c r="X2131" s="20"/>
      <c r="Y2131" s="20"/>
      <c r="Z2131" s="20"/>
      <c r="AA2131" s="20"/>
      <c r="AB2131" s="20"/>
      <c r="AC2131" s="20"/>
      <c r="AD2131" s="20"/>
      <c r="AE2131" s="20"/>
      <c r="AF2131" s="20"/>
      <c r="AG2131" s="20"/>
      <c r="AH2131" s="20"/>
      <c r="AI2131" s="28"/>
      <c r="AJ2131" s="28"/>
    </row>
    <row r="2132" spans="16:36" ht="15" customHeight="1" x14ac:dyDescent="0.25">
      <c r="P2132" s="4"/>
      <c r="Q2132" s="12"/>
      <c r="R2132" s="20"/>
      <c r="S2132" s="20"/>
      <c r="T2132" s="20"/>
      <c r="U2132" s="20"/>
      <c r="V2132" s="20"/>
      <c r="W2132" s="20"/>
      <c r="X2132" s="20"/>
      <c r="Y2132" s="20"/>
      <c r="Z2132" s="20"/>
      <c r="AA2132" s="20"/>
      <c r="AB2132" s="20"/>
      <c r="AC2132" s="20"/>
      <c r="AD2132" s="20"/>
      <c r="AE2132" s="20"/>
      <c r="AF2132" s="20"/>
      <c r="AG2132" s="20"/>
      <c r="AH2132" s="20"/>
      <c r="AI2132" s="28"/>
      <c r="AJ2132" s="28"/>
    </row>
    <row r="2133" spans="16:36" ht="15" customHeight="1" x14ac:dyDescent="0.25">
      <c r="P2133" s="4"/>
      <c r="Q2133" s="12"/>
      <c r="R2133" s="20"/>
      <c r="S2133" s="20"/>
      <c r="T2133" s="20"/>
      <c r="U2133" s="20"/>
      <c r="V2133" s="20"/>
      <c r="W2133" s="20"/>
      <c r="X2133" s="20"/>
      <c r="Y2133" s="20"/>
      <c r="Z2133" s="20"/>
      <c r="AA2133" s="20"/>
      <c r="AB2133" s="20"/>
      <c r="AC2133" s="20"/>
      <c r="AD2133" s="20"/>
      <c r="AE2133" s="20"/>
      <c r="AF2133" s="20"/>
      <c r="AG2133" s="20"/>
      <c r="AH2133" s="20"/>
      <c r="AI2133" s="28"/>
      <c r="AJ2133" s="28"/>
    </row>
    <row r="2134" spans="16:36" ht="15" customHeight="1" x14ac:dyDescent="0.25">
      <c r="P2134" s="4"/>
      <c r="Q2134" s="12"/>
      <c r="R2134" s="20"/>
      <c r="S2134" s="20"/>
      <c r="T2134" s="20"/>
      <c r="U2134" s="20"/>
      <c r="V2134" s="20"/>
      <c r="W2134" s="20"/>
      <c r="X2134" s="20"/>
      <c r="Y2134" s="20"/>
      <c r="Z2134" s="20"/>
      <c r="AA2134" s="20"/>
      <c r="AB2134" s="20"/>
      <c r="AC2134" s="20"/>
      <c r="AD2134" s="20"/>
      <c r="AE2134" s="20"/>
      <c r="AF2134" s="20"/>
      <c r="AG2134" s="20"/>
      <c r="AH2134" s="20"/>
      <c r="AI2134" s="28"/>
      <c r="AJ2134" s="28"/>
    </row>
    <row r="2135" spans="16:36" ht="15" customHeight="1" x14ac:dyDescent="0.25">
      <c r="P2135" s="4"/>
      <c r="Q2135" s="12"/>
      <c r="R2135" s="20"/>
      <c r="S2135" s="20"/>
      <c r="T2135" s="20"/>
      <c r="U2135" s="20"/>
      <c r="V2135" s="20"/>
      <c r="W2135" s="20"/>
      <c r="X2135" s="20"/>
      <c r="Y2135" s="20"/>
      <c r="Z2135" s="20"/>
      <c r="AA2135" s="20"/>
      <c r="AB2135" s="20"/>
      <c r="AC2135" s="20"/>
      <c r="AD2135" s="20"/>
      <c r="AE2135" s="20"/>
      <c r="AF2135" s="20"/>
      <c r="AG2135" s="20"/>
      <c r="AH2135" s="20"/>
      <c r="AI2135" s="28"/>
      <c r="AJ2135" s="28"/>
    </row>
    <row r="2136" spans="16:36" ht="15" customHeight="1" x14ac:dyDescent="0.25">
      <c r="P2136" s="4"/>
      <c r="Q2136" s="12"/>
      <c r="R2136" s="20"/>
      <c r="S2136" s="20"/>
      <c r="T2136" s="20"/>
      <c r="U2136" s="20"/>
      <c r="V2136" s="20"/>
      <c r="W2136" s="20"/>
      <c r="X2136" s="20"/>
      <c r="Y2136" s="20"/>
      <c r="Z2136" s="20"/>
      <c r="AA2136" s="20"/>
      <c r="AB2136" s="20"/>
      <c r="AC2136" s="20"/>
      <c r="AD2136" s="20"/>
      <c r="AE2136" s="20"/>
      <c r="AF2136" s="20"/>
      <c r="AG2136" s="20"/>
      <c r="AH2136" s="20"/>
      <c r="AI2136" s="28"/>
      <c r="AJ2136" s="28"/>
    </row>
    <row r="2137" spans="16:36" ht="15" customHeight="1" x14ac:dyDescent="0.25">
      <c r="P2137" s="4"/>
      <c r="Q2137" s="12"/>
      <c r="R2137" s="20"/>
      <c r="S2137" s="20"/>
      <c r="T2137" s="20"/>
      <c r="U2137" s="20"/>
      <c r="V2137" s="20"/>
      <c r="W2137" s="20"/>
      <c r="X2137" s="20"/>
      <c r="Y2137" s="20"/>
      <c r="Z2137" s="20"/>
      <c r="AA2137" s="20"/>
      <c r="AB2137" s="20"/>
      <c r="AC2137" s="20"/>
      <c r="AD2137" s="20"/>
      <c r="AE2137" s="20"/>
      <c r="AF2137" s="20"/>
      <c r="AG2137" s="20"/>
      <c r="AH2137" s="20"/>
      <c r="AI2137" s="28"/>
      <c r="AJ2137" s="28"/>
    </row>
    <row r="2138" spans="16:36" ht="15" customHeight="1" x14ac:dyDescent="0.25">
      <c r="P2138" s="4"/>
      <c r="Q2138" s="12"/>
      <c r="R2138" s="20"/>
      <c r="S2138" s="20"/>
      <c r="T2138" s="20"/>
      <c r="U2138" s="20"/>
      <c r="V2138" s="20"/>
      <c r="W2138" s="20"/>
      <c r="X2138" s="20"/>
      <c r="Y2138" s="20"/>
      <c r="Z2138" s="20"/>
      <c r="AA2138" s="20"/>
      <c r="AB2138" s="20"/>
      <c r="AC2138" s="20"/>
      <c r="AD2138" s="20"/>
      <c r="AE2138" s="20"/>
      <c r="AF2138" s="20"/>
      <c r="AG2138" s="20"/>
      <c r="AH2138" s="20"/>
      <c r="AI2138" s="28"/>
      <c r="AJ2138" s="28"/>
    </row>
    <row r="2139" spans="16:36" ht="15" customHeight="1" x14ac:dyDescent="0.25">
      <c r="P2139" s="4"/>
      <c r="Q2139" s="12"/>
      <c r="R2139" s="20"/>
      <c r="S2139" s="20"/>
      <c r="T2139" s="20"/>
      <c r="U2139" s="20"/>
      <c r="V2139" s="20"/>
      <c r="W2139" s="20"/>
      <c r="X2139" s="20"/>
      <c r="Y2139" s="20"/>
      <c r="Z2139" s="20"/>
      <c r="AA2139" s="20"/>
      <c r="AB2139" s="20"/>
      <c r="AC2139" s="20"/>
      <c r="AD2139" s="20"/>
      <c r="AE2139" s="20"/>
      <c r="AF2139" s="20"/>
      <c r="AG2139" s="20"/>
      <c r="AH2139" s="20"/>
      <c r="AI2139" s="28"/>
      <c r="AJ2139" s="28"/>
    </row>
    <row r="2140" spans="16:36" ht="15" customHeight="1" x14ac:dyDescent="0.25">
      <c r="P2140" s="4"/>
      <c r="Q2140" s="12"/>
      <c r="R2140" s="20"/>
      <c r="S2140" s="20"/>
      <c r="T2140" s="20"/>
      <c r="U2140" s="20"/>
      <c r="V2140" s="20"/>
      <c r="W2140" s="20"/>
      <c r="X2140" s="20"/>
      <c r="Y2140" s="20"/>
      <c r="Z2140" s="20"/>
      <c r="AA2140" s="20"/>
      <c r="AB2140" s="20"/>
      <c r="AC2140" s="20"/>
      <c r="AD2140" s="20"/>
      <c r="AE2140" s="20"/>
      <c r="AF2140" s="20"/>
      <c r="AG2140" s="20"/>
      <c r="AH2140" s="20"/>
      <c r="AI2140" s="28"/>
      <c r="AJ2140" s="28"/>
    </row>
    <row r="2141" spans="16:36" ht="15" customHeight="1" x14ac:dyDescent="0.25">
      <c r="P2141" s="4"/>
      <c r="Q2141" s="12"/>
      <c r="R2141" s="20"/>
      <c r="S2141" s="20"/>
      <c r="T2141" s="20"/>
      <c r="U2141" s="20"/>
      <c r="V2141" s="20"/>
      <c r="W2141" s="20"/>
      <c r="X2141" s="20"/>
      <c r="Y2141" s="20"/>
      <c r="Z2141" s="20"/>
      <c r="AA2141" s="20"/>
      <c r="AB2141" s="20"/>
      <c r="AC2141" s="20"/>
      <c r="AD2141" s="20"/>
      <c r="AE2141" s="20"/>
      <c r="AF2141" s="20"/>
      <c r="AG2141" s="20"/>
      <c r="AH2141" s="20"/>
      <c r="AI2141" s="28"/>
      <c r="AJ2141" s="28"/>
    </row>
    <row r="2142" spans="16:36" ht="15" customHeight="1" x14ac:dyDescent="0.25">
      <c r="P2142" s="4"/>
      <c r="Q2142" s="12"/>
      <c r="R2142" s="20"/>
      <c r="S2142" s="20"/>
      <c r="T2142" s="20"/>
      <c r="U2142" s="20"/>
      <c r="V2142" s="20"/>
      <c r="W2142" s="20"/>
      <c r="X2142" s="20"/>
      <c r="Y2142" s="20"/>
      <c r="Z2142" s="20"/>
      <c r="AA2142" s="20"/>
      <c r="AB2142" s="20"/>
      <c r="AC2142" s="20"/>
      <c r="AD2142" s="20"/>
      <c r="AE2142" s="20"/>
      <c r="AF2142" s="20"/>
      <c r="AG2142" s="20"/>
      <c r="AH2142" s="20"/>
      <c r="AI2142" s="28"/>
      <c r="AJ2142" s="28"/>
    </row>
    <row r="2143" spans="16:36" ht="15" customHeight="1" x14ac:dyDescent="0.25">
      <c r="P2143" s="4"/>
      <c r="Q2143" s="12"/>
      <c r="R2143" s="20"/>
      <c r="S2143" s="20"/>
      <c r="T2143" s="20"/>
      <c r="U2143" s="20"/>
      <c r="V2143" s="20"/>
      <c r="W2143" s="20"/>
      <c r="X2143" s="20"/>
      <c r="Y2143" s="20"/>
      <c r="Z2143" s="20"/>
      <c r="AA2143" s="20"/>
      <c r="AB2143" s="20"/>
      <c r="AC2143" s="20"/>
      <c r="AD2143" s="20"/>
      <c r="AE2143" s="20"/>
      <c r="AF2143" s="20"/>
      <c r="AG2143" s="20"/>
      <c r="AH2143" s="20"/>
      <c r="AI2143" s="28"/>
      <c r="AJ2143" s="28"/>
    </row>
    <row r="2144" spans="16:36" ht="15" customHeight="1" x14ac:dyDescent="0.25">
      <c r="P2144" s="4"/>
      <c r="Q2144" s="12"/>
      <c r="R2144" s="20"/>
      <c r="S2144" s="20"/>
      <c r="T2144" s="20"/>
      <c r="U2144" s="20"/>
      <c r="V2144" s="20"/>
      <c r="W2144" s="20"/>
      <c r="X2144" s="20"/>
      <c r="Y2144" s="20"/>
      <c r="Z2144" s="20"/>
      <c r="AA2144" s="20"/>
      <c r="AB2144" s="20"/>
      <c r="AC2144" s="20"/>
      <c r="AD2144" s="20"/>
      <c r="AE2144" s="20"/>
      <c r="AF2144" s="20"/>
      <c r="AG2144" s="20"/>
      <c r="AH2144" s="20"/>
      <c r="AI2144" s="28"/>
      <c r="AJ2144" s="28"/>
    </row>
    <row r="2145" spans="16:36" ht="15" customHeight="1" x14ac:dyDescent="0.25">
      <c r="P2145" s="4"/>
      <c r="Q2145" s="12"/>
      <c r="R2145" s="20"/>
      <c r="S2145" s="20"/>
      <c r="T2145" s="20"/>
      <c r="U2145" s="20"/>
      <c r="V2145" s="20"/>
      <c r="W2145" s="20"/>
      <c r="X2145" s="20"/>
      <c r="Y2145" s="20"/>
      <c r="Z2145" s="20"/>
      <c r="AA2145" s="20"/>
      <c r="AB2145" s="20"/>
      <c r="AC2145" s="20"/>
      <c r="AD2145" s="20"/>
      <c r="AE2145" s="20"/>
      <c r="AF2145" s="20"/>
      <c r="AG2145" s="20"/>
      <c r="AH2145" s="20"/>
      <c r="AI2145" s="28"/>
      <c r="AJ2145" s="28"/>
    </row>
    <row r="2146" spans="16:36" ht="15" customHeight="1" x14ac:dyDescent="0.25">
      <c r="P2146" s="4"/>
      <c r="Q2146" s="12"/>
      <c r="R2146" s="20"/>
      <c r="S2146" s="20"/>
      <c r="T2146" s="20"/>
      <c r="U2146" s="20"/>
      <c r="V2146" s="20"/>
      <c r="W2146" s="20"/>
      <c r="X2146" s="20"/>
      <c r="Y2146" s="20"/>
      <c r="Z2146" s="20"/>
      <c r="AA2146" s="20"/>
      <c r="AB2146" s="20"/>
      <c r="AC2146" s="20"/>
      <c r="AD2146" s="20"/>
      <c r="AE2146" s="20"/>
      <c r="AF2146" s="20"/>
      <c r="AG2146" s="20"/>
      <c r="AH2146" s="20"/>
      <c r="AI2146" s="28"/>
      <c r="AJ2146" s="28"/>
    </row>
    <row r="2147" spans="16:36" ht="15" customHeight="1" x14ac:dyDescent="0.25">
      <c r="P2147" s="4"/>
      <c r="Q2147" s="12"/>
      <c r="R2147" s="20"/>
      <c r="S2147" s="20"/>
      <c r="T2147" s="20"/>
      <c r="U2147" s="20"/>
      <c r="V2147" s="20"/>
      <c r="W2147" s="20"/>
      <c r="X2147" s="20"/>
      <c r="Y2147" s="20"/>
      <c r="Z2147" s="20"/>
      <c r="AA2147" s="20"/>
      <c r="AB2147" s="20"/>
      <c r="AC2147" s="20"/>
      <c r="AD2147" s="20"/>
      <c r="AE2147" s="20"/>
      <c r="AF2147" s="20"/>
      <c r="AG2147" s="20"/>
      <c r="AH2147" s="20"/>
      <c r="AI2147" s="28"/>
      <c r="AJ2147" s="28"/>
    </row>
    <row r="2148" spans="16:36" ht="15" customHeight="1" x14ac:dyDescent="0.25">
      <c r="P2148" s="4"/>
      <c r="Q2148" s="12"/>
      <c r="R2148" s="20"/>
      <c r="S2148" s="20"/>
      <c r="T2148" s="20"/>
      <c r="U2148" s="20"/>
      <c r="V2148" s="20"/>
      <c r="W2148" s="20"/>
      <c r="X2148" s="20"/>
      <c r="Y2148" s="20"/>
      <c r="Z2148" s="20"/>
      <c r="AA2148" s="20"/>
      <c r="AB2148" s="20"/>
      <c r="AC2148" s="20"/>
      <c r="AD2148" s="20"/>
      <c r="AE2148" s="20"/>
      <c r="AF2148" s="20"/>
      <c r="AG2148" s="20"/>
      <c r="AH2148" s="20"/>
      <c r="AI2148" s="28"/>
      <c r="AJ2148" s="28"/>
    </row>
    <row r="2149" spans="16:36" ht="15" customHeight="1" x14ac:dyDescent="0.25">
      <c r="P2149" s="4"/>
      <c r="Q2149" s="12"/>
      <c r="R2149" s="20"/>
      <c r="S2149" s="20"/>
      <c r="T2149" s="20"/>
      <c r="U2149" s="20"/>
      <c r="V2149" s="20"/>
      <c r="W2149" s="20"/>
      <c r="X2149" s="20"/>
      <c r="Y2149" s="20"/>
      <c r="Z2149" s="20"/>
      <c r="AA2149" s="20"/>
      <c r="AB2149" s="20"/>
      <c r="AC2149" s="20"/>
      <c r="AD2149" s="20"/>
      <c r="AE2149" s="20"/>
      <c r="AF2149" s="20"/>
      <c r="AG2149" s="20"/>
      <c r="AH2149" s="20"/>
      <c r="AI2149" s="28"/>
      <c r="AJ2149" s="28"/>
    </row>
    <row r="2150" spans="16:36" ht="15" customHeight="1" x14ac:dyDescent="0.25">
      <c r="P2150" s="4"/>
      <c r="Q2150" s="12"/>
      <c r="R2150" s="20"/>
      <c r="S2150" s="20"/>
      <c r="T2150" s="20"/>
      <c r="U2150" s="20"/>
      <c r="V2150" s="20"/>
      <c r="W2150" s="20"/>
      <c r="X2150" s="20"/>
      <c r="Y2150" s="20"/>
      <c r="Z2150" s="20"/>
      <c r="AA2150" s="20"/>
      <c r="AB2150" s="20"/>
      <c r="AC2150" s="20"/>
      <c r="AD2150" s="20"/>
      <c r="AE2150" s="20"/>
      <c r="AF2150" s="20"/>
      <c r="AG2150" s="20"/>
      <c r="AH2150" s="20"/>
      <c r="AI2150" s="28"/>
      <c r="AJ2150" s="28"/>
    </row>
    <row r="2151" spans="16:36" ht="15" customHeight="1" x14ac:dyDescent="0.25">
      <c r="P2151" s="4"/>
      <c r="Q2151" s="12"/>
      <c r="R2151" s="20"/>
      <c r="S2151" s="20"/>
      <c r="T2151" s="20"/>
      <c r="U2151" s="20"/>
      <c r="V2151" s="20"/>
      <c r="W2151" s="20"/>
      <c r="X2151" s="20"/>
      <c r="Y2151" s="20"/>
      <c r="Z2151" s="20"/>
      <c r="AA2151" s="20"/>
      <c r="AB2151" s="20"/>
      <c r="AC2151" s="20"/>
      <c r="AD2151" s="20"/>
      <c r="AE2151" s="20"/>
      <c r="AF2151" s="20"/>
      <c r="AG2151" s="20"/>
      <c r="AH2151" s="20"/>
      <c r="AI2151" s="28"/>
      <c r="AJ2151" s="28"/>
    </row>
    <row r="2152" spans="16:36" ht="15" customHeight="1" x14ac:dyDescent="0.25">
      <c r="P2152" s="4"/>
      <c r="Q2152" s="12"/>
      <c r="R2152" s="20"/>
      <c r="S2152" s="20"/>
      <c r="T2152" s="20"/>
      <c r="U2152" s="20"/>
      <c r="V2152" s="20"/>
      <c r="W2152" s="20"/>
      <c r="X2152" s="20"/>
      <c r="Y2152" s="20"/>
      <c r="Z2152" s="20"/>
      <c r="AA2152" s="20"/>
      <c r="AB2152" s="20"/>
      <c r="AC2152" s="20"/>
      <c r="AD2152" s="20"/>
      <c r="AE2152" s="20"/>
      <c r="AF2152" s="20"/>
      <c r="AG2152" s="20"/>
      <c r="AH2152" s="20"/>
      <c r="AI2152" s="28"/>
      <c r="AJ2152" s="28"/>
    </row>
    <row r="2153" spans="16:36" ht="15" customHeight="1" x14ac:dyDescent="0.25">
      <c r="P2153" s="4"/>
      <c r="Q2153" s="12"/>
      <c r="R2153" s="20"/>
      <c r="S2153" s="20"/>
      <c r="T2153" s="20"/>
      <c r="U2153" s="20"/>
      <c r="V2153" s="20"/>
      <c r="W2153" s="20"/>
      <c r="X2153" s="20"/>
      <c r="Y2153" s="20"/>
      <c r="Z2153" s="20"/>
      <c r="AA2153" s="20"/>
      <c r="AB2153" s="20"/>
      <c r="AC2153" s="20"/>
      <c r="AD2153" s="20"/>
      <c r="AE2153" s="20"/>
      <c r="AF2153" s="20"/>
      <c r="AG2153" s="20"/>
      <c r="AH2153" s="20"/>
      <c r="AI2153" s="28"/>
      <c r="AJ2153" s="28"/>
    </row>
    <row r="2154" spans="16:36" ht="15" customHeight="1" x14ac:dyDescent="0.25">
      <c r="P2154" s="4"/>
      <c r="Q2154" s="12"/>
      <c r="R2154" s="20"/>
      <c r="S2154" s="20"/>
      <c r="T2154" s="20"/>
      <c r="U2154" s="20"/>
      <c r="V2154" s="20"/>
      <c r="W2154" s="20"/>
      <c r="X2154" s="20"/>
      <c r="Y2154" s="20"/>
      <c r="Z2154" s="20"/>
      <c r="AA2154" s="20"/>
      <c r="AB2154" s="20"/>
      <c r="AC2154" s="20"/>
      <c r="AD2154" s="20"/>
      <c r="AE2154" s="20"/>
      <c r="AF2154" s="20"/>
      <c r="AG2154" s="20"/>
      <c r="AH2154" s="20"/>
      <c r="AI2154" s="28"/>
      <c r="AJ2154" s="28"/>
    </row>
    <row r="2155" spans="16:36" ht="15" customHeight="1" x14ac:dyDescent="0.25">
      <c r="P2155" s="4"/>
      <c r="Q2155" s="12"/>
      <c r="R2155" s="20"/>
      <c r="S2155" s="20"/>
      <c r="T2155" s="20"/>
      <c r="U2155" s="20"/>
      <c r="V2155" s="20"/>
      <c r="W2155" s="20"/>
      <c r="X2155" s="20"/>
      <c r="Y2155" s="20"/>
      <c r="Z2155" s="20"/>
      <c r="AA2155" s="20"/>
      <c r="AB2155" s="20"/>
      <c r="AC2155" s="20"/>
      <c r="AD2155" s="20"/>
      <c r="AE2155" s="20"/>
      <c r="AF2155" s="20"/>
      <c r="AG2155" s="20"/>
      <c r="AH2155" s="20"/>
      <c r="AI2155" s="28"/>
      <c r="AJ2155" s="28"/>
    </row>
    <row r="2156" spans="16:36" ht="15" customHeight="1" x14ac:dyDescent="0.25">
      <c r="P2156" s="4"/>
      <c r="Q2156" s="12"/>
      <c r="R2156" s="20"/>
      <c r="S2156" s="20"/>
      <c r="T2156" s="20"/>
      <c r="U2156" s="20"/>
      <c r="V2156" s="20"/>
      <c r="W2156" s="20"/>
      <c r="X2156" s="20"/>
      <c r="Y2156" s="20"/>
      <c r="Z2156" s="20"/>
      <c r="AA2156" s="20"/>
      <c r="AB2156" s="20"/>
      <c r="AC2156" s="20"/>
      <c r="AD2156" s="20"/>
      <c r="AE2156" s="20"/>
      <c r="AF2156" s="20"/>
      <c r="AG2156" s="20"/>
      <c r="AH2156" s="20"/>
      <c r="AI2156" s="28"/>
      <c r="AJ2156" s="28"/>
    </row>
    <row r="2157" spans="16:36" ht="15" customHeight="1" x14ac:dyDescent="0.25">
      <c r="P2157" s="4"/>
      <c r="Q2157" s="12"/>
      <c r="R2157" s="20"/>
      <c r="S2157" s="20"/>
      <c r="T2157" s="20"/>
      <c r="U2157" s="20"/>
      <c r="V2157" s="20"/>
      <c r="W2157" s="20"/>
      <c r="X2157" s="20"/>
      <c r="Y2157" s="20"/>
      <c r="Z2157" s="20"/>
      <c r="AA2157" s="20"/>
      <c r="AB2157" s="20"/>
      <c r="AC2157" s="20"/>
      <c r="AD2157" s="20"/>
      <c r="AE2157" s="20"/>
      <c r="AF2157" s="20"/>
      <c r="AG2157" s="20"/>
      <c r="AH2157" s="20"/>
      <c r="AI2157" s="28"/>
      <c r="AJ2157" s="28"/>
    </row>
    <row r="2158" spans="16:36" ht="15" customHeight="1" x14ac:dyDescent="0.25">
      <c r="P2158" s="4"/>
      <c r="Q2158" s="12"/>
      <c r="R2158" s="20"/>
      <c r="S2158" s="20"/>
      <c r="T2158" s="20"/>
      <c r="U2158" s="20"/>
      <c r="V2158" s="20"/>
      <c r="W2158" s="20"/>
      <c r="X2158" s="20"/>
      <c r="Y2158" s="20"/>
      <c r="Z2158" s="20"/>
      <c r="AA2158" s="20"/>
      <c r="AB2158" s="20"/>
      <c r="AC2158" s="20"/>
      <c r="AD2158" s="20"/>
      <c r="AE2158" s="20"/>
      <c r="AF2158" s="20"/>
      <c r="AG2158" s="20"/>
      <c r="AH2158" s="20"/>
      <c r="AI2158" s="28"/>
      <c r="AJ2158" s="28"/>
    </row>
    <row r="2159" spans="16:36" ht="15" customHeight="1" x14ac:dyDescent="0.25">
      <c r="P2159" s="4"/>
      <c r="Q2159" s="12"/>
      <c r="R2159" s="20"/>
      <c r="S2159" s="20"/>
      <c r="T2159" s="20"/>
      <c r="U2159" s="20"/>
      <c r="V2159" s="20"/>
      <c r="W2159" s="20"/>
      <c r="X2159" s="20"/>
      <c r="Y2159" s="20"/>
      <c r="Z2159" s="20"/>
      <c r="AA2159" s="20"/>
      <c r="AB2159" s="20"/>
      <c r="AC2159" s="20"/>
      <c r="AD2159" s="20"/>
      <c r="AE2159" s="20"/>
      <c r="AF2159" s="20"/>
      <c r="AG2159" s="20"/>
      <c r="AH2159" s="20"/>
      <c r="AI2159" s="28"/>
      <c r="AJ2159" s="28"/>
    </row>
    <row r="2160" spans="16:36" ht="15" customHeight="1" x14ac:dyDescent="0.25">
      <c r="P2160" s="4"/>
      <c r="Q2160" s="12"/>
      <c r="R2160" s="20"/>
      <c r="S2160" s="20"/>
      <c r="T2160" s="20"/>
      <c r="U2160" s="20"/>
      <c r="V2160" s="20"/>
      <c r="W2160" s="20"/>
      <c r="X2160" s="20"/>
      <c r="Y2160" s="20"/>
      <c r="Z2160" s="20"/>
      <c r="AA2160" s="20"/>
      <c r="AB2160" s="20"/>
      <c r="AC2160" s="20"/>
      <c r="AD2160" s="20"/>
      <c r="AE2160" s="20"/>
      <c r="AF2160" s="20"/>
      <c r="AG2160" s="20"/>
      <c r="AH2160" s="20"/>
      <c r="AI2160" s="28"/>
      <c r="AJ2160" s="28"/>
    </row>
    <row r="2161" spans="16:36" ht="15" customHeight="1" x14ac:dyDescent="0.25">
      <c r="P2161" s="4"/>
      <c r="Q2161" s="12"/>
      <c r="R2161" s="20"/>
      <c r="S2161" s="20"/>
      <c r="T2161" s="20"/>
      <c r="U2161" s="20"/>
      <c r="V2161" s="20"/>
      <c r="W2161" s="20"/>
      <c r="X2161" s="20"/>
      <c r="Y2161" s="20"/>
      <c r="Z2161" s="20"/>
      <c r="AA2161" s="20"/>
      <c r="AB2161" s="20"/>
      <c r="AC2161" s="20"/>
      <c r="AD2161" s="20"/>
      <c r="AE2161" s="20"/>
      <c r="AF2161" s="20"/>
      <c r="AG2161" s="20"/>
      <c r="AH2161" s="20"/>
      <c r="AI2161" s="28"/>
      <c r="AJ2161" s="28"/>
    </row>
    <row r="2162" spans="16:36" ht="15" customHeight="1" x14ac:dyDescent="0.25">
      <c r="P2162" s="4"/>
      <c r="Q2162" s="12"/>
      <c r="R2162" s="20"/>
      <c r="S2162" s="20"/>
      <c r="T2162" s="20"/>
      <c r="U2162" s="20"/>
      <c r="V2162" s="20"/>
      <c r="W2162" s="20"/>
      <c r="X2162" s="20"/>
      <c r="Y2162" s="20"/>
      <c r="Z2162" s="20"/>
      <c r="AA2162" s="20"/>
      <c r="AB2162" s="20"/>
      <c r="AC2162" s="20"/>
      <c r="AD2162" s="20"/>
      <c r="AE2162" s="20"/>
      <c r="AF2162" s="20"/>
      <c r="AG2162" s="20"/>
      <c r="AH2162" s="20"/>
      <c r="AI2162" s="28"/>
      <c r="AJ2162" s="28"/>
    </row>
    <row r="2163" spans="16:36" ht="15" customHeight="1" x14ac:dyDescent="0.25">
      <c r="P2163" s="4"/>
      <c r="Q2163" s="12"/>
      <c r="R2163" s="20"/>
      <c r="S2163" s="20"/>
      <c r="T2163" s="20"/>
      <c r="U2163" s="20"/>
      <c r="V2163" s="20"/>
      <c r="W2163" s="20"/>
      <c r="X2163" s="20"/>
      <c r="Y2163" s="20"/>
      <c r="Z2163" s="20"/>
      <c r="AA2163" s="20"/>
      <c r="AB2163" s="20"/>
      <c r="AC2163" s="20"/>
      <c r="AD2163" s="20"/>
      <c r="AE2163" s="20"/>
      <c r="AF2163" s="20"/>
      <c r="AG2163" s="20"/>
      <c r="AH2163" s="20"/>
      <c r="AI2163" s="28"/>
      <c r="AJ2163" s="28"/>
    </row>
    <row r="2164" spans="16:36" ht="15" customHeight="1" x14ac:dyDescent="0.25">
      <c r="P2164" s="4"/>
      <c r="Q2164" s="12"/>
      <c r="R2164" s="20"/>
      <c r="S2164" s="20"/>
      <c r="T2164" s="20"/>
      <c r="U2164" s="20"/>
      <c r="V2164" s="20"/>
      <c r="W2164" s="20"/>
      <c r="X2164" s="20"/>
      <c r="Y2164" s="20"/>
      <c r="Z2164" s="20"/>
      <c r="AA2164" s="20"/>
      <c r="AB2164" s="20"/>
      <c r="AC2164" s="20"/>
      <c r="AD2164" s="20"/>
      <c r="AE2164" s="20"/>
      <c r="AF2164" s="20"/>
      <c r="AG2164" s="20"/>
      <c r="AH2164" s="20"/>
      <c r="AI2164" s="28"/>
      <c r="AJ2164" s="28"/>
    </row>
    <row r="2165" spans="16:36" ht="15" customHeight="1" x14ac:dyDescent="0.25">
      <c r="P2165" s="4"/>
      <c r="Q2165" s="12"/>
      <c r="R2165" s="20"/>
      <c r="S2165" s="20"/>
      <c r="T2165" s="20"/>
      <c r="U2165" s="20"/>
      <c r="V2165" s="20"/>
      <c r="W2165" s="20"/>
      <c r="X2165" s="20"/>
      <c r="Y2165" s="20"/>
      <c r="Z2165" s="20"/>
      <c r="AA2165" s="20"/>
      <c r="AB2165" s="20"/>
      <c r="AC2165" s="20"/>
      <c r="AD2165" s="20"/>
      <c r="AE2165" s="20"/>
      <c r="AF2165" s="20"/>
      <c r="AG2165" s="20"/>
      <c r="AH2165" s="20"/>
      <c r="AI2165" s="28"/>
      <c r="AJ2165" s="28"/>
    </row>
    <row r="2166" spans="16:36" ht="15" customHeight="1" x14ac:dyDescent="0.25">
      <c r="P2166" s="4"/>
      <c r="Q2166" s="12"/>
      <c r="R2166" s="20"/>
      <c r="S2166" s="20"/>
      <c r="T2166" s="20"/>
      <c r="U2166" s="20"/>
      <c r="V2166" s="20"/>
      <c r="W2166" s="20"/>
      <c r="X2166" s="20"/>
      <c r="Y2166" s="20"/>
      <c r="Z2166" s="20"/>
      <c r="AA2166" s="20"/>
      <c r="AB2166" s="20"/>
      <c r="AC2166" s="20"/>
      <c r="AD2166" s="20"/>
      <c r="AE2166" s="20"/>
      <c r="AF2166" s="20"/>
      <c r="AG2166" s="20"/>
      <c r="AH2166" s="20"/>
      <c r="AI2166" s="28"/>
      <c r="AJ2166" s="28"/>
    </row>
    <row r="2167" spans="16:36" ht="15" customHeight="1" x14ac:dyDescent="0.25">
      <c r="P2167" s="4"/>
      <c r="Q2167" s="12"/>
      <c r="R2167" s="20"/>
      <c r="S2167" s="20"/>
      <c r="T2167" s="20"/>
      <c r="U2167" s="20"/>
      <c r="V2167" s="20"/>
      <c r="W2167" s="20"/>
      <c r="X2167" s="20"/>
      <c r="Y2167" s="20"/>
      <c r="Z2167" s="20"/>
      <c r="AA2167" s="20"/>
      <c r="AB2167" s="20"/>
      <c r="AC2167" s="20"/>
      <c r="AD2167" s="20"/>
      <c r="AE2167" s="20"/>
      <c r="AF2167" s="20"/>
      <c r="AG2167" s="20"/>
      <c r="AH2167" s="20"/>
      <c r="AI2167" s="28"/>
      <c r="AJ2167" s="28"/>
    </row>
    <row r="2168" spans="16:36" ht="15" customHeight="1" x14ac:dyDescent="0.25">
      <c r="P2168" s="4"/>
      <c r="Q2168" s="12"/>
      <c r="R2168" s="20"/>
      <c r="S2168" s="20"/>
      <c r="T2168" s="20"/>
      <c r="U2168" s="20"/>
      <c r="V2168" s="20"/>
      <c r="W2168" s="20"/>
      <c r="X2168" s="20"/>
      <c r="Y2168" s="20"/>
      <c r="Z2168" s="20"/>
      <c r="AA2168" s="20"/>
      <c r="AB2168" s="20"/>
      <c r="AC2168" s="20"/>
      <c r="AD2168" s="20"/>
      <c r="AE2168" s="20"/>
      <c r="AF2168" s="20"/>
      <c r="AG2168" s="20"/>
      <c r="AH2168" s="20"/>
      <c r="AI2168" s="28"/>
      <c r="AJ2168" s="28"/>
    </row>
    <row r="2169" spans="16:36" ht="15" customHeight="1" x14ac:dyDescent="0.25">
      <c r="P2169" s="4"/>
      <c r="Q2169" s="12"/>
      <c r="R2169" s="20"/>
      <c r="S2169" s="20"/>
      <c r="T2169" s="20"/>
      <c r="U2169" s="20"/>
      <c r="V2169" s="20"/>
      <c r="W2169" s="20"/>
      <c r="X2169" s="20"/>
      <c r="Y2169" s="20"/>
      <c r="Z2169" s="20"/>
      <c r="AA2169" s="20"/>
      <c r="AB2169" s="20"/>
      <c r="AC2169" s="20"/>
      <c r="AD2169" s="20"/>
      <c r="AE2169" s="20"/>
      <c r="AF2169" s="20"/>
      <c r="AG2169" s="20"/>
      <c r="AH2169" s="20"/>
      <c r="AI2169" s="28"/>
      <c r="AJ2169" s="28"/>
    </row>
    <row r="2170" spans="16:36" ht="15" customHeight="1" x14ac:dyDescent="0.25">
      <c r="P2170" s="4"/>
      <c r="Q2170" s="12"/>
      <c r="R2170" s="20"/>
      <c r="S2170" s="20"/>
      <c r="T2170" s="20"/>
      <c r="U2170" s="20"/>
      <c r="V2170" s="20"/>
      <c r="W2170" s="20"/>
      <c r="X2170" s="20"/>
      <c r="Y2170" s="20"/>
      <c r="Z2170" s="20"/>
      <c r="AA2170" s="20"/>
      <c r="AB2170" s="20"/>
      <c r="AC2170" s="20"/>
      <c r="AD2170" s="20"/>
      <c r="AE2170" s="20"/>
      <c r="AF2170" s="20"/>
      <c r="AG2170" s="20"/>
      <c r="AH2170" s="20"/>
      <c r="AI2170" s="28"/>
      <c r="AJ2170" s="28"/>
    </row>
    <row r="2171" spans="16:36" ht="15" customHeight="1" x14ac:dyDescent="0.25">
      <c r="P2171" s="4"/>
      <c r="Q2171" s="12"/>
      <c r="R2171" s="20"/>
      <c r="S2171" s="20"/>
      <c r="T2171" s="20"/>
      <c r="U2171" s="20"/>
      <c r="V2171" s="20"/>
      <c r="W2171" s="20"/>
      <c r="X2171" s="20"/>
      <c r="Y2171" s="20"/>
      <c r="Z2171" s="20"/>
      <c r="AA2171" s="20"/>
      <c r="AB2171" s="20"/>
      <c r="AC2171" s="20"/>
      <c r="AD2171" s="20"/>
      <c r="AE2171" s="20"/>
      <c r="AF2171" s="20"/>
      <c r="AG2171" s="20"/>
      <c r="AH2171" s="20"/>
      <c r="AI2171" s="28"/>
      <c r="AJ2171" s="28"/>
    </row>
    <row r="2172" spans="16:36" ht="15" customHeight="1" x14ac:dyDescent="0.25">
      <c r="P2172" s="4"/>
      <c r="Q2172" s="12"/>
      <c r="R2172" s="20"/>
      <c r="S2172" s="20"/>
      <c r="T2172" s="20"/>
      <c r="U2172" s="20"/>
      <c r="V2172" s="20"/>
      <c r="W2172" s="20"/>
      <c r="X2172" s="20"/>
      <c r="Y2172" s="20"/>
      <c r="Z2172" s="20"/>
      <c r="AA2172" s="20"/>
      <c r="AB2172" s="20"/>
      <c r="AC2172" s="20"/>
      <c r="AD2172" s="20"/>
      <c r="AE2172" s="20"/>
      <c r="AF2172" s="20"/>
      <c r="AG2172" s="20"/>
      <c r="AH2172" s="20"/>
      <c r="AI2172" s="28"/>
      <c r="AJ2172" s="28"/>
    </row>
    <row r="2173" spans="16:36" ht="15" customHeight="1" x14ac:dyDescent="0.25">
      <c r="P2173" s="4"/>
      <c r="Q2173" s="12"/>
      <c r="R2173" s="20"/>
      <c r="S2173" s="20"/>
      <c r="T2173" s="20"/>
      <c r="U2173" s="20"/>
      <c r="V2173" s="20"/>
      <c r="W2173" s="20"/>
      <c r="X2173" s="20"/>
      <c r="Y2173" s="20"/>
      <c r="Z2173" s="20"/>
      <c r="AA2173" s="20"/>
      <c r="AB2173" s="20"/>
      <c r="AC2173" s="20"/>
      <c r="AD2173" s="20"/>
      <c r="AE2173" s="20"/>
      <c r="AF2173" s="20"/>
      <c r="AG2173" s="20"/>
      <c r="AH2173" s="20"/>
      <c r="AI2173" s="28"/>
      <c r="AJ2173" s="28"/>
    </row>
    <row r="2174" spans="16:36" ht="15" customHeight="1" x14ac:dyDescent="0.25">
      <c r="P2174" s="4"/>
      <c r="Q2174" s="12"/>
      <c r="R2174" s="20"/>
      <c r="S2174" s="20"/>
      <c r="T2174" s="20"/>
      <c r="U2174" s="20"/>
      <c r="V2174" s="20"/>
      <c r="W2174" s="20"/>
      <c r="X2174" s="20"/>
      <c r="Y2174" s="20"/>
      <c r="Z2174" s="20"/>
      <c r="AA2174" s="20"/>
      <c r="AB2174" s="20"/>
      <c r="AC2174" s="20"/>
      <c r="AD2174" s="20"/>
      <c r="AE2174" s="20"/>
      <c r="AF2174" s="20"/>
      <c r="AG2174" s="20"/>
      <c r="AH2174" s="20"/>
      <c r="AI2174" s="28"/>
      <c r="AJ2174" s="28"/>
    </row>
    <row r="2175" spans="16:36" ht="15" customHeight="1" x14ac:dyDescent="0.25">
      <c r="P2175" s="4"/>
      <c r="Q2175" s="12"/>
      <c r="R2175" s="20"/>
      <c r="S2175" s="20"/>
      <c r="T2175" s="20"/>
      <c r="U2175" s="20"/>
      <c r="V2175" s="20"/>
      <c r="W2175" s="20"/>
      <c r="X2175" s="20"/>
      <c r="Y2175" s="20"/>
      <c r="Z2175" s="20"/>
      <c r="AA2175" s="20"/>
      <c r="AB2175" s="20"/>
      <c r="AC2175" s="20"/>
      <c r="AD2175" s="20"/>
      <c r="AE2175" s="20"/>
      <c r="AF2175" s="20"/>
      <c r="AG2175" s="20"/>
      <c r="AH2175" s="20"/>
      <c r="AI2175" s="28"/>
      <c r="AJ2175" s="28"/>
    </row>
    <row r="2176" spans="16:36" ht="15" customHeight="1" x14ac:dyDescent="0.25">
      <c r="P2176" s="4"/>
      <c r="Q2176" s="12"/>
      <c r="R2176" s="20"/>
      <c r="S2176" s="20"/>
      <c r="T2176" s="20"/>
      <c r="U2176" s="20"/>
      <c r="V2176" s="20"/>
      <c r="W2176" s="20"/>
      <c r="X2176" s="20"/>
      <c r="Y2176" s="20"/>
      <c r="Z2176" s="20"/>
      <c r="AA2176" s="20"/>
      <c r="AB2176" s="20"/>
      <c r="AC2176" s="20"/>
      <c r="AD2176" s="20"/>
      <c r="AE2176" s="20"/>
      <c r="AF2176" s="20"/>
      <c r="AG2176" s="20"/>
      <c r="AH2176" s="20"/>
      <c r="AI2176" s="28"/>
      <c r="AJ2176" s="28"/>
    </row>
    <row r="2177" spans="16:36" ht="15" customHeight="1" x14ac:dyDescent="0.25">
      <c r="P2177" s="4"/>
      <c r="Q2177" s="12"/>
      <c r="R2177" s="20"/>
      <c r="S2177" s="20"/>
      <c r="T2177" s="20"/>
      <c r="U2177" s="20"/>
      <c r="V2177" s="20"/>
      <c r="W2177" s="20"/>
      <c r="X2177" s="20"/>
      <c r="Y2177" s="20"/>
      <c r="Z2177" s="20"/>
      <c r="AA2177" s="20"/>
      <c r="AB2177" s="20"/>
      <c r="AC2177" s="20"/>
      <c r="AD2177" s="20"/>
      <c r="AE2177" s="20"/>
      <c r="AF2177" s="20"/>
      <c r="AG2177" s="20"/>
      <c r="AH2177" s="20"/>
      <c r="AI2177" s="28"/>
      <c r="AJ2177" s="28"/>
    </row>
    <row r="2178" spans="16:36" ht="15" customHeight="1" x14ac:dyDescent="0.25">
      <c r="P2178" s="4"/>
      <c r="Q2178" s="12"/>
      <c r="R2178" s="20"/>
      <c r="S2178" s="20"/>
      <c r="T2178" s="20"/>
      <c r="U2178" s="20"/>
      <c r="V2178" s="20"/>
      <c r="W2178" s="20"/>
      <c r="X2178" s="20"/>
      <c r="Y2178" s="20"/>
      <c r="Z2178" s="20"/>
      <c r="AA2178" s="20"/>
      <c r="AB2178" s="20"/>
      <c r="AC2178" s="20"/>
      <c r="AD2178" s="20"/>
      <c r="AE2178" s="20"/>
      <c r="AF2178" s="20"/>
      <c r="AG2178" s="20"/>
      <c r="AH2178" s="20"/>
      <c r="AI2178" s="28"/>
      <c r="AJ2178" s="28"/>
    </row>
    <row r="2179" spans="16:36" ht="15" customHeight="1" x14ac:dyDescent="0.25">
      <c r="P2179" s="4"/>
      <c r="Q2179" s="12"/>
      <c r="R2179" s="20"/>
      <c r="S2179" s="20"/>
      <c r="T2179" s="20"/>
      <c r="U2179" s="20"/>
      <c r="V2179" s="20"/>
      <c r="W2179" s="20"/>
      <c r="X2179" s="20"/>
      <c r="Y2179" s="20"/>
      <c r="Z2179" s="20"/>
      <c r="AA2179" s="20"/>
      <c r="AB2179" s="20"/>
      <c r="AC2179" s="20"/>
      <c r="AD2179" s="20"/>
      <c r="AE2179" s="20"/>
      <c r="AF2179" s="20"/>
      <c r="AG2179" s="20"/>
      <c r="AH2179" s="20"/>
      <c r="AI2179" s="28"/>
      <c r="AJ2179" s="28"/>
    </row>
    <row r="2180" spans="16:36" ht="15" customHeight="1" x14ac:dyDescent="0.25">
      <c r="P2180" s="4"/>
      <c r="Q2180" s="12"/>
      <c r="R2180" s="20"/>
      <c r="S2180" s="20"/>
      <c r="T2180" s="20"/>
      <c r="U2180" s="20"/>
      <c r="V2180" s="20"/>
      <c r="W2180" s="20"/>
      <c r="X2180" s="20"/>
      <c r="Y2180" s="20"/>
      <c r="Z2180" s="20"/>
      <c r="AA2180" s="20"/>
      <c r="AB2180" s="20"/>
      <c r="AC2180" s="20"/>
      <c r="AD2180" s="20"/>
      <c r="AE2180" s="20"/>
      <c r="AF2180" s="20"/>
      <c r="AG2180" s="20"/>
      <c r="AH2180" s="20"/>
      <c r="AI2180" s="28"/>
      <c r="AJ2180" s="28"/>
    </row>
    <row r="2181" spans="16:36" ht="15" customHeight="1" x14ac:dyDescent="0.25">
      <c r="P2181" s="4"/>
      <c r="Q2181" s="12"/>
      <c r="R2181" s="20"/>
      <c r="S2181" s="20"/>
      <c r="T2181" s="20"/>
      <c r="U2181" s="20"/>
      <c r="V2181" s="20"/>
      <c r="W2181" s="20"/>
      <c r="X2181" s="20"/>
      <c r="Y2181" s="20"/>
      <c r="Z2181" s="20"/>
      <c r="AA2181" s="20"/>
      <c r="AB2181" s="20"/>
      <c r="AC2181" s="20"/>
      <c r="AD2181" s="20"/>
      <c r="AE2181" s="20"/>
      <c r="AF2181" s="20"/>
      <c r="AG2181" s="20"/>
      <c r="AH2181" s="20"/>
      <c r="AI2181" s="28"/>
      <c r="AJ2181" s="28"/>
    </row>
    <row r="2182" spans="16:36" ht="15" customHeight="1" x14ac:dyDescent="0.25">
      <c r="P2182" s="4"/>
      <c r="Q2182" s="12"/>
      <c r="R2182" s="20"/>
      <c r="S2182" s="20"/>
      <c r="T2182" s="20"/>
      <c r="U2182" s="20"/>
      <c r="V2182" s="20"/>
      <c r="W2182" s="20"/>
      <c r="X2182" s="20"/>
      <c r="Y2182" s="20"/>
      <c r="Z2182" s="20"/>
      <c r="AA2182" s="20"/>
      <c r="AB2182" s="20"/>
      <c r="AC2182" s="20"/>
      <c r="AD2182" s="20"/>
      <c r="AE2182" s="20"/>
      <c r="AF2182" s="20"/>
      <c r="AG2182" s="20"/>
      <c r="AH2182" s="20"/>
      <c r="AI2182" s="28"/>
      <c r="AJ2182" s="28"/>
    </row>
    <row r="2183" spans="16:36" ht="15" customHeight="1" x14ac:dyDescent="0.25">
      <c r="P2183" s="4"/>
      <c r="Q2183" s="12"/>
      <c r="R2183" s="20"/>
      <c r="S2183" s="20"/>
      <c r="T2183" s="20"/>
      <c r="U2183" s="20"/>
      <c r="V2183" s="20"/>
      <c r="W2183" s="20"/>
      <c r="X2183" s="20"/>
      <c r="Y2183" s="20"/>
      <c r="Z2183" s="20"/>
      <c r="AA2183" s="20"/>
      <c r="AB2183" s="20"/>
      <c r="AC2183" s="20"/>
      <c r="AD2183" s="20"/>
      <c r="AE2183" s="20"/>
      <c r="AF2183" s="20"/>
      <c r="AG2183" s="20"/>
      <c r="AH2183" s="20"/>
      <c r="AI2183" s="28"/>
      <c r="AJ2183" s="28"/>
    </row>
    <row r="2184" spans="16:36" ht="15" customHeight="1" x14ac:dyDescent="0.25">
      <c r="P2184" s="4"/>
      <c r="Q2184" s="12"/>
      <c r="R2184" s="20"/>
      <c r="S2184" s="20"/>
      <c r="T2184" s="20"/>
      <c r="U2184" s="20"/>
      <c r="V2184" s="20"/>
      <c r="W2184" s="20"/>
      <c r="X2184" s="20"/>
      <c r="Y2184" s="20"/>
      <c r="Z2184" s="20"/>
      <c r="AA2184" s="20"/>
      <c r="AB2184" s="20"/>
      <c r="AC2184" s="20"/>
      <c r="AD2184" s="20"/>
      <c r="AE2184" s="20"/>
      <c r="AF2184" s="20"/>
      <c r="AG2184" s="20"/>
      <c r="AH2184" s="20"/>
      <c r="AI2184" s="28"/>
      <c r="AJ2184" s="28"/>
    </row>
    <row r="2185" spans="16:36" ht="15" customHeight="1" x14ac:dyDescent="0.25">
      <c r="P2185" s="4"/>
      <c r="Q2185" s="12"/>
      <c r="R2185" s="20"/>
      <c r="S2185" s="20"/>
      <c r="T2185" s="20"/>
      <c r="U2185" s="20"/>
      <c r="V2185" s="20"/>
      <c r="W2185" s="20"/>
      <c r="X2185" s="20"/>
      <c r="Y2185" s="20"/>
      <c r="Z2185" s="20"/>
      <c r="AA2185" s="20"/>
      <c r="AB2185" s="20"/>
      <c r="AC2185" s="20"/>
      <c r="AD2185" s="20"/>
      <c r="AE2185" s="20"/>
      <c r="AF2185" s="20"/>
      <c r="AG2185" s="20"/>
      <c r="AH2185" s="20"/>
      <c r="AI2185" s="28"/>
      <c r="AJ2185" s="28"/>
    </row>
    <row r="2186" spans="16:36" ht="15" customHeight="1" x14ac:dyDescent="0.25">
      <c r="P2186" s="4"/>
      <c r="Q2186" s="12"/>
      <c r="R2186" s="20"/>
      <c r="S2186" s="20"/>
      <c r="T2186" s="20"/>
      <c r="U2186" s="20"/>
      <c r="V2186" s="20"/>
      <c r="W2186" s="20"/>
      <c r="X2186" s="20"/>
      <c r="Y2186" s="20"/>
      <c r="Z2186" s="20"/>
      <c r="AA2186" s="20"/>
      <c r="AB2186" s="20"/>
      <c r="AC2186" s="20"/>
      <c r="AD2186" s="20"/>
      <c r="AE2186" s="20"/>
      <c r="AF2186" s="20"/>
      <c r="AG2186" s="20"/>
      <c r="AH2186" s="20"/>
      <c r="AI2186" s="28"/>
      <c r="AJ2186" s="28"/>
    </row>
    <row r="2187" spans="16:36" ht="15" customHeight="1" x14ac:dyDescent="0.25">
      <c r="P2187" s="4"/>
      <c r="Q2187" s="12"/>
      <c r="R2187" s="20"/>
      <c r="S2187" s="20"/>
      <c r="T2187" s="20"/>
      <c r="U2187" s="20"/>
      <c r="V2187" s="20"/>
      <c r="W2187" s="20"/>
      <c r="X2187" s="20"/>
      <c r="Y2187" s="20"/>
      <c r="Z2187" s="20"/>
      <c r="AA2187" s="20"/>
      <c r="AB2187" s="20"/>
      <c r="AC2187" s="20"/>
      <c r="AD2187" s="20"/>
      <c r="AE2187" s="20"/>
      <c r="AF2187" s="20"/>
      <c r="AG2187" s="20"/>
      <c r="AH2187" s="20"/>
      <c r="AI2187" s="28"/>
      <c r="AJ2187" s="28"/>
    </row>
    <row r="2188" spans="16:36" ht="15" customHeight="1" x14ac:dyDescent="0.25">
      <c r="P2188" s="4"/>
      <c r="Q2188" s="12"/>
      <c r="R2188" s="20"/>
      <c r="S2188" s="20"/>
      <c r="T2188" s="20"/>
      <c r="U2188" s="20"/>
      <c r="V2188" s="20"/>
      <c r="W2188" s="20"/>
      <c r="X2188" s="20"/>
      <c r="Y2188" s="20"/>
      <c r="Z2188" s="20"/>
      <c r="AA2188" s="20"/>
      <c r="AB2188" s="20"/>
      <c r="AC2188" s="20"/>
      <c r="AD2188" s="20"/>
      <c r="AE2188" s="20"/>
      <c r="AF2188" s="20"/>
      <c r="AG2188" s="20"/>
      <c r="AH2188" s="20"/>
      <c r="AI2188" s="28"/>
      <c r="AJ2188" s="28"/>
    </row>
    <row r="2189" spans="16:36" ht="15" customHeight="1" x14ac:dyDescent="0.25">
      <c r="P2189" s="4"/>
      <c r="Q2189" s="12"/>
      <c r="R2189" s="20"/>
      <c r="S2189" s="20"/>
      <c r="T2189" s="20"/>
      <c r="U2189" s="20"/>
      <c r="V2189" s="20"/>
      <c r="W2189" s="20"/>
      <c r="X2189" s="20"/>
      <c r="Y2189" s="20"/>
      <c r="Z2189" s="20"/>
      <c r="AA2189" s="20"/>
      <c r="AB2189" s="20"/>
      <c r="AC2189" s="20"/>
      <c r="AD2189" s="20"/>
      <c r="AE2189" s="20"/>
      <c r="AF2189" s="20"/>
      <c r="AG2189" s="20"/>
      <c r="AH2189" s="20"/>
      <c r="AI2189" s="28"/>
      <c r="AJ2189" s="28"/>
    </row>
    <row r="2190" spans="16:36" ht="15" customHeight="1" x14ac:dyDescent="0.25">
      <c r="P2190" s="4"/>
      <c r="Q2190" s="12"/>
      <c r="R2190" s="20"/>
      <c r="S2190" s="20"/>
      <c r="T2190" s="20"/>
      <c r="U2190" s="20"/>
      <c r="V2190" s="20"/>
      <c r="W2190" s="20"/>
      <c r="X2190" s="20"/>
      <c r="Y2190" s="20"/>
      <c r="Z2190" s="20"/>
      <c r="AA2190" s="20"/>
      <c r="AB2190" s="20"/>
      <c r="AC2190" s="20"/>
      <c r="AD2190" s="20"/>
      <c r="AE2190" s="20"/>
      <c r="AF2190" s="20"/>
      <c r="AG2190" s="20"/>
      <c r="AH2190" s="20"/>
      <c r="AI2190" s="28"/>
      <c r="AJ2190" s="28"/>
    </row>
    <row r="2191" spans="16:36" ht="15" customHeight="1" x14ac:dyDescent="0.25">
      <c r="P2191" s="4"/>
      <c r="Q2191" s="12"/>
      <c r="R2191" s="20"/>
      <c r="S2191" s="20"/>
      <c r="T2191" s="20"/>
      <c r="U2191" s="20"/>
      <c r="V2191" s="20"/>
      <c r="W2191" s="20"/>
      <c r="X2191" s="20"/>
      <c r="Y2191" s="20"/>
      <c r="Z2191" s="20"/>
      <c r="AA2191" s="20"/>
      <c r="AB2191" s="20"/>
      <c r="AC2191" s="20"/>
      <c r="AD2191" s="20"/>
      <c r="AE2191" s="20"/>
      <c r="AF2191" s="20"/>
      <c r="AG2191" s="20"/>
      <c r="AH2191" s="20"/>
      <c r="AI2191" s="28"/>
      <c r="AJ2191" s="28"/>
    </row>
    <row r="2192" spans="16:36" ht="15" customHeight="1" x14ac:dyDescent="0.25">
      <c r="P2192" s="4"/>
      <c r="Q2192" s="12"/>
      <c r="R2192" s="20"/>
      <c r="S2192" s="20"/>
      <c r="T2192" s="20"/>
      <c r="U2192" s="20"/>
      <c r="V2192" s="20"/>
      <c r="W2192" s="20"/>
      <c r="X2192" s="20"/>
      <c r="Y2192" s="20"/>
      <c r="Z2192" s="20"/>
      <c r="AA2192" s="20"/>
      <c r="AB2192" s="20"/>
      <c r="AC2192" s="20"/>
      <c r="AD2192" s="20"/>
      <c r="AE2192" s="20"/>
      <c r="AF2192" s="20"/>
      <c r="AG2192" s="20"/>
      <c r="AH2192" s="20"/>
      <c r="AI2192" s="28"/>
      <c r="AJ2192" s="28"/>
    </row>
    <row r="2193" spans="16:36" ht="15" customHeight="1" x14ac:dyDescent="0.25">
      <c r="P2193" s="4"/>
      <c r="Q2193" s="12"/>
      <c r="R2193" s="20"/>
      <c r="S2193" s="20"/>
      <c r="T2193" s="20"/>
      <c r="U2193" s="20"/>
      <c r="V2193" s="20"/>
      <c r="W2193" s="20"/>
      <c r="X2193" s="20"/>
      <c r="Y2193" s="20"/>
      <c r="Z2193" s="20"/>
      <c r="AA2193" s="20"/>
      <c r="AB2193" s="20"/>
      <c r="AC2193" s="20"/>
      <c r="AD2193" s="20"/>
      <c r="AE2193" s="20"/>
      <c r="AF2193" s="20"/>
      <c r="AG2193" s="20"/>
      <c r="AH2193" s="20"/>
      <c r="AI2193" s="28"/>
      <c r="AJ2193" s="28"/>
    </row>
    <row r="2194" spans="16:36" ht="15" customHeight="1" x14ac:dyDescent="0.25">
      <c r="P2194" s="4"/>
      <c r="Q2194" s="12"/>
      <c r="R2194" s="20"/>
      <c r="S2194" s="20"/>
      <c r="T2194" s="20"/>
      <c r="U2194" s="20"/>
      <c r="V2194" s="20"/>
      <c r="W2194" s="20"/>
      <c r="X2194" s="20"/>
      <c r="Y2194" s="20"/>
      <c r="Z2194" s="20"/>
      <c r="AA2194" s="20"/>
      <c r="AB2194" s="20"/>
      <c r="AC2194" s="20"/>
      <c r="AD2194" s="20"/>
      <c r="AE2194" s="20"/>
      <c r="AF2194" s="20"/>
      <c r="AG2194" s="20"/>
      <c r="AH2194" s="20"/>
      <c r="AI2194" s="28"/>
      <c r="AJ2194" s="28"/>
    </row>
    <row r="2195" spans="16:36" ht="15" customHeight="1" x14ac:dyDescent="0.25">
      <c r="P2195" s="4"/>
      <c r="Q2195" s="12"/>
      <c r="R2195" s="20"/>
      <c r="S2195" s="20"/>
      <c r="T2195" s="20"/>
      <c r="U2195" s="20"/>
      <c r="V2195" s="20"/>
      <c r="W2195" s="20"/>
      <c r="X2195" s="20"/>
      <c r="Y2195" s="20"/>
      <c r="Z2195" s="20"/>
      <c r="AA2195" s="20"/>
      <c r="AB2195" s="20"/>
      <c r="AC2195" s="20"/>
      <c r="AD2195" s="20"/>
      <c r="AE2195" s="20"/>
      <c r="AF2195" s="20"/>
      <c r="AG2195" s="20"/>
      <c r="AH2195" s="20"/>
      <c r="AI2195" s="28"/>
      <c r="AJ2195" s="28"/>
    </row>
    <row r="2196" spans="16:36" ht="15" customHeight="1" x14ac:dyDescent="0.25">
      <c r="P2196" s="4"/>
      <c r="Q2196" s="12"/>
      <c r="R2196" s="20"/>
      <c r="S2196" s="20"/>
      <c r="T2196" s="20"/>
      <c r="U2196" s="20"/>
      <c r="V2196" s="20"/>
      <c r="W2196" s="20"/>
      <c r="X2196" s="20"/>
      <c r="Y2196" s="20"/>
      <c r="Z2196" s="20"/>
      <c r="AA2196" s="20"/>
      <c r="AB2196" s="20"/>
      <c r="AC2196" s="20"/>
      <c r="AD2196" s="20"/>
      <c r="AE2196" s="20"/>
      <c r="AF2196" s="20"/>
      <c r="AG2196" s="20"/>
      <c r="AH2196" s="20"/>
      <c r="AI2196" s="28"/>
      <c r="AJ2196" s="28"/>
    </row>
    <row r="2197" spans="16:36" ht="15" customHeight="1" x14ac:dyDescent="0.25">
      <c r="P2197" s="4"/>
      <c r="Q2197" s="12"/>
      <c r="R2197" s="20"/>
      <c r="S2197" s="20"/>
      <c r="T2197" s="20"/>
      <c r="U2197" s="20"/>
      <c r="V2197" s="20"/>
      <c r="W2197" s="20"/>
      <c r="X2197" s="20"/>
      <c r="Y2197" s="20"/>
      <c r="Z2197" s="20"/>
      <c r="AA2197" s="20"/>
      <c r="AB2197" s="20"/>
      <c r="AC2197" s="20"/>
      <c r="AD2197" s="20"/>
      <c r="AE2197" s="20"/>
      <c r="AF2197" s="20"/>
      <c r="AG2197" s="20"/>
      <c r="AH2197" s="20"/>
      <c r="AI2197" s="28"/>
      <c r="AJ2197" s="28"/>
    </row>
    <row r="2198" spans="16:36" ht="15" customHeight="1" x14ac:dyDescent="0.25">
      <c r="P2198" s="4"/>
      <c r="Q2198" s="12"/>
      <c r="R2198" s="20"/>
      <c r="S2198" s="20"/>
      <c r="T2198" s="20"/>
      <c r="U2198" s="20"/>
      <c r="V2198" s="20"/>
      <c r="W2198" s="20"/>
      <c r="X2198" s="20"/>
      <c r="Y2198" s="20"/>
      <c r="Z2198" s="20"/>
      <c r="AA2198" s="20"/>
      <c r="AB2198" s="20"/>
      <c r="AC2198" s="20"/>
      <c r="AD2198" s="20"/>
      <c r="AE2198" s="20"/>
      <c r="AF2198" s="20"/>
      <c r="AG2198" s="20"/>
      <c r="AH2198" s="20"/>
      <c r="AI2198" s="28"/>
      <c r="AJ2198" s="28"/>
    </row>
    <row r="2199" spans="16:36" ht="15" customHeight="1" x14ac:dyDescent="0.25">
      <c r="P2199" s="4"/>
      <c r="Q2199" s="12"/>
      <c r="R2199" s="20"/>
      <c r="S2199" s="20"/>
      <c r="T2199" s="20"/>
      <c r="U2199" s="20"/>
      <c r="V2199" s="20"/>
      <c r="W2199" s="20"/>
      <c r="X2199" s="20"/>
      <c r="Y2199" s="20"/>
      <c r="Z2199" s="20"/>
      <c r="AA2199" s="20"/>
      <c r="AB2199" s="20"/>
      <c r="AC2199" s="20"/>
      <c r="AD2199" s="20"/>
      <c r="AE2199" s="20"/>
      <c r="AF2199" s="20"/>
      <c r="AG2199" s="20"/>
      <c r="AH2199" s="20"/>
      <c r="AI2199" s="28"/>
      <c r="AJ2199" s="28"/>
    </row>
    <row r="2200" spans="16:36" ht="15" customHeight="1" x14ac:dyDescent="0.25">
      <c r="P2200" s="4"/>
      <c r="Q2200" s="12"/>
      <c r="R2200" s="20"/>
      <c r="S2200" s="20"/>
      <c r="T2200" s="20"/>
      <c r="U2200" s="20"/>
      <c r="V2200" s="20"/>
      <c r="W2200" s="20"/>
      <c r="X2200" s="20"/>
      <c r="Y2200" s="20"/>
      <c r="Z2200" s="20"/>
      <c r="AA2200" s="20"/>
      <c r="AB2200" s="20"/>
      <c r="AC2200" s="20"/>
      <c r="AD2200" s="20"/>
      <c r="AE2200" s="20"/>
      <c r="AF2200" s="20"/>
      <c r="AG2200" s="20"/>
      <c r="AH2200" s="20"/>
      <c r="AI2200" s="28"/>
      <c r="AJ2200" s="28"/>
    </row>
    <row r="2201" spans="16:36" ht="15" customHeight="1" x14ac:dyDescent="0.25">
      <c r="P2201" s="4"/>
      <c r="Q2201" s="12"/>
      <c r="R2201" s="20"/>
      <c r="S2201" s="20"/>
      <c r="T2201" s="20"/>
      <c r="U2201" s="20"/>
      <c r="V2201" s="20"/>
      <c r="W2201" s="20"/>
      <c r="X2201" s="20"/>
      <c r="Y2201" s="20"/>
      <c r="Z2201" s="20"/>
      <c r="AA2201" s="20"/>
      <c r="AB2201" s="20"/>
      <c r="AC2201" s="20"/>
      <c r="AD2201" s="20"/>
      <c r="AE2201" s="20"/>
      <c r="AF2201" s="20"/>
      <c r="AG2201" s="20"/>
      <c r="AH2201" s="20"/>
      <c r="AI2201" s="28"/>
      <c r="AJ2201" s="28"/>
    </row>
    <row r="2202" spans="16:36" ht="15" customHeight="1" x14ac:dyDescent="0.25">
      <c r="P2202" s="4"/>
      <c r="Q2202" s="12"/>
      <c r="R2202" s="20"/>
      <c r="S2202" s="20"/>
      <c r="T2202" s="20"/>
      <c r="U2202" s="20"/>
      <c r="V2202" s="20"/>
      <c r="W2202" s="20"/>
      <c r="X2202" s="20"/>
      <c r="Y2202" s="20"/>
      <c r="Z2202" s="20"/>
      <c r="AA2202" s="20"/>
      <c r="AB2202" s="20"/>
      <c r="AC2202" s="20"/>
      <c r="AD2202" s="20"/>
      <c r="AE2202" s="20"/>
      <c r="AF2202" s="20"/>
      <c r="AG2202" s="20"/>
      <c r="AH2202" s="20"/>
      <c r="AI2202" s="28"/>
      <c r="AJ2202" s="28"/>
    </row>
    <row r="2203" spans="16:36" ht="15" customHeight="1" x14ac:dyDescent="0.25">
      <c r="P2203" s="4"/>
      <c r="Q2203" s="12"/>
      <c r="R2203" s="20"/>
      <c r="S2203" s="20"/>
      <c r="T2203" s="20"/>
      <c r="U2203" s="20"/>
      <c r="V2203" s="20"/>
      <c r="W2203" s="20"/>
      <c r="X2203" s="20"/>
      <c r="Y2203" s="20"/>
      <c r="Z2203" s="20"/>
      <c r="AA2203" s="20"/>
      <c r="AB2203" s="20"/>
      <c r="AC2203" s="20"/>
      <c r="AD2203" s="20"/>
      <c r="AE2203" s="20"/>
      <c r="AF2203" s="20"/>
      <c r="AG2203" s="20"/>
      <c r="AH2203" s="20"/>
      <c r="AI2203" s="28"/>
      <c r="AJ2203" s="28"/>
    </row>
    <row r="2204" spans="16:36" ht="15" customHeight="1" x14ac:dyDescent="0.25">
      <c r="P2204" s="4"/>
      <c r="Q2204" s="12"/>
      <c r="R2204" s="20"/>
      <c r="S2204" s="20"/>
      <c r="T2204" s="20"/>
      <c r="U2204" s="20"/>
      <c r="V2204" s="20"/>
      <c r="W2204" s="20"/>
      <c r="X2204" s="20"/>
      <c r="Y2204" s="20"/>
      <c r="Z2204" s="20"/>
      <c r="AA2204" s="20"/>
      <c r="AB2204" s="20"/>
      <c r="AC2204" s="20"/>
      <c r="AD2204" s="20"/>
      <c r="AE2204" s="20"/>
      <c r="AF2204" s="20"/>
      <c r="AG2204" s="20"/>
      <c r="AH2204" s="20"/>
      <c r="AI2204" s="28"/>
      <c r="AJ2204" s="28"/>
    </row>
    <row r="2205" spans="16:36" ht="15" customHeight="1" x14ac:dyDescent="0.25">
      <c r="P2205" s="4"/>
      <c r="Q2205" s="12"/>
      <c r="R2205" s="20"/>
      <c r="S2205" s="20"/>
      <c r="T2205" s="20"/>
      <c r="U2205" s="20"/>
      <c r="V2205" s="20"/>
      <c r="W2205" s="20"/>
      <c r="X2205" s="20"/>
      <c r="Y2205" s="20"/>
      <c r="Z2205" s="20"/>
      <c r="AA2205" s="20"/>
      <c r="AB2205" s="20"/>
      <c r="AC2205" s="20"/>
      <c r="AD2205" s="20"/>
      <c r="AE2205" s="20"/>
      <c r="AF2205" s="20"/>
      <c r="AG2205" s="20"/>
      <c r="AH2205" s="20"/>
      <c r="AI2205" s="28"/>
      <c r="AJ2205" s="28"/>
    </row>
    <row r="2206" spans="16:36" ht="15" customHeight="1" x14ac:dyDescent="0.25">
      <c r="P2206" s="4"/>
      <c r="Q2206" s="12"/>
      <c r="R2206" s="20"/>
      <c r="S2206" s="20"/>
      <c r="T2206" s="20"/>
      <c r="U2206" s="20"/>
      <c r="V2206" s="20"/>
      <c r="W2206" s="20"/>
      <c r="X2206" s="20"/>
      <c r="Y2206" s="20"/>
      <c r="Z2206" s="20"/>
      <c r="AA2206" s="20"/>
      <c r="AB2206" s="20"/>
      <c r="AC2206" s="20"/>
      <c r="AD2206" s="20"/>
      <c r="AE2206" s="20"/>
      <c r="AF2206" s="20"/>
      <c r="AG2206" s="20"/>
      <c r="AH2206" s="20"/>
      <c r="AI2206" s="28"/>
      <c r="AJ2206" s="28"/>
    </row>
    <row r="2207" spans="16:36" ht="15" customHeight="1" x14ac:dyDescent="0.25">
      <c r="P2207" s="4"/>
      <c r="Q2207" s="12"/>
      <c r="R2207" s="20"/>
      <c r="S2207" s="20"/>
      <c r="T2207" s="20"/>
      <c r="U2207" s="20"/>
      <c r="V2207" s="20"/>
      <c r="W2207" s="20"/>
      <c r="X2207" s="20"/>
      <c r="Y2207" s="20"/>
      <c r="Z2207" s="20"/>
      <c r="AA2207" s="20"/>
      <c r="AB2207" s="20"/>
      <c r="AC2207" s="20"/>
      <c r="AD2207" s="20"/>
      <c r="AE2207" s="20"/>
      <c r="AF2207" s="20"/>
      <c r="AG2207" s="20"/>
      <c r="AH2207" s="20"/>
      <c r="AI2207" s="28"/>
      <c r="AJ2207" s="28"/>
    </row>
    <row r="2208" spans="16:36" ht="15" customHeight="1" x14ac:dyDescent="0.25">
      <c r="P2208" s="4"/>
      <c r="Q2208" s="12"/>
      <c r="R2208" s="20"/>
      <c r="S2208" s="20"/>
      <c r="T2208" s="20"/>
      <c r="U2208" s="20"/>
      <c r="V2208" s="20"/>
      <c r="W2208" s="20"/>
      <c r="X2208" s="20"/>
      <c r="Y2208" s="20"/>
      <c r="Z2208" s="20"/>
      <c r="AA2208" s="20"/>
      <c r="AB2208" s="20"/>
      <c r="AC2208" s="20"/>
      <c r="AD2208" s="20"/>
      <c r="AE2208" s="20"/>
      <c r="AF2208" s="20"/>
      <c r="AG2208" s="20"/>
      <c r="AH2208" s="20"/>
      <c r="AI2208" s="28"/>
      <c r="AJ2208" s="28"/>
    </row>
    <row r="2209" spans="16:36" ht="15" customHeight="1" x14ac:dyDescent="0.25">
      <c r="P2209" s="4"/>
      <c r="Q2209" s="12"/>
      <c r="R2209" s="20"/>
      <c r="S2209" s="20"/>
      <c r="T2209" s="20"/>
      <c r="U2209" s="20"/>
      <c r="V2209" s="20"/>
      <c r="W2209" s="20"/>
      <c r="X2209" s="20"/>
      <c r="Y2209" s="20"/>
      <c r="Z2209" s="20"/>
      <c r="AA2209" s="20"/>
      <c r="AB2209" s="20"/>
      <c r="AC2209" s="20"/>
      <c r="AD2209" s="20"/>
      <c r="AE2209" s="20"/>
      <c r="AF2209" s="20"/>
      <c r="AG2209" s="20"/>
      <c r="AH2209" s="20"/>
      <c r="AI2209" s="28"/>
      <c r="AJ2209" s="28"/>
    </row>
    <row r="2210" spans="16:36" ht="15" customHeight="1" x14ac:dyDescent="0.25">
      <c r="P2210" s="4"/>
      <c r="Q2210" s="12"/>
      <c r="R2210" s="20"/>
      <c r="S2210" s="20"/>
      <c r="T2210" s="20"/>
      <c r="U2210" s="20"/>
      <c r="V2210" s="20"/>
      <c r="W2210" s="20"/>
      <c r="X2210" s="20"/>
      <c r="Y2210" s="20"/>
      <c r="Z2210" s="20"/>
      <c r="AA2210" s="20"/>
      <c r="AB2210" s="20"/>
      <c r="AC2210" s="20"/>
      <c r="AD2210" s="20"/>
      <c r="AE2210" s="20"/>
      <c r="AF2210" s="20"/>
      <c r="AG2210" s="20"/>
      <c r="AH2210" s="20"/>
      <c r="AI2210" s="28"/>
      <c r="AJ2210" s="28"/>
    </row>
    <row r="2211" spans="16:36" ht="15" customHeight="1" x14ac:dyDescent="0.25">
      <c r="P2211" s="4"/>
      <c r="Q2211" s="12"/>
      <c r="R2211" s="20"/>
      <c r="S2211" s="20"/>
      <c r="T2211" s="20"/>
      <c r="U2211" s="20"/>
      <c r="V2211" s="20"/>
      <c r="W2211" s="20"/>
      <c r="X2211" s="20"/>
      <c r="Y2211" s="20"/>
      <c r="Z2211" s="20"/>
      <c r="AA2211" s="20"/>
      <c r="AB2211" s="20"/>
      <c r="AC2211" s="20"/>
      <c r="AD2211" s="20"/>
      <c r="AE2211" s="20"/>
      <c r="AF2211" s="20"/>
      <c r="AG2211" s="20"/>
      <c r="AH2211" s="20"/>
      <c r="AI2211" s="28"/>
      <c r="AJ2211" s="28"/>
    </row>
    <row r="2212" spans="16:36" ht="15" customHeight="1" x14ac:dyDescent="0.25">
      <c r="P2212" s="4"/>
      <c r="Q2212" s="12"/>
      <c r="R2212" s="20"/>
      <c r="S2212" s="20"/>
      <c r="T2212" s="20"/>
      <c r="U2212" s="20"/>
      <c r="V2212" s="20"/>
      <c r="W2212" s="20"/>
      <c r="X2212" s="20"/>
      <c r="Y2212" s="20"/>
      <c r="Z2212" s="20"/>
      <c r="AA2212" s="20"/>
      <c r="AB2212" s="20"/>
      <c r="AC2212" s="20"/>
      <c r="AD2212" s="20"/>
      <c r="AE2212" s="20"/>
      <c r="AF2212" s="20"/>
      <c r="AG2212" s="20"/>
      <c r="AH2212" s="20"/>
      <c r="AI2212" s="28"/>
      <c r="AJ2212" s="28"/>
    </row>
    <row r="2213" spans="16:36" ht="15" customHeight="1" x14ac:dyDescent="0.25">
      <c r="P2213" s="4"/>
      <c r="Q2213" s="12"/>
      <c r="R2213" s="20"/>
      <c r="S2213" s="20"/>
      <c r="T2213" s="20"/>
      <c r="U2213" s="20"/>
      <c r="V2213" s="20"/>
      <c r="W2213" s="20"/>
      <c r="X2213" s="20"/>
      <c r="Y2213" s="20"/>
      <c r="Z2213" s="20"/>
      <c r="AA2213" s="20"/>
      <c r="AB2213" s="20"/>
      <c r="AC2213" s="20"/>
      <c r="AD2213" s="20"/>
      <c r="AE2213" s="20"/>
      <c r="AF2213" s="20"/>
      <c r="AG2213" s="20"/>
      <c r="AH2213" s="20"/>
      <c r="AI2213" s="28"/>
      <c r="AJ2213" s="28"/>
    </row>
    <row r="2214" spans="16:36" ht="15" customHeight="1" x14ac:dyDescent="0.25">
      <c r="P2214" s="4"/>
      <c r="Q2214" s="12"/>
      <c r="R2214" s="20"/>
      <c r="S2214" s="20"/>
      <c r="T2214" s="20"/>
      <c r="U2214" s="20"/>
      <c r="V2214" s="20"/>
      <c r="W2214" s="20"/>
      <c r="X2214" s="20"/>
      <c r="Y2214" s="20"/>
      <c r="Z2214" s="20"/>
      <c r="AA2214" s="20"/>
      <c r="AB2214" s="20"/>
      <c r="AC2214" s="20"/>
      <c r="AD2214" s="20"/>
      <c r="AE2214" s="20"/>
      <c r="AF2214" s="20"/>
      <c r="AG2214" s="20"/>
      <c r="AH2214" s="20"/>
      <c r="AI2214" s="28"/>
      <c r="AJ2214" s="28"/>
    </row>
    <row r="2215" spans="16:36" ht="15" customHeight="1" x14ac:dyDescent="0.25">
      <c r="P2215" s="4"/>
      <c r="Q2215" s="12"/>
      <c r="R2215" s="20"/>
      <c r="S2215" s="20"/>
      <c r="T2215" s="20"/>
      <c r="U2215" s="20"/>
      <c r="V2215" s="20"/>
      <c r="W2215" s="20"/>
      <c r="X2215" s="20"/>
      <c r="Y2215" s="20"/>
      <c r="Z2215" s="20"/>
      <c r="AA2215" s="20"/>
      <c r="AB2215" s="20"/>
      <c r="AC2215" s="20"/>
      <c r="AD2215" s="20"/>
      <c r="AE2215" s="20"/>
      <c r="AF2215" s="20"/>
      <c r="AG2215" s="20"/>
      <c r="AH2215" s="20"/>
      <c r="AI2215" s="28"/>
      <c r="AJ2215" s="28"/>
    </row>
    <row r="2216" spans="16:36" ht="15" customHeight="1" x14ac:dyDescent="0.25">
      <c r="P2216" s="4"/>
      <c r="Q2216" s="12"/>
      <c r="R2216" s="20"/>
      <c r="S2216" s="20"/>
      <c r="T2216" s="20"/>
      <c r="U2216" s="20"/>
      <c r="V2216" s="20"/>
      <c r="W2216" s="20"/>
      <c r="X2216" s="20"/>
      <c r="Y2216" s="20"/>
      <c r="Z2216" s="20"/>
      <c r="AA2216" s="20"/>
      <c r="AB2216" s="20"/>
      <c r="AC2216" s="20"/>
      <c r="AD2216" s="20"/>
      <c r="AE2216" s="20"/>
      <c r="AF2216" s="20"/>
      <c r="AG2216" s="20"/>
      <c r="AH2216" s="20"/>
      <c r="AI2216" s="28"/>
      <c r="AJ2216" s="28"/>
    </row>
    <row r="2217" spans="16:36" ht="15" customHeight="1" x14ac:dyDescent="0.25">
      <c r="P2217" s="4"/>
      <c r="Q2217" s="12"/>
      <c r="R2217" s="20"/>
      <c r="S2217" s="20"/>
      <c r="T2217" s="20"/>
      <c r="U2217" s="20"/>
      <c r="V2217" s="20"/>
      <c r="W2217" s="20"/>
      <c r="X2217" s="20"/>
      <c r="Y2217" s="20"/>
      <c r="Z2217" s="20"/>
      <c r="AA2217" s="20"/>
      <c r="AB2217" s="20"/>
      <c r="AC2217" s="20"/>
      <c r="AD2217" s="20"/>
      <c r="AE2217" s="20"/>
      <c r="AF2217" s="20"/>
      <c r="AG2217" s="20"/>
      <c r="AH2217" s="20"/>
      <c r="AI2217" s="28"/>
      <c r="AJ2217" s="28"/>
    </row>
    <row r="2218" spans="16:36" ht="15" customHeight="1" x14ac:dyDescent="0.25">
      <c r="P2218" s="4"/>
      <c r="Q2218" s="12"/>
      <c r="R2218" s="20"/>
      <c r="S2218" s="20"/>
      <c r="T2218" s="20"/>
      <c r="U2218" s="20"/>
      <c r="V2218" s="20"/>
      <c r="W2218" s="20"/>
      <c r="X2218" s="20"/>
      <c r="Y2218" s="20"/>
      <c r="Z2218" s="20"/>
      <c r="AA2218" s="20"/>
      <c r="AB2218" s="20"/>
      <c r="AC2218" s="20"/>
      <c r="AD2218" s="20"/>
      <c r="AE2218" s="20"/>
      <c r="AF2218" s="20"/>
      <c r="AG2218" s="20"/>
      <c r="AH2218" s="20"/>
      <c r="AI2218" s="28"/>
      <c r="AJ2218" s="28"/>
    </row>
    <row r="2219" spans="16:36" ht="15" customHeight="1" x14ac:dyDescent="0.25">
      <c r="P2219" s="4"/>
      <c r="Q2219" s="12"/>
      <c r="R2219" s="20"/>
      <c r="S2219" s="20"/>
      <c r="T2219" s="20"/>
      <c r="U2219" s="20"/>
      <c r="V2219" s="20"/>
      <c r="W2219" s="20"/>
      <c r="X2219" s="20"/>
      <c r="Y2219" s="20"/>
      <c r="Z2219" s="20"/>
      <c r="AA2219" s="20"/>
      <c r="AB2219" s="20"/>
      <c r="AC2219" s="20"/>
      <c r="AD2219" s="20"/>
      <c r="AE2219" s="20"/>
      <c r="AF2219" s="20"/>
      <c r="AG2219" s="20"/>
      <c r="AH2219" s="20"/>
      <c r="AI2219" s="28"/>
      <c r="AJ2219" s="28"/>
    </row>
    <row r="2220" spans="16:36" ht="15" customHeight="1" x14ac:dyDescent="0.25">
      <c r="P2220" s="4"/>
      <c r="Q2220" s="12"/>
      <c r="R2220" s="20"/>
      <c r="S2220" s="20"/>
      <c r="T2220" s="20"/>
      <c r="U2220" s="20"/>
      <c r="V2220" s="20"/>
      <c r="W2220" s="20"/>
      <c r="X2220" s="20"/>
      <c r="Y2220" s="20"/>
      <c r="Z2220" s="20"/>
      <c r="AA2220" s="20"/>
      <c r="AB2220" s="20"/>
      <c r="AC2220" s="20"/>
      <c r="AD2220" s="20"/>
      <c r="AE2220" s="20"/>
      <c r="AF2220" s="20"/>
      <c r="AG2220" s="20"/>
      <c r="AH2220" s="20"/>
      <c r="AI2220" s="28"/>
      <c r="AJ2220" s="28"/>
    </row>
    <row r="2221" spans="16:36" ht="15" customHeight="1" x14ac:dyDescent="0.25">
      <c r="P2221" s="4"/>
      <c r="Q2221" s="12"/>
      <c r="R2221" s="20"/>
      <c r="S2221" s="20"/>
      <c r="T2221" s="20"/>
      <c r="U2221" s="20"/>
      <c r="V2221" s="20"/>
      <c r="W2221" s="20"/>
      <c r="X2221" s="20"/>
      <c r="Y2221" s="20"/>
      <c r="Z2221" s="20"/>
      <c r="AA2221" s="20"/>
      <c r="AB2221" s="20"/>
      <c r="AC2221" s="20"/>
      <c r="AD2221" s="20"/>
      <c r="AE2221" s="20"/>
      <c r="AF2221" s="20"/>
      <c r="AG2221" s="20"/>
      <c r="AH2221" s="20"/>
      <c r="AI2221" s="28"/>
      <c r="AJ2221" s="28"/>
    </row>
    <row r="2222" spans="16:36" ht="15" customHeight="1" x14ac:dyDescent="0.25">
      <c r="P2222" s="4"/>
      <c r="Q2222" s="12"/>
      <c r="R2222" s="20"/>
      <c r="S2222" s="20"/>
      <c r="T2222" s="20"/>
      <c r="U2222" s="20"/>
      <c r="V2222" s="20"/>
      <c r="W2222" s="20"/>
      <c r="X2222" s="20"/>
      <c r="Y2222" s="20"/>
      <c r="Z2222" s="20"/>
      <c r="AA2222" s="20"/>
      <c r="AB2222" s="20"/>
      <c r="AC2222" s="20"/>
      <c r="AD2222" s="20"/>
      <c r="AE2222" s="20"/>
      <c r="AF2222" s="20"/>
      <c r="AG2222" s="20"/>
      <c r="AH2222" s="20"/>
      <c r="AI2222" s="28"/>
      <c r="AJ2222" s="28"/>
    </row>
    <row r="2223" spans="16:36" ht="15" customHeight="1" x14ac:dyDescent="0.25">
      <c r="P2223" s="4"/>
      <c r="Q2223" s="12"/>
      <c r="R2223" s="20"/>
      <c r="S2223" s="20"/>
      <c r="T2223" s="20"/>
      <c r="U2223" s="20"/>
      <c r="V2223" s="20"/>
      <c r="W2223" s="20"/>
      <c r="X2223" s="20"/>
      <c r="Y2223" s="20"/>
      <c r="Z2223" s="20"/>
      <c r="AA2223" s="20"/>
      <c r="AB2223" s="20"/>
      <c r="AC2223" s="20"/>
      <c r="AD2223" s="20"/>
      <c r="AE2223" s="20"/>
      <c r="AF2223" s="20"/>
      <c r="AG2223" s="20"/>
      <c r="AH2223" s="20"/>
      <c r="AI2223" s="28"/>
      <c r="AJ2223" s="28"/>
    </row>
    <row r="2224" spans="16:36" ht="15" customHeight="1" x14ac:dyDescent="0.25">
      <c r="P2224" s="4"/>
      <c r="Q2224" s="12"/>
      <c r="R2224" s="20"/>
      <c r="S2224" s="20"/>
      <c r="T2224" s="20"/>
      <c r="U2224" s="20"/>
      <c r="V2224" s="20"/>
      <c r="W2224" s="20"/>
      <c r="X2224" s="20"/>
      <c r="Y2224" s="20"/>
      <c r="Z2224" s="20"/>
      <c r="AA2224" s="20"/>
      <c r="AB2224" s="20"/>
      <c r="AC2224" s="20"/>
      <c r="AD2224" s="20"/>
      <c r="AE2224" s="20"/>
      <c r="AF2224" s="20"/>
      <c r="AG2224" s="20"/>
      <c r="AH2224" s="20"/>
      <c r="AI2224" s="28"/>
      <c r="AJ2224" s="28"/>
    </row>
    <row r="2225" spans="16:36" ht="15" customHeight="1" x14ac:dyDescent="0.25">
      <c r="P2225" s="4"/>
      <c r="Q2225" s="12"/>
      <c r="R2225" s="20"/>
      <c r="S2225" s="20"/>
      <c r="T2225" s="20"/>
      <c r="U2225" s="20"/>
      <c r="V2225" s="20"/>
      <c r="W2225" s="20"/>
      <c r="X2225" s="20"/>
      <c r="Y2225" s="20"/>
      <c r="Z2225" s="20"/>
      <c r="AA2225" s="20"/>
      <c r="AB2225" s="20"/>
      <c r="AC2225" s="20"/>
      <c r="AD2225" s="20"/>
      <c r="AE2225" s="20"/>
      <c r="AF2225" s="20"/>
      <c r="AG2225" s="20"/>
      <c r="AH2225" s="20"/>
      <c r="AI2225" s="28"/>
      <c r="AJ2225" s="28"/>
    </row>
    <row r="2226" spans="16:36" ht="15" customHeight="1" x14ac:dyDescent="0.25">
      <c r="P2226" s="4"/>
      <c r="Q2226" s="12"/>
      <c r="R2226" s="20"/>
      <c r="S2226" s="20"/>
      <c r="T2226" s="20"/>
      <c r="U2226" s="20"/>
      <c r="V2226" s="20"/>
      <c r="W2226" s="20"/>
      <c r="X2226" s="20"/>
      <c r="Y2226" s="20"/>
      <c r="Z2226" s="20"/>
      <c r="AA2226" s="20"/>
      <c r="AB2226" s="20"/>
      <c r="AC2226" s="20"/>
      <c r="AD2226" s="20"/>
      <c r="AE2226" s="20"/>
      <c r="AF2226" s="20"/>
      <c r="AG2226" s="20"/>
      <c r="AH2226" s="20"/>
      <c r="AI2226" s="28"/>
      <c r="AJ2226" s="28"/>
    </row>
    <row r="2227" spans="16:36" ht="15" customHeight="1" x14ac:dyDescent="0.25">
      <c r="P2227" s="4"/>
      <c r="Q2227" s="12"/>
      <c r="R2227" s="20"/>
      <c r="S2227" s="20"/>
      <c r="T2227" s="20"/>
      <c r="U2227" s="20"/>
      <c r="V2227" s="20"/>
      <c r="W2227" s="20"/>
      <c r="X2227" s="20"/>
      <c r="Y2227" s="20"/>
      <c r="Z2227" s="20"/>
      <c r="AA2227" s="20"/>
      <c r="AB2227" s="20"/>
      <c r="AC2227" s="20"/>
      <c r="AD2227" s="20"/>
      <c r="AE2227" s="20"/>
      <c r="AF2227" s="20"/>
      <c r="AG2227" s="20"/>
      <c r="AH2227" s="20"/>
      <c r="AI2227" s="28"/>
      <c r="AJ2227" s="28"/>
    </row>
    <row r="2228" spans="16:36" ht="15" customHeight="1" x14ac:dyDescent="0.25">
      <c r="P2228" s="4"/>
      <c r="Q2228" s="12"/>
      <c r="R2228" s="20"/>
      <c r="S2228" s="20"/>
      <c r="T2228" s="20"/>
      <c r="U2228" s="20"/>
      <c r="V2228" s="20"/>
      <c r="W2228" s="20"/>
      <c r="X2228" s="20"/>
      <c r="Y2228" s="20"/>
      <c r="Z2228" s="20"/>
      <c r="AA2228" s="20"/>
      <c r="AB2228" s="20"/>
      <c r="AC2228" s="20"/>
      <c r="AD2228" s="20"/>
      <c r="AE2228" s="20"/>
      <c r="AF2228" s="20"/>
      <c r="AG2228" s="20"/>
      <c r="AH2228" s="20"/>
      <c r="AI2228" s="28"/>
      <c r="AJ2228" s="28"/>
    </row>
    <row r="2229" spans="16:36" ht="15" customHeight="1" x14ac:dyDescent="0.25">
      <c r="P2229" s="4"/>
      <c r="Q2229" s="12"/>
      <c r="R2229" s="20"/>
      <c r="S2229" s="20"/>
      <c r="T2229" s="20"/>
      <c r="U2229" s="20"/>
      <c r="V2229" s="20"/>
      <c r="W2229" s="20"/>
      <c r="X2229" s="20"/>
      <c r="Y2229" s="20"/>
      <c r="Z2229" s="20"/>
      <c r="AA2229" s="20"/>
      <c r="AB2229" s="20"/>
      <c r="AC2229" s="20"/>
      <c r="AD2229" s="20"/>
      <c r="AE2229" s="20"/>
      <c r="AF2229" s="20"/>
      <c r="AG2229" s="20"/>
      <c r="AH2229" s="20"/>
      <c r="AI2229" s="28"/>
      <c r="AJ2229" s="28"/>
    </row>
    <row r="2230" spans="16:36" ht="15" customHeight="1" x14ac:dyDescent="0.25">
      <c r="P2230" s="4"/>
      <c r="Q2230" s="12"/>
      <c r="R2230" s="20"/>
      <c r="S2230" s="20"/>
      <c r="T2230" s="20"/>
      <c r="U2230" s="20"/>
      <c r="V2230" s="20"/>
      <c r="W2230" s="20"/>
      <c r="X2230" s="20"/>
      <c r="Y2230" s="20"/>
      <c r="Z2230" s="20"/>
      <c r="AA2230" s="20"/>
      <c r="AB2230" s="20"/>
      <c r="AC2230" s="20"/>
      <c r="AD2230" s="20"/>
      <c r="AE2230" s="20"/>
      <c r="AF2230" s="20"/>
      <c r="AG2230" s="20"/>
      <c r="AH2230" s="20"/>
      <c r="AI2230" s="28"/>
      <c r="AJ2230" s="28"/>
    </row>
    <row r="2231" spans="16:36" ht="15" customHeight="1" x14ac:dyDescent="0.25">
      <c r="P2231" s="4"/>
      <c r="Q2231" s="12"/>
      <c r="R2231" s="20"/>
      <c r="S2231" s="20"/>
      <c r="T2231" s="20"/>
      <c r="U2231" s="20"/>
      <c r="V2231" s="20"/>
      <c r="W2231" s="20"/>
      <c r="X2231" s="20"/>
      <c r="Y2231" s="20"/>
      <c r="Z2231" s="20"/>
      <c r="AA2231" s="20"/>
      <c r="AB2231" s="20"/>
      <c r="AC2231" s="20"/>
      <c r="AD2231" s="20"/>
      <c r="AE2231" s="20"/>
      <c r="AF2231" s="20"/>
      <c r="AG2231" s="20"/>
      <c r="AH2231" s="20"/>
      <c r="AI2231" s="28"/>
      <c r="AJ2231" s="28"/>
    </row>
    <row r="2232" spans="16:36" ht="15" customHeight="1" x14ac:dyDescent="0.25">
      <c r="P2232" s="4"/>
      <c r="Q2232" s="12"/>
      <c r="R2232" s="20"/>
      <c r="S2232" s="20"/>
      <c r="T2232" s="20"/>
      <c r="U2232" s="20"/>
      <c r="V2232" s="20"/>
      <c r="W2232" s="20"/>
      <c r="X2232" s="20"/>
      <c r="Y2232" s="20"/>
      <c r="Z2232" s="20"/>
      <c r="AA2232" s="20"/>
      <c r="AB2232" s="20"/>
      <c r="AC2232" s="20"/>
      <c r="AD2232" s="20"/>
      <c r="AE2232" s="20"/>
      <c r="AF2232" s="20"/>
      <c r="AG2232" s="20"/>
      <c r="AH2232" s="20"/>
      <c r="AI2232" s="28"/>
      <c r="AJ2232" s="28"/>
    </row>
    <row r="2233" spans="16:36" ht="15" customHeight="1" x14ac:dyDescent="0.25">
      <c r="P2233" s="4"/>
      <c r="Q2233" s="12"/>
      <c r="R2233" s="20"/>
      <c r="S2233" s="20"/>
      <c r="T2233" s="20"/>
      <c r="U2233" s="20"/>
      <c r="V2233" s="20"/>
      <c r="W2233" s="20"/>
      <c r="X2233" s="20"/>
      <c r="Y2233" s="20"/>
      <c r="Z2233" s="20"/>
      <c r="AA2233" s="20"/>
      <c r="AB2233" s="20"/>
      <c r="AC2233" s="20"/>
      <c r="AD2233" s="20"/>
      <c r="AE2233" s="20"/>
      <c r="AF2233" s="20"/>
      <c r="AG2233" s="20"/>
      <c r="AH2233" s="20"/>
      <c r="AI2233" s="28"/>
      <c r="AJ2233" s="28"/>
    </row>
    <row r="2234" spans="16:36" ht="15" customHeight="1" x14ac:dyDescent="0.25">
      <c r="P2234" s="4"/>
      <c r="Q2234" s="12"/>
      <c r="R2234" s="20"/>
      <c r="S2234" s="20"/>
      <c r="T2234" s="20"/>
      <c r="U2234" s="20"/>
      <c r="V2234" s="20"/>
      <c r="W2234" s="20"/>
      <c r="X2234" s="20"/>
      <c r="Y2234" s="20"/>
      <c r="Z2234" s="20"/>
      <c r="AA2234" s="20"/>
      <c r="AB2234" s="20"/>
      <c r="AC2234" s="20"/>
      <c r="AD2234" s="20"/>
      <c r="AE2234" s="20"/>
      <c r="AF2234" s="20"/>
      <c r="AG2234" s="20"/>
      <c r="AH2234" s="20"/>
      <c r="AI2234" s="28"/>
      <c r="AJ2234" s="28"/>
    </row>
    <row r="2235" spans="16:36" ht="15" customHeight="1" x14ac:dyDescent="0.25">
      <c r="P2235" s="4"/>
      <c r="Q2235" s="12"/>
      <c r="R2235" s="20"/>
      <c r="S2235" s="20"/>
      <c r="T2235" s="20"/>
      <c r="U2235" s="20"/>
      <c r="V2235" s="20"/>
      <c r="W2235" s="20"/>
      <c r="X2235" s="20"/>
      <c r="Y2235" s="20"/>
      <c r="Z2235" s="20"/>
      <c r="AA2235" s="20"/>
      <c r="AB2235" s="20"/>
      <c r="AC2235" s="20"/>
      <c r="AD2235" s="20"/>
      <c r="AE2235" s="20"/>
      <c r="AF2235" s="20"/>
      <c r="AG2235" s="20"/>
      <c r="AH2235" s="20"/>
      <c r="AI2235" s="28"/>
      <c r="AJ2235" s="28"/>
    </row>
    <row r="2236" spans="16:36" ht="15" customHeight="1" x14ac:dyDescent="0.25">
      <c r="P2236" s="4"/>
      <c r="Q2236" s="12"/>
      <c r="R2236" s="20"/>
      <c r="S2236" s="20"/>
      <c r="T2236" s="20"/>
      <c r="U2236" s="20"/>
      <c r="V2236" s="20"/>
      <c r="W2236" s="20"/>
      <c r="X2236" s="20"/>
      <c r="Y2236" s="20"/>
      <c r="Z2236" s="20"/>
      <c r="AA2236" s="20"/>
      <c r="AB2236" s="20"/>
      <c r="AC2236" s="20"/>
      <c r="AD2236" s="20"/>
      <c r="AE2236" s="20"/>
      <c r="AF2236" s="20"/>
      <c r="AG2236" s="20"/>
      <c r="AH2236" s="20"/>
      <c r="AI2236" s="28"/>
      <c r="AJ2236" s="28"/>
    </row>
    <row r="2237" spans="16:36" ht="15" customHeight="1" x14ac:dyDescent="0.25">
      <c r="P2237" s="4"/>
      <c r="Q2237" s="12"/>
      <c r="R2237" s="20"/>
      <c r="S2237" s="20"/>
      <c r="T2237" s="20"/>
      <c r="U2237" s="20"/>
      <c r="V2237" s="20"/>
      <c r="W2237" s="20"/>
      <c r="X2237" s="20"/>
      <c r="Y2237" s="20"/>
      <c r="Z2237" s="20"/>
      <c r="AA2237" s="20"/>
      <c r="AB2237" s="20"/>
      <c r="AC2237" s="20"/>
      <c r="AD2237" s="20"/>
      <c r="AE2237" s="20"/>
      <c r="AF2237" s="20"/>
      <c r="AG2237" s="20"/>
      <c r="AH2237" s="20"/>
      <c r="AI2237" s="28"/>
      <c r="AJ2237" s="28"/>
    </row>
    <row r="2238" spans="16:36" ht="15" customHeight="1" x14ac:dyDescent="0.25">
      <c r="P2238" s="4"/>
      <c r="Q2238" s="12"/>
      <c r="R2238" s="20"/>
      <c r="S2238" s="20"/>
      <c r="T2238" s="20"/>
      <c r="U2238" s="20"/>
      <c r="V2238" s="20"/>
      <c r="W2238" s="20"/>
      <c r="X2238" s="20"/>
      <c r="Y2238" s="20"/>
      <c r="Z2238" s="20"/>
      <c r="AA2238" s="20"/>
      <c r="AB2238" s="20"/>
      <c r="AC2238" s="20"/>
      <c r="AD2238" s="20"/>
      <c r="AE2238" s="20"/>
      <c r="AF2238" s="20"/>
      <c r="AG2238" s="20"/>
      <c r="AH2238" s="20"/>
      <c r="AI2238" s="28"/>
      <c r="AJ2238" s="28"/>
    </row>
    <row r="2239" spans="16:36" ht="15" customHeight="1" x14ac:dyDescent="0.25">
      <c r="P2239" s="4"/>
      <c r="Q2239" s="12"/>
      <c r="R2239" s="20"/>
      <c r="S2239" s="20"/>
      <c r="T2239" s="20"/>
      <c r="U2239" s="20"/>
      <c r="V2239" s="20"/>
      <c r="W2239" s="20"/>
      <c r="X2239" s="20"/>
      <c r="Y2239" s="20"/>
      <c r="Z2239" s="20"/>
      <c r="AA2239" s="20"/>
      <c r="AB2239" s="20"/>
      <c r="AC2239" s="20"/>
      <c r="AD2239" s="20"/>
      <c r="AE2239" s="20"/>
      <c r="AF2239" s="20"/>
      <c r="AG2239" s="20"/>
      <c r="AH2239" s="20"/>
      <c r="AI2239" s="28"/>
      <c r="AJ2239" s="28"/>
    </row>
    <row r="2240" spans="16:36" ht="15" customHeight="1" x14ac:dyDescent="0.25">
      <c r="P2240" s="4"/>
      <c r="Q2240" s="12"/>
      <c r="R2240" s="20"/>
      <c r="S2240" s="20"/>
      <c r="T2240" s="20"/>
      <c r="U2240" s="20"/>
      <c r="V2240" s="20"/>
      <c r="W2240" s="20"/>
      <c r="X2240" s="20"/>
      <c r="Y2240" s="20"/>
      <c r="Z2240" s="20"/>
      <c r="AA2240" s="20"/>
      <c r="AB2240" s="20"/>
      <c r="AC2240" s="20"/>
      <c r="AD2240" s="20"/>
      <c r="AE2240" s="20"/>
      <c r="AF2240" s="20"/>
      <c r="AG2240" s="20"/>
      <c r="AH2240" s="20"/>
      <c r="AI2240" s="28"/>
      <c r="AJ2240" s="28"/>
    </row>
    <row r="2241" spans="16:36" ht="15" customHeight="1" x14ac:dyDescent="0.25">
      <c r="P2241" s="4"/>
      <c r="Q2241" s="12"/>
      <c r="R2241" s="20"/>
      <c r="S2241" s="20"/>
      <c r="T2241" s="20"/>
      <c r="U2241" s="20"/>
      <c r="V2241" s="20"/>
      <c r="W2241" s="20"/>
      <c r="X2241" s="20"/>
      <c r="Y2241" s="20"/>
      <c r="Z2241" s="20"/>
      <c r="AA2241" s="20"/>
      <c r="AB2241" s="20"/>
      <c r="AC2241" s="20"/>
      <c r="AD2241" s="20"/>
      <c r="AE2241" s="20"/>
      <c r="AF2241" s="20"/>
      <c r="AG2241" s="20"/>
      <c r="AH2241" s="20"/>
      <c r="AI2241" s="28"/>
      <c r="AJ2241" s="28"/>
    </row>
    <row r="2242" spans="16:36" ht="15" customHeight="1" x14ac:dyDescent="0.25">
      <c r="P2242" s="4"/>
      <c r="Q2242" s="12"/>
      <c r="R2242" s="20"/>
      <c r="S2242" s="20"/>
      <c r="T2242" s="20"/>
      <c r="U2242" s="20"/>
      <c r="V2242" s="20"/>
      <c r="W2242" s="20"/>
      <c r="X2242" s="20"/>
      <c r="Y2242" s="20"/>
      <c r="Z2242" s="20"/>
      <c r="AA2242" s="20"/>
      <c r="AB2242" s="20"/>
      <c r="AC2242" s="20"/>
      <c r="AD2242" s="20"/>
      <c r="AE2242" s="20"/>
      <c r="AF2242" s="20"/>
      <c r="AG2242" s="20"/>
      <c r="AH2242" s="20"/>
      <c r="AI2242" s="28"/>
      <c r="AJ2242" s="28"/>
    </row>
    <row r="2243" spans="16:36" ht="15" customHeight="1" x14ac:dyDescent="0.25">
      <c r="P2243" s="4"/>
      <c r="Q2243" s="12"/>
      <c r="R2243" s="20"/>
      <c r="S2243" s="20"/>
      <c r="T2243" s="20"/>
      <c r="U2243" s="20"/>
      <c r="V2243" s="20"/>
      <c r="W2243" s="20"/>
      <c r="X2243" s="20"/>
      <c r="Y2243" s="20"/>
      <c r="Z2243" s="20"/>
      <c r="AA2243" s="20"/>
      <c r="AB2243" s="20"/>
      <c r="AC2243" s="20"/>
      <c r="AD2243" s="20"/>
      <c r="AE2243" s="20"/>
      <c r="AF2243" s="20"/>
      <c r="AG2243" s="20"/>
      <c r="AH2243" s="20"/>
      <c r="AI2243" s="28"/>
      <c r="AJ2243" s="28"/>
    </row>
    <row r="2244" spans="16:36" ht="15" customHeight="1" x14ac:dyDescent="0.25">
      <c r="P2244" s="4"/>
      <c r="Q2244" s="12"/>
      <c r="R2244" s="20"/>
      <c r="S2244" s="20"/>
      <c r="T2244" s="20"/>
      <c r="U2244" s="20"/>
      <c r="V2244" s="20"/>
      <c r="W2244" s="20"/>
      <c r="X2244" s="20"/>
      <c r="Y2244" s="20"/>
      <c r="Z2244" s="20"/>
      <c r="AA2244" s="20"/>
      <c r="AB2244" s="20"/>
      <c r="AC2244" s="20"/>
      <c r="AD2244" s="20"/>
      <c r="AE2244" s="20"/>
      <c r="AF2244" s="20"/>
      <c r="AG2244" s="20"/>
      <c r="AH2244" s="20"/>
      <c r="AI2244" s="28"/>
      <c r="AJ2244" s="28"/>
    </row>
    <row r="2245" spans="16:36" ht="15" customHeight="1" x14ac:dyDescent="0.25">
      <c r="P2245" s="4"/>
      <c r="Q2245" s="12"/>
      <c r="R2245" s="20"/>
      <c r="S2245" s="20"/>
      <c r="T2245" s="20"/>
      <c r="U2245" s="20"/>
      <c r="V2245" s="20"/>
      <c r="W2245" s="20"/>
      <c r="X2245" s="20"/>
      <c r="Y2245" s="20"/>
      <c r="Z2245" s="20"/>
      <c r="AA2245" s="20"/>
      <c r="AB2245" s="20"/>
      <c r="AC2245" s="20"/>
      <c r="AD2245" s="20"/>
      <c r="AE2245" s="20"/>
      <c r="AF2245" s="20"/>
      <c r="AG2245" s="20"/>
      <c r="AH2245" s="20"/>
      <c r="AI2245" s="28"/>
      <c r="AJ2245" s="28"/>
    </row>
    <row r="2246" spans="16:36" ht="15" customHeight="1" x14ac:dyDescent="0.25">
      <c r="P2246" s="4"/>
      <c r="Q2246" s="12"/>
      <c r="R2246" s="20"/>
      <c r="S2246" s="20"/>
      <c r="T2246" s="20"/>
      <c r="U2246" s="20"/>
      <c r="V2246" s="20"/>
      <c r="W2246" s="20"/>
      <c r="X2246" s="20"/>
      <c r="Y2246" s="20"/>
      <c r="Z2246" s="20"/>
      <c r="AA2246" s="20"/>
      <c r="AB2246" s="20"/>
      <c r="AC2246" s="20"/>
      <c r="AD2246" s="20"/>
      <c r="AE2246" s="20"/>
      <c r="AF2246" s="20"/>
      <c r="AG2246" s="20"/>
      <c r="AH2246" s="20"/>
      <c r="AI2246" s="28"/>
      <c r="AJ2246" s="28"/>
    </row>
    <row r="2247" spans="16:36" ht="15" customHeight="1" x14ac:dyDescent="0.25">
      <c r="P2247" s="4"/>
      <c r="Q2247" s="12"/>
      <c r="R2247" s="20"/>
      <c r="S2247" s="20"/>
      <c r="T2247" s="20"/>
      <c r="U2247" s="20"/>
      <c r="V2247" s="20"/>
      <c r="W2247" s="20"/>
      <c r="X2247" s="20"/>
      <c r="Y2247" s="20"/>
      <c r="Z2247" s="20"/>
      <c r="AA2247" s="20"/>
      <c r="AB2247" s="20"/>
      <c r="AC2247" s="20"/>
      <c r="AD2247" s="20"/>
      <c r="AE2247" s="20"/>
      <c r="AF2247" s="20"/>
      <c r="AG2247" s="20"/>
      <c r="AH2247" s="20"/>
      <c r="AI2247" s="28"/>
      <c r="AJ2247" s="28"/>
    </row>
    <row r="2248" spans="16:36" ht="15" customHeight="1" x14ac:dyDescent="0.25">
      <c r="P2248" s="4"/>
      <c r="Q2248" s="12"/>
      <c r="R2248" s="20"/>
      <c r="S2248" s="20"/>
      <c r="T2248" s="20"/>
      <c r="U2248" s="20"/>
      <c r="V2248" s="20"/>
      <c r="W2248" s="20"/>
      <c r="X2248" s="20"/>
      <c r="Y2248" s="20"/>
      <c r="Z2248" s="20"/>
      <c r="AA2248" s="20"/>
      <c r="AB2248" s="20"/>
      <c r="AC2248" s="20"/>
      <c r="AD2248" s="20"/>
      <c r="AE2248" s="20"/>
      <c r="AF2248" s="20"/>
      <c r="AG2248" s="20"/>
      <c r="AH2248" s="20"/>
      <c r="AI2248" s="28"/>
      <c r="AJ2248" s="28"/>
    </row>
    <row r="2249" spans="16:36" ht="15" customHeight="1" x14ac:dyDescent="0.25">
      <c r="P2249" s="4"/>
      <c r="Q2249" s="12"/>
      <c r="R2249" s="20"/>
      <c r="S2249" s="20"/>
      <c r="T2249" s="20"/>
      <c r="U2249" s="20"/>
      <c r="V2249" s="20"/>
      <c r="W2249" s="20"/>
      <c r="X2249" s="20"/>
      <c r="Y2249" s="20"/>
      <c r="Z2249" s="20"/>
      <c r="AA2249" s="20"/>
      <c r="AB2249" s="20"/>
      <c r="AC2249" s="20"/>
      <c r="AD2249" s="20"/>
      <c r="AE2249" s="20"/>
      <c r="AF2249" s="20"/>
      <c r="AG2249" s="20"/>
      <c r="AH2249" s="20"/>
      <c r="AI2249" s="28"/>
      <c r="AJ2249" s="28"/>
    </row>
    <row r="2250" spans="16:36" ht="15" customHeight="1" x14ac:dyDescent="0.25">
      <c r="P2250" s="4"/>
      <c r="Q2250" s="12"/>
      <c r="R2250" s="20"/>
      <c r="S2250" s="20"/>
      <c r="T2250" s="20"/>
      <c r="U2250" s="20"/>
      <c r="V2250" s="20"/>
      <c r="W2250" s="20"/>
      <c r="X2250" s="20"/>
      <c r="Y2250" s="20"/>
      <c r="Z2250" s="20"/>
      <c r="AA2250" s="20"/>
      <c r="AB2250" s="20"/>
      <c r="AC2250" s="20"/>
      <c r="AD2250" s="20"/>
      <c r="AE2250" s="20"/>
      <c r="AF2250" s="20"/>
      <c r="AG2250" s="20"/>
      <c r="AH2250" s="20"/>
      <c r="AI2250" s="28"/>
      <c r="AJ2250" s="28"/>
    </row>
    <row r="2251" spans="16:36" ht="15" customHeight="1" x14ac:dyDescent="0.25">
      <c r="P2251" s="4"/>
      <c r="Q2251" s="12"/>
      <c r="R2251" s="20"/>
      <c r="S2251" s="20"/>
      <c r="T2251" s="20"/>
      <c r="U2251" s="20"/>
      <c r="V2251" s="20"/>
      <c r="W2251" s="20"/>
      <c r="X2251" s="20"/>
      <c r="Y2251" s="20"/>
      <c r="Z2251" s="20"/>
      <c r="AA2251" s="20"/>
      <c r="AB2251" s="20"/>
      <c r="AC2251" s="20"/>
      <c r="AD2251" s="20"/>
      <c r="AE2251" s="20"/>
      <c r="AF2251" s="20"/>
      <c r="AG2251" s="20"/>
      <c r="AH2251" s="20"/>
      <c r="AI2251" s="28"/>
      <c r="AJ2251" s="28"/>
    </row>
    <row r="2252" spans="16:36" ht="15" customHeight="1" x14ac:dyDescent="0.25">
      <c r="P2252" s="4"/>
      <c r="Q2252" s="12"/>
      <c r="R2252" s="20"/>
      <c r="S2252" s="20"/>
      <c r="T2252" s="20"/>
      <c r="U2252" s="20"/>
      <c r="V2252" s="20"/>
      <c r="W2252" s="20"/>
      <c r="X2252" s="20"/>
      <c r="Y2252" s="20"/>
      <c r="Z2252" s="20"/>
      <c r="AA2252" s="20"/>
      <c r="AB2252" s="20"/>
      <c r="AC2252" s="20"/>
      <c r="AD2252" s="20"/>
      <c r="AE2252" s="20"/>
      <c r="AF2252" s="20"/>
      <c r="AG2252" s="20"/>
      <c r="AH2252" s="20"/>
      <c r="AI2252" s="28"/>
      <c r="AJ2252" s="28"/>
    </row>
    <row r="2253" spans="16:36" ht="15" customHeight="1" x14ac:dyDescent="0.25">
      <c r="P2253" s="4"/>
      <c r="Q2253" s="12"/>
      <c r="R2253" s="20"/>
      <c r="S2253" s="20"/>
      <c r="T2253" s="20"/>
      <c r="U2253" s="20"/>
      <c r="V2253" s="20"/>
      <c r="W2253" s="20"/>
      <c r="X2253" s="20"/>
      <c r="Y2253" s="20"/>
      <c r="Z2253" s="20"/>
      <c r="AA2253" s="20"/>
      <c r="AB2253" s="20"/>
      <c r="AC2253" s="20"/>
      <c r="AD2253" s="20"/>
      <c r="AE2253" s="20"/>
      <c r="AF2253" s="20"/>
      <c r="AG2253" s="20"/>
      <c r="AH2253" s="20"/>
      <c r="AI2253" s="28"/>
      <c r="AJ2253" s="28"/>
    </row>
    <row r="2254" spans="16:36" ht="15" customHeight="1" x14ac:dyDescent="0.25">
      <c r="P2254" s="4"/>
      <c r="Q2254" s="12"/>
      <c r="R2254" s="20"/>
      <c r="S2254" s="20"/>
      <c r="T2254" s="20"/>
      <c r="U2254" s="20"/>
      <c r="V2254" s="20"/>
      <c r="W2254" s="20"/>
      <c r="X2254" s="20"/>
      <c r="Y2254" s="20"/>
      <c r="Z2254" s="20"/>
      <c r="AA2254" s="20"/>
      <c r="AB2254" s="20"/>
      <c r="AC2254" s="20"/>
      <c r="AD2254" s="20"/>
      <c r="AE2254" s="20"/>
      <c r="AF2254" s="20"/>
      <c r="AG2254" s="20"/>
      <c r="AH2254" s="20"/>
      <c r="AI2254" s="28"/>
      <c r="AJ2254" s="28"/>
    </row>
    <row r="2255" spans="16:36" ht="15" customHeight="1" x14ac:dyDescent="0.25">
      <c r="P2255" s="4"/>
      <c r="Q2255" s="12"/>
      <c r="R2255" s="20"/>
      <c r="S2255" s="20"/>
      <c r="T2255" s="20"/>
      <c r="U2255" s="20"/>
      <c r="V2255" s="20"/>
      <c r="W2255" s="20"/>
      <c r="X2255" s="20"/>
      <c r="Y2255" s="20"/>
      <c r="Z2255" s="20"/>
      <c r="AA2255" s="20"/>
      <c r="AB2255" s="20"/>
      <c r="AC2255" s="20"/>
      <c r="AD2255" s="20"/>
      <c r="AE2255" s="20"/>
      <c r="AF2255" s="20"/>
      <c r="AG2255" s="20"/>
      <c r="AH2255" s="20"/>
      <c r="AI2255" s="28"/>
      <c r="AJ2255" s="28"/>
    </row>
    <row r="2256" spans="16:36" ht="15" customHeight="1" x14ac:dyDescent="0.25">
      <c r="P2256" s="4"/>
      <c r="Q2256" s="12"/>
      <c r="R2256" s="20"/>
      <c r="S2256" s="20"/>
      <c r="T2256" s="20"/>
      <c r="U2256" s="20"/>
      <c r="V2256" s="20"/>
      <c r="W2256" s="20"/>
      <c r="X2256" s="20"/>
      <c r="Y2256" s="20"/>
      <c r="Z2256" s="20"/>
      <c r="AA2256" s="20"/>
      <c r="AB2256" s="20"/>
      <c r="AC2256" s="20"/>
      <c r="AD2256" s="20"/>
      <c r="AE2256" s="20"/>
      <c r="AF2256" s="20"/>
      <c r="AG2256" s="20"/>
      <c r="AH2256" s="20"/>
      <c r="AI2256" s="28"/>
      <c r="AJ2256" s="28"/>
    </row>
    <row r="2257" spans="16:36" ht="15" customHeight="1" x14ac:dyDescent="0.25">
      <c r="P2257" s="4"/>
      <c r="Q2257" s="12"/>
      <c r="R2257" s="20"/>
      <c r="S2257" s="20"/>
      <c r="T2257" s="20"/>
      <c r="U2257" s="20"/>
      <c r="V2257" s="20"/>
      <c r="W2257" s="20"/>
      <c r="X2257" s="20"/>
      <c r="Y2257" s="20"/>
      <c r="Z2257" s="20"/>
      <c r="AA2257" s="20"/>
      <c r="AB2257" s="20"/>
      <c r="AC2257" s="20"/>
      <c r="AD2257" s="20"/>
      <c r="AE2257" s="20"/>
      <c r="AF2257" s="20"/>
      <c r="AG2257" s="20"/>
      <c r="AH2257" s="20"/>
      <c r="AI2257" s="28"/>
      <c r="AJ2257" s="28"/>
    </row>
    <row r="2258" spans="16:36" ht="15" customHeight="1" x14ac:dyDescent="0.25">
      <c r="P2258" s="4"/>
      <c r="Q2258" s="12"/>
      <c r="R2258" s="20"/>
      <c r="S2258" s="20"/>
      <c r="T2258" s="20"/>
      <c r="U2258" s="20"/>
      <c r="V2258" s="20"/>
      <c r="W2258" s="20"/>
      <c r="X2258" s="20"/>
      <c r="Y2258" s="20"/>
      <c r="Z2258" s="20"/>
      <c r="AA2258" s="20"/>
      <c r="AB2258" s="20"/>
      <c r="AC2258" s="20"/>
      <c r="AD2258" s="20"/>
      <c r="AE2258" s="20"/>
      <c r="AF2258" s="20"/>
      <c r="AG2258" s="20"/>
      <c r="AH2258" s="20"/>
      <c r="AI2258" s="28"/>
      <c r="AJ2258" s="28"/>
    </row>
    <row r="2259" spans="16:36" ht="15" customHeight="1" x14ac:dyDescent="0.25">
      <c r="P2259" s="4"/>
      <c r="Q2259" s="12"/>
      <c r="R2259" s="20"/>
      <c r="S2259" s="20"/>
      <c r="T2259" s="20"/>
      <c r="U2259" s="20"/>
      <c r="V2259" s="20"/>
      <c r="W2259" s="20"/>
      <c r="X2259" s="20"/>
      <c r="Y2259" s="20"/>
      <c r="Z2259" s="20"/>
      <c r="AA2259" s="20"/>
      <c r="AB2259" s="20"/>
      <c r="AC2259" s="20"/>
      <c r="AD2259" s="20"/>
      <c r="AE2259" s="20"/>
      <c r="AF2259" s="20"/>
      <c r="AG2259" s="20"/>
      <c r="AH2259" s="20"/>
      <c r="AI2259" s="28"/>
      <c r="AJ2259" s="28"/>
    </row>
    <row r="2260" spans="16:36" ht="15" customHeight="1" x14ac:dyDescent="0.25">
      <c r="P2260" s="4"/>
      <c r="Q2260" s="12"/>
      <c r="R2260" s="20"/>
      <c r="S2260" s="20"/>
      <c r="T2260" s="20"/>
      <c r="U2260" s="20"/>
      <c r="V2260" s="20"/>
      <c r="W2260" s="20"/>
      <c r="X2260" s="20"/>
      <c r="Y2260" s="20"/>
      <c r="Z2260" s="20"/>
      <c r="AA2260" s="20"/>
      <c r="AB2260" s="20"/>
      <c r="AC2260" s="20"/>
      <c r="AD2260" s="20"/>
      <c r="AE2260" s="20"/>
      <c r="AF2260" s="20"/>
      <c r="AG2260" s="20"/>
      <c r="AH2260" s="20"/>
      <c r="AI2260" s="28"/>
      <c r="AJ2260" s="28"/>
    </row>
    <row r="2261" spans="16:36" ht="15" customHeight="1" x14ac:dyDescent="0.25">
      <c r="P2261" s="4"/>
      <c r="Q2261" s="12"/>
      <c r="R2261" s="20"/>
      <c r="S2261" s="20"/>
      <c r="T2261" s="20"/>
      <c r="U2261" s="20"/>
      <c r="V2261" s="20"/>
      <c r="W2261" s="20"/>
      <c r="X2261" s="20"/>
      <c r="Y2261" s="20"/>
      <c r="Z2261" s="20"/>
      <c r="AA2261" s="20"/>
      <c r="AB2261" s="20"/>
      <c r="AC2261" s="20"/>
      <c r="AD2261" s="20"/>
      <c r="AE2261" s="20"/>
      <c r="AF2261" s="20"/>
      <c r="AG2261" s="20"/>
      <c r="AH2261" s="20"/>
      <c r="AI2261" s="28"/>
      <c r="AJ2261" s="28"/>
    </row>
    <row r="2262" spans="16:36" ht="15" customHeight="1" x14ac:dyDescent="0.25">
      <c r="P2262" s="4"/>
      <c r="Q2262" s="12"/>
      <c r="R2262" s="20"/>
      <c r="S2262" s="20"/>
      <c r="T2262" s="20"/>
      <c r="U2262" s="20"/>
      <c r="V2262" s="20"/>
      <c r="W2262" s="20"/>
      <c r="X2262" s="20"/>
      <c r="Y2262" s="20"/>
      <c r="Z2262" s="20"/>
      <c r="AA2262" s="20"/>
      <c r="AB2262" s="20"/>
      <c r="AC2262" s="20"/>
      <c r="AD2262" s="20"/>
      <c r="AE2262" s="20"/>
      <c r="AF2262" s="20"/>
      <c r="AG2262" s="20"/>
      <c r="AH2262" s="20"/>
      <c r="AI2262" s="28"/>
      <c r="AJ2262" s="28"/>
    </row>
    <row r="2263" spans="16:36" ht="15" customHeight="1" x14ac:dyDescent="0.25">
      <c r="P2263" s="4"/>
      <c r="Q2263" s="12"/>
      <c r="R2263" s="20"/>
      <c r="S2263" s="20"/>
      <c r="T2263" s="20"/>
      <c r="U2263" s="20"/>
      <c r="V2263" s="20"/>
      <c r="W2263" s="20"/>
      <c r="X2263" s="20"/>
      <c r="Y2263" s="20"/>
      <c r="Z2263" s="20"/>
      <c r="AA2263" s="20"/>
      <c r="AB2263" s="20"/>
      <c r="AC2263" s="20"/>
      <c r="AD2263" s="20"/>
      <c r="AE2263" s="20"/>
      <c r="AF2263" s="20"/>
      <c r="AG2263" s="20"/>
      <c r="AH2263" s="20"/>
      <c r="AI2263" s="28"/>
      <c r="AJ2263" s="28"/>
    </row>
    <row r="2264" spans="16:36" ht="15" customHeight="1" x14ac:dyDescent="0.25">
      <c r="P2264" s="4"/>
      <c r="Q2264" s="12"/>
      <c r="R2264" s="20"/>
      <c r="S2264" s="20"/>
      <c r="T2264" s="20"/>
      <c r="U2264" s="20"/>
      <c r="V2264" s="20"/>
      <c r="W2264" s="20"/>
      <c r="X2264" s="20"/>
      <c r="Y2264" s="20"/>
      <c r="Z2264" s="20"/>
      <c r="AA2264" s="20"/>
      <c r="AB2264" s="20"/>
      <c r="AC2264" s="20"/>
      <c r="AD2264" s="20"/>
      <c r="AE2264" s="20"/>
      <c r="AF2264" s="20"/>
      <c r="AG2264" s="20"/>
      <c r="AH2264" s="20"/>
      <c r="AI2264" s="28"/>
      <c r="AJ2264" s="28"/>
    </row>
    <row r="2265" spans="16:36" ht="15" customHeight="1" x14ac:dyDescent="0.25">
      <c r="P2265" s="4"/>
      <c r="Q2265" s="12"/>
      <c r="R2265" s="20"/>
      <c r="S2265" s="20"/>
      <c r="T2265" s="20"/>
      <c r="U2265" s="20"/>
      <c r="V2265" s="20"/>
      <c r="W2265" s="20"/>
      <c r="X2265" s="20"/>
      <c r="Y2265" s="20"/>
      <c r="Z2265" s="20"/>
      <c r="AA2265" s="20"/>
      <c r="AB2265" s="20"/>
      <c r="AC2265" s="20"/>
      <c r="AD2265" s="20"/>
      <c r="AE2265" s="20"/>
      <c r="AF2265" s="20"/>
      <c r="AG2265" s="20"/>
      <c r="AH2265" s="20"/>
      <c r="AI2265" s="28"/>
      <c r="AJ2265" s="28"/>
    </row>
    <row r="2266" spans="16:36" ht="15" customHeight="1" x14ac:dyDescent="0.25">
      <c r="P2266" s="4"/>
      <c r="Q2266" s="12"/>
      <c r="R2266" s="20"/>
      <c r="S2266" s="20"/>
      <c r="T2266" s="20"/>
      <c r="U2266" s="20"/>
      <c r="V2266" s="20"/>
      <c r="W2266" s="20"/>
      <c r="X2266" s="20"/>
      <c r="Y2266" s="20"/>
      <c r="Z2266" s="20"/>
      <c r="AA2266" s="20"/>
      <c r="AB2266" s="20"/>
      <c r="AC2266" s="20"/>
      <c r="AD2266" s="20"/>
      <c r="AE2266" s="20"/>
      <c r="AF2266" s="20"/>
      <c r="AG2266" s="20"/>
      <c r="AH2266" s="20"/>
      <c r="AI2266" s="28"/>
      <c r="AJ2266" s="28"/>
    </row>
    <row r="2267" spans="16:36" ht="15" customHeight="1" x14ac:dyDescent="0.25">
      <c r="P2267" s="4"/>
      <c r="Q2267" s="12"/>
      <c r="R2267" s="20"/>
      <c r="S2267" s="20"/>
      <c r="T2267" s="20"/>
      <c r="U2267" s="20"/>
      <c r="V2267" s="20"/>
      <c r="W2267" s="20"/>
      <c r="X2267" s="20"/>
      <c r="Y2267" s="20"/>
      <c r="Z2267" s="20"/>
      <c r="AA2267" s="20"/>
      <c r="AB2267" s="20"/>
      <c r="AC2267" s="20"/>
      <c r="AD2267" s="20"/>
      <c r="AE2267" s="20"/>
      <c r="AF2267" s="20"/>
      <c r="AG2267" s="20"/>
      <c r="AH2267" s="20"/>
      <c r="AI2267" s="28"/>
      <c r="AJ2267" s="28"/>
    </row>
    <row r="2268" spans="16:36" ht="15" customHeight="1" x14ac:dyDescent="0.25">
      <c r="P2268" s="4"/>
      <c r="Q2268" s="12"/>
      <c r="R2268" s="20"/>
      <c r="S2268" s="20"/>
      <c r="T2268" s="20"/>
      <c r="U2268" s="20"/>
      <c r="V2268" s="20"/>
      <c r="W2268" s="20"/>
      <c r="X2268" s="20"/>
      <c r="Y2268" s="20"/>
      <c r="Z2268" s="20"/>
      <c r="AA2268" s="20"/>
      <c r="AB2268" s="20"/>
      <c r="AC2268" s="20"/>
      <c r="AD2268" s="20"/>
      <c r="AE2268" s="20"/>
      <c r="AF2268" s="20"/>
      <c r="AG2268" s="20"/>
      <c r="AH2268" s="20"/>
      <c r="AI2268" s="28"/>
      <c r="AJ2268" s="28"/>
    </row>
    <row r="2269" spans="16:36" ht="15" customHeight="1" x14ac:dyDescent="0.25">
      <c r="P2269" s="4"/>
      <c r="Q2269" s="12"/>
      <c r="R2269" s="20"/>
      <c r="S2269" s="20"/>
      <c r="T2269" s="20"/>
      <c r="U2269" s="20"/>
      <c r="V2269" s="20"/>
      <c r="W2269" s="20"/>
      <c r="X2269" s="20"/>
      <c r="Y2269" s="20"/>
      <c r="Z2269" s="20"/>
      <c r="AA2269" s="20"/>
      <c r="AB2269" s="20"/>
      <c r="AC2269" s="20"/>
      <c r="AD2269" s="20"/>
      <c r="AE2269" s="20"/>
      <c r="AF2269" s="20"/>
      <c r="AG2269" s="20"/>
      <c r="AH2269" s="20"/>
      <c r="AI2269" s="28"/>
      <c r="AJ2269" s="28"/>
    </row>
    <row r="2270" spans="16:36" ht="15" customHeight="1" x14ac:dyDescent="0.25">
      <c r="P2270" s="4"/>
      <c r="Q2270" s="12"/>
      <c r="R2270" s="20"/>
      <c r="S2270" s="20"/>
      <c r="T2270" s="20"/>
      <c r="U2270" s="20"/>
      <c r="V2270" s="20"/>
      <c r="W2270" s="20"/>
      <c r="X2270" s="20"/>
      <c r="Y2270" s="20"/>
      <c r="Z2270" s="20"/>
      <c r="AA2270" s="20"/>
      <c r="AB2270" s="20"/>
      <c r="AC2270" s="20"/>
      <c r="AD2270" s="20"/>
      <c r="AE2270" s="20"/>
      <c r="AF2270" s="20"/>
      <c r="AG2270" s="20"/>
      <c r="AH2270" s="20"/>
      <c r="AI2270" s="28"/>
      <c r="AJ2270" s="28"/>
    </row>
    <row r="2271" spans="16:36" ht="15" customHeight="1" x14ac:dyDescent="0.25">
      <c r="P2271" s="4"/>
      <c r="Q2271" s="12"/>
      <c r="R2271" s="20"/>
      <c r="S2271" s="20"/>
      <c r="T2271" s="20"/>
      <c r="U2271" s="20"/>
      <c r="V2271" s="20"/>
      <c r="W2271" s="20"/>
      <c r="X2271" s="20"/>
      <c r="Y2271" s="20"/>
      <c r="Z2271" s="20"/>
      <c r="AA2271" s="20"/>
      <c r="AB2271" s="20"/>
      <c r="AC2271" s="20"/>
      <c r="AD2271" s="20"/>
      <c r="AE2271" s="20"/>
      <c r="AF2271" s="20"/>
      <c r="AG2271" s="20"/>
      <c r="AH2271" s="20"/>
      <c r="AI2271" s="28"/>
      <c r="AJ2271" s="28"/>
    </row>
    <row r="2272" spans="16:36" ht="15" customHeight="1" x14ac:dyDescent="0.25">
      <c r="P2272" s="4"/>
      <c r="Q2272" s="12"/>
      <c r="R2272" s="20"/>
      <c r="S2272" s="20"/>
      <c r="T2272" s="20"/>
      <c r="U2272" s="20"/>
      <c r="V2272" s="20"/>
      <c r="W2272" s="20"/>
      <c r="X2272" s="20"/>
      <c r="Y2272" s="20"/>
      <c r="Z2272" s="20"/>
      <c r="AA2272" s="20"/>
      <c r="AB2272" s="20"/>
      <c r="AC2272" s="20"/>
      <c r="AD2272" s="20"/>
      <c r="AE2272" s="20"/>
      <c r="AF2272" s="20"/>
      <c r="AG2272" s="20"/>
      <c r="AH2272" s="20"/>
      <c r="AI2272" s="28"/>
      <c r="AJ2272" s="28"/>
    </row>
    <row r="2273" spans="16:36" ht="15" customHeight="1" x14ac:dyDescent="0.25">
      <c r="P2273" s="4"/>
      <c r="Q2273" s="12"/>
      <c r="R2273" s="20"/>
      <c r="S2273" s="20"/>
      <c r="T2273" s="20"/>
      <c r="U2273" s="20"/>
      <c r="V2273" s="20"/>
      <c r="W2273" s="20"/>
      <c r="X2273" s="20"/>
      <c r="Y2273" s="20"/>
      <c r="Z2273" s="20"/>
      <c r="AA2273" s="20"/>
      <c r="AB2273" s="20"/>
      <c r="AC2273" s="20"/>
      <c r="AD2273" s="20"/>
      <c r="AE2273" s="20"/>
      <c r="AF2273" s="20"/>
      <c r="AG2273" s="20"/>
      <c r="AH2273" s="20"/>
      <c r="AI2273" s="28"/>
      <c r="AJ2273" s="28"/>
    </row>
    <row r="2274" spans="16:36" ht="15" customHeight="1" x14ac:dyDescent="0.25">
      <c r="P2274" s="4"/>
      <c r="Q2274" s="12"/>
      <c r="R2274" s="20"/>
      <c r="S2274" s="20"/>
      <c r="T2274" s="20"/>
      <c r="U2274" s="20"/>
      <c r="V2274" s="20"/>
      <c r="W2274" s="20"/>
      <c r="X2274" s="20"/>
      <c r="Y2274" s="20"/>
      <c r="Z2274" s="20"/>
      <c r="AA2274" s="20"/>
      <c r="AB2274" s="20"/>
      <c r="AC2274" s="20"/>
      <c r="AD2274" s="20"/>
      <c r="AE2274" s="20"/>
      <c r="AF2274" s="20"/>
      <c r="AG2274" s="20"/>
      <c r="AH2274" s="20"/>
      <c r="AI2274" s="28"/>
      <c r="AJ2274" s="28"/>
    </row>
    <row r="2275" spans="16:36" ht="15" customHeight="1" x14ac:dyDescent="0.25">
      <c r="P2275" s="4"/>
      <c r="Q2275" s="12"/>
      <c r="R2275" s="20"/>
      <c r="S2275" s="20"/>
      <c r="T2275" s="20"/>
      <c r="U2275" s="20"/>
      <c r="V2275" s="20"/>
      <c r="W2275" s="20"/>
      <c r="X2275" s="20"/>
      <c r="Y2275" s="20"/>
      <c r="Z2275" s="20"/>
      <c r="AA2275" s="20"/>
      <c r="AB2275" s="20"/>
      <c r="AC2275" s="20"/>
      <c r="AD2275" s="20"/>
      <c r="AE2275" s="20"/>
      <c r="AF2275" s="20"/>
      <c r="AG2275" s="20"/>
      <c r="AH2275" s="20"/>
      <c r="AI2275" s="28"/>
      <c r="AJ2275" s="28"/>
    </row>
    <row r="2276" spans="16:36" ht="15" customHeight="1" x14ac:dyDescent="0.25">
      <c r="P2276" s="4"/>
      <c r="Q2276" s="12"/>
      <c r="R2276" s="20"/>
      <c r="S2276" s="20"/>
      <c r="T2276" s="20"/>
      <c r="U2276" s="20"/>
      <c r="V2276" s="20"/>
      <c r="W2276" s="20"/>
      <c r="X2276" s="20"/>
      <c r="Y2276" s="20"/>
      <c r="Z2276" s="20"/>
      <c r="AA2276" s="20"/>
      <c r="AB2276" s="20"/>
      <c r="AC2276" s="20"/>
      <c r="AD2276" s="20"/>
      <c r="AE2276" s="20"/>
      <c r="AF2276" s="20"/>
      <c r="AG2276" s="20"/>
      <c r="AH2276" s="20"/>
      <c r="AI2276" s="28"/>
      <c r="AJ2276" s="28"/>
    </row>
    <row r="2277" spans="16:36" ht="15" customHeight="1" x14ac:dyDescent="0.25">
      <c r="P2277" s="4"/>
      <c r="Q2277" s="12"/>
      <c r="R2277" s="20"/>
      <c r="S2277" s="20"/>
      <c r="T2277" s="20"/>
      <c r="U2277" s="20"/>
      <c r="V2277" s="20"/>
      <c r="W2277" s="20"/>
      <c r="X2277" s="20"/>
      <c r="Y2277" s="20"/>
      <c r="Z2277" s="20"/>
      <c r="AA2277" s="20"/>
      <c r="AB2277" s="20"/>
      <c r="AC2277" s="20"/>
      <c r="AD2277" s="20"/>
      <c r="AE2277" s="20"/>
      <c r="AF2277" s="20"/>
      <c r="AG2277" s="20"/>
      <c r="AH2277" s="20"/>
      <c r="AI2277" s="28"/>
      <c r="AJ2277" s="28"/>
    </row>
    <row r="2278" spans="16:36" ht="15" customHeight="1" x14ac:dyDescent="0.25">
      <c r="P2278" s="4"/>
      <c r="Q2278" s="12"/>
      <c r="R2278" s="20"/>
      <c r="S2278" s="20"/>
      <c r="T2278" s="20"/>
      <c r="U2278" s="20"/>
      <c r="V2278" s="20"/>
      <c r="W2278" s="20"/>
      <c r="X2278" s="20"/>
      <c r="Y2278" s="20"/>
      <c r="Z2278" s="20"/>
      <c r="AA2278" s="20"/>
      <c r="AB2278" s="20"/>
      <c r="AC2278" s="20"/>
      <c r="AD2278" s="20"/>
      <c r="AE2278" s="20"/>
      <c r="AF2278" s="20"/>
      <c r="AG2278" s="20"/>
      <c r="AH2278" s="20"/>
      <c r="AI2278" s="28"/>
      <c r="AJ2278" s="28"/>
    </row>
    <row r="2279" spans="16:36" ht="15" customHeight="1" x14ac:dyDescent="0.25">
      <c r="P2279" s="4"/>
      <c r="Q2279" s="12"/>
      <c r="R2279" s="20"/>
      <c r="S2279" s="20"/>
      <c r="T2279" s="20"/>
      <c r="U2279" s="20"/>
      <c r="V2279" s="20"/>
      <c r="W2279" s="20"/>
      <c r="X2279" s="20"/>
      <c r="Y2279" s="20"/>
      <c r="Z2279" s="20"/>
      <c r="AA2279" s="20"/>
      <c r="AB2279" s="20"/>
      <c r="AC2279" s="20"/>
      <c r="AD2279" s="20"/>
      <c r="AE2279" s="20"/>
      <c r="AF2279" s="20"/>
      <c r="AG2279" s="20"/>
      <c r="AH2279" s="20"/>
      <c r="AI2279" s="28"/>
      <c r="AJ2279" s="28"/>
    </row>
    <row r="2280" spans="16:36" ht="15" customHeight="1" x14ac:dyDescent="0.25">
      <c r="P2280" s="4"/>
      <c r="Q2280" s="12"/>
      <c r="R2280" s="20"/>
      <c r="S2280" s="20"/>
      <c r="T2280" s="20"/>
      <c r="U2280" s="20"/>
      <c r="V2280" s="20"/>
      <c r="W2280" s="20"/>
      <c r="X2280" s="20"/>
      <c r="Y2280" s="20"/>
      <c r="Z2280" s="20"/>
      <c r="AA2280" s="20"/>
      <c r="AB2280" s="20"/>
      <c r="AC2280" s="20"/>
      <c r="AD2280" s="20"/>
      <c r="AE2280" s="20"/>
      <c r="AF2280" s="20"/>
      <c r="AG2280" s="20"/>
      <c r="AH2280" s="20"/>
      <c r="AI2280" s="28"/>
      <c r="AJ2280" s="28"/>
    </row>
    <row r="2281" spans="16:36" ht="15" customHeight="1" x14ac:dyDescent="0.25">
      <c r="P2281" s="4"/>
      <c r="Q2281" s="12"/>
      <c r="R2281" s="20"/>
      <c r="S2281" s="20"/>
      <c r="T2281" s="20"/>
      <c r="U2281" s="20"/>
      <c r="V2281" s="20"/>
      <c r="W2281" s="20"/>
      <c r="X2281" s="20"/>
      <c r="Y2281" s="20"/>
      <c r="Z2281" s="20"/>
      <c r="AA2281" s="20"/>
      <c r="AB2281" s="20"/>
      <c r="AC2281" s="20"/>
      <c r="AD2281" s="20"/>
      <c r="AE2281" s="20"/>
      <c r="AF2281" s="20"/>
      <c r="AG2281" s="20"/>
      <c r="AH2281" s="20"/>
      <c r="AI2281" s="28"/>
      <c r="AJ2281" s="28"/>
    </row>
    <row r="2282" spans="16:36" ht="15" customHeight="1" x14ac:dyDescent="0.25">
      <c r="P2282" s="4"/>
      <c r="Q2282" s="12"/>
      <c r="R2282" s="20"/>
      <c r="S2282" s="20"/>
      <c r="T2282" s="20"/>
      <c r="U2282" s="20"/>
      <c r="V2282" s="20"/>
      <c r="W2282" s="20"/>
      <c r="X2282" s="20"/>
      <c r="Y2282" s="20"/>
      <c r="Z2282" s="20"/>
      <c r="AA2282" s="20"/>
      <c r="AB2282" s="20"/>
      <c r="AC2282" s="20"/>
      <c r="AD2282" s="20"/>
      <c r="AE2282" s="20"/>
      <c r="AF2282" s="20"/>
      <c r="AG2282" s="20"/>
      <c r="AH2282" s="20"/>
      <c r="AI2282" s="28"/>
      <c r="AJ2282" s="28"/>
    </row>
    <row r="2283" spans="16:36" ht="15" customHeight="1" x14ac:dyDescent="0.25">
      <c r="P2283" s="4"/>
      <c r="Q2283" s="12"/>
      <c r="R2283" s="20"/>
      <c r="S2283" s="20"/>
      <c r="T2283" s="20"/>
      <c r="U2283" s="20"/>
      <c r="V2283" s="20"/>
      <c r="W2283" s="20"/>
      <c r="X2283" s="20"/>
      <c r="Y2283" s="20"/>
      <c r="Z2283" s="20"/>
      <c r="AA2283" s="20"/>
      <c r="AB2283" s="20"/>
      <c r="AC2283" s="20"/>
      <c r="AD2283" s="20"/>
      <c r="AE2283" s="20"/>
      <c r="AF2283" s="20"/>
      <c r="AG2283" s="20"/>
      <c r="AH2283" s="20"/>
      <c r="AI2283" s="28"/>
      <c r="AJ2283" s="28"/>
    </row>
    <row r="2284" spans="16:36" ht="15" customHeight="1" x14ac:dyDescent="0.25">
      <c r="P2284" s="4"/>
      <c r="Q2284" s="12"/>
      <c r="R2284" s="20"/>
      <c r="S2284" s="20"/>
      <c r="T2284" s="20"/>
      <c r="U2284" s="20"/>
      <c r="V2284" s="20"/>
      <c r="W2284" s="20"/>
      <c r="X2284" s="20"/>
      <c r="Y2284" s="20"/>
      <c r="Z2284" s="20"/>
      <c r="AA2284" s="20"/>
      <c r="AB2284" s="20"/>
      <c r="AC2284" s="20"/>
      <c r="AD2284" s="20"/>
      <c r="AE2284" s="20"/>
      <c r="AF2284" s="20"/>
      <c r="AG2284" s="20"/>
      <c r="AH2284" s="20"/>
      <c r="AI2284" s="28"/>
      <c r="AJ2284" s="28"/>
    </row>
    <row r="2285" spans="16:36" ht="15" customHeight="1" x14ac:dyDescent="0.25">
      <c r="P2285" s="4"/>
      <c r="Q2285" s="12"/>
      <c r="R2285" s="20"/>
      <c r="S2285" s="20"/>
      <c r="T2285" s="20"/>
      <c r="U2285" s="20"/>
      <c r="V2285" s="20"/>
      <c r="W2285" s="20"/>
      <c r="X2285" s="20"/>
      <c r="Y2285" s="20"/>
      <c r="Z2285" s="20"/>
      <c r="AA2285" s="20"/>
      <c r="AB2285" s="20"/>
      <c r="AC2285" s="20"/>
      <c r="AD2285" s="20"/>
      <c r="AE2285" s="20"/>
      <c r="AF2285" s="20"/>
      <c r="AG2285" s="20"/>
      <c r="AH2285" s="20"/>
      <c r="AI2285" s="28"/>
      <c r="AJ2285" s="28"/>
    </row>
    <row r="2286" spans="16:36" ht="15" customHeight="1" x14ac:dyDescent="0.25">
      <c r="P2286" s="4"/>
      <c r="Q2286" s="12"/>
      <c r="R2286" s="20"/>
      <c r="S2286" s="20"/>
      <c r="T2286" s="20"/>
      <c r="U2286" s="20"/>
      <c r="V2286" s="20"/>
      <c r="W2286" s="20"/>
      <c r="X2286" s="20"/>
      <c r="Y2286" s="20"/>
      <c r="Z2286" s="20"/>
      <c r="AA2286" s="20"/>
      <c r="AB2286" s="20"/>
      <c r="AC2286" s="20"/>
      <c r="AD2286" s="20"/>
      <c r="AE2286" s="20"/>
      <c r="AF2286" s="20"/>
      <c r="AG2286" s="20"/>
      <c r="AH2286" s="20"/>
      <c r="AI2286" s="28"/>
      <c r="AJ2286" s="28"/>
    </row>
    <row r="2287" spans="16:36" ht="15" customHeight="1" x14ac:dyDescent="0.25">
      <c r="P2287" s="4"/>
      <c r="Q2287" s="12"/>
      <c r="R2287" s="20"/>
      <c r="S2287" s="20"/>
      <c r="T2287" s="20"/>
      <c r="U2287" s="20"/>
      <c r="V2287" s="20"/>
      <c r="W2287" s="20"/>
      <c r="X2287" s="20"/>
      <c r="Y2287" s="20"/>
      <c r="Z2287" s="20"/>
      <c r="AA2287" s="20"/>
      <c r="AB2287" s="20"/>
      <c r="AC2287" s="20"/>
      <c r="AD2287" s="20"/>
      <c r="AE2287" s="20"/>
      <c r="AF2287" s="20"/>
      <c r="AG2287" s="20"/>
      <c r="AH2287" s="20"/>
      <c r="AI2287" s="28"/>
      <c r="AJ2287" s="28"/>
    </row>
    <row r="2288" spans="16:36" ht="15" customHeight="1" x14ac:dyDescent="0.25">
      <c r="P2288" s="4"/>
      <c r="Q2288" s="12"/>
      <c r="R2288" s="20"/>
      <c r="S2288" s="20"/>
      <c r="T2288" s="20"/>
      <c r="U2288" s="20"/>
      <c r="V2288" s="20"/>
      <c r="W2288" s="20"/>
      <c r="X2288" s="20"/>
      <c r="Y2288" s="20"/>
      <c r="Z2288" s="20"/>
      <c r="AA2288" s="20"/>
      <c r="AB2288" s="20"/>
      <c r="AC2288" s="20"/>
      <c r="AD2288" s="20"/>
      <c r="AE2288" s="20"/>
      <c r="AF2288" s="20"/>
      <c r="AG2288" s="20"/>
      <c r="AH2288" s="20"/>
      <c r="AI2288" s="28"/>
      <c r="AJ2288" s="28"/>
    </row>
    <row r="2289" spans="16:36" ht="15" customHeight="1" x14ac:dyDescent="0.25">
      <c r="P2289" s="4"/>
      <c r="Q2289" s="12"/>
      <c r="R2289" s="20"/>
      <c r="S2289" s="20"/>
      <c r="T2289" s="20"/>
      <c r="U2289" s="20"/>
      <c r="V2289" s="20"/>
      <c r="W2289" s="20"/>
      <c r="X2289" s="20"/>
      <c r="Y2289" s="20"/>
      <c r="Z2289" s="20"/>
      <c r="AA2289" s="20"/>
      <c r="AB2289" s="20"/>
      <c r="AC2289" s="20"/>
      <c r="AD2289" s="20"/>
      <c r="AE2289" s="20"/>
      <c r="AF2289" s="20"/>
      <c r="AG2289" s="20"/>
      <c r="AH2289" s="20"/>
      <c r="AI2289" s="28"/>
      <c r="AJ2289" s="28"/>
    </row>
    <row r="2290" spans="16:36" ht="15" customHeight="1" x14ac:dyDescent="0.25">
      <c r="P2290" s="4"/>
      <c r="Q2290" s="12"/>
      <c r="R2290" s="20"/>
      <c r="S2290" s="20"/>
      <c r="T2290" s="20"/>
      <c r="U2290" s="20"/>
      <c r="V2290" s="20"/>
      <c r="W2290" s="20"/>
      <c r="X2290" s="20"/>
      <c r="Y2290" s="20"/>
      <c r="Z2290" s="20"/>
      <c r="AA2290" s="20"/>
      <c r="AB2290" s="20"/>
      <c r="AC2290" s="20"/>
      <c r="AD2290" s="20"/>
      <c r="AE2290" s="20"/>
      <c r="AF2290" s="20"/>
      <c r="AG2290" s="20"/>
      <c r="AH2290" s="20"/>
      <c r="AI2290" s="28"/>
      <c r="AJ2290" s="28"/>
    </row>
    <row r="2291" spans="16:36" ht="15" customHeight="1" x14ac:dyDescent="0.25">
      <c r="P2291" s="4"/>
      <c r="Q2291" s="12"/>
      <c r="R2291" s="20"/>
      <c r="S2291" s="20"/>
      <c r="T2291" s="20"/>
      <c r="U2291" s="20"/>
      <c r="V2291" s="20"/>
      <c r="W2291" s="20"/>
      <c r="X2291" s="20"/>
      <c r="Y2291" s="20"/>
      <c r="Z2291" s="20"/>
      <c r="AA2291" s="20"/>
      <c r="AB2291" s="20"/>
      <c r="AC2291" s="20"/>
      <c r="AD2291" s="20"/>
      <c r="AE2291" s="20"/>
      <c r="AF2291" s="20"/>
      <c r="AG2291" s="20"/>
      <c r="AH2291" s="20"/>
      <c r="AI2291" s="28"/>
      <c r="AJ2291" s="28"/>
    </row>
    <row r="2292" spans="16:36" ht="15" customHeight="1" x14ac:dyDescent="0.25">
      <c r="P2292" s="4"/>
      <c r="Q2292" s="12"/>
      <c r="R2292" s="20"/>
      <c r="S2292" s="20"/>
      <c r="T2292" s="20"/>
      <c r="U2292" s="20"/>
      <c r="V2292" s="20"/>
      <c r="W2292" s="20"/>
      <c r="X2292" s="20"/>
      <c r="Y2292" s="20"/>
      <c r="Z2292" s="20"/>
      <c r="AA2292" s="20"/>
      <c r="AB2292" s="20"/>
      <c r="AC2292" s="20"/>
      <c r="AD2292" s="20"/>
      <c r="AE2292" s="20"/>
      <c r="AF2292" s="20"/>
      <c r="AG2292" s="20"/>
      <c r="AH2292" s="20"/>
      <c r="AI2292" s="28"/>
      <c r="AJ2292" s="28"/>
    </row>
    <row r="2293" spans="16:36" ht="15" customHeight="1" x14ac:dyDescent="0.25">
      <c r="P2293" s="4"/>
      <c r="Q2293" s="12"/>
      <c r="R2293" s="20"/>
      <c r="S2293" s="20"/>
      <c r="T2293" s="20"/>
      <c r="U2293" s="20"/>
      <c r="V2293" s="20"/>
      <c r="W2293" s="20"/>
      <c r="X2293" s="20"/>
      <c r="Y2293" s="20"/>
      <c r="Z2293" s="20"/>
      <c r="AA2293" s="20"/>
      <c r="AB2293" s="20"/>
      <c r="AC2293" s="20"/>
      <c r="AD2293" s="20"/>
      <c r="AE2293" s="20"/>
      <c r="AF2293" s="20"/>
      <c r="AG2293" s="20"/>
      <c r="AH2293" s="20"/>
      <c r="AI2293" s="28"/>
      <c r="AJ2293" s="28"/>
    </row>
    <row r="2294" spans="16:36" ht="15" customHeight="1" x14ac:dyDescent="0.25">
      <c r="P2294" s="4"/>
      <c r="Q2294" s="12"/>
      <c r="R2294" s="20"/>
      <c r="S2294" s="20"/>
      <c r="T2294" s="20"/>
      <c r="U2294" s="20"/>
      <c r="V2294" s="20"/>
      <c r="W2294" s="20"/>
      <c r="X2294" s="20"/>
      <c r="Y2294" s="20"/>
      <c r="Z2294" s="20"/>
      <c r="AA2294" s="20"/>
      <c r="AB2294" s="20"/>
      <c r="AC2294" s="20"/>
      <c r="AD2294" s="20"/>
      <c r="AE2294" s="20"/>
      <c r="AF2294" s="20"/>
      <c r="AG2294" s="20"/>
      <c r="AH2294" s="20"/>
      <c r="AI2294" s="28"/>
      <c r="AJ2294" s="28"/>
    </row>
    <row r="2295" spans="16:36" ht="15" customHeight="1" x14ac:dyDescent="0.25">
      <c r="P2295" s="4"/>
      <c r="Q2295" s="12"/>
      <c r="R2295" s="20"/>
      <c r="S2295" s="20"/>
      <c r="T2295" s="20"/>
      <c r="U2295" s="20"/>
      <c r="V2295" s="20"/>
      <c r="W2295" s="20"/>
      <c r="X2295" s="20"/>
      <c r="Y2295" s="20"/>
      <c r="Z2295" s="20"/>
      <c r="AA2295" s="20"/>
      <c r="AB2295" s="20"/>
      <c r="AC2295" s="20"/>
      <c r="AD2295" s="20"/>
      <c r="AE2295" s="20"/>
      <c r="AF2295" s="20"/>
      <c r="AG2295" s="20"/>
      <c r="AH2295" s="20"/>
      <c r="AI2295" s="28"/>
      <c r="AJ2295" s="28"/>
    </row>
    <row r="2296" spans="16:36" ht="15" customHeight="1" x14ac:dyDescent="0.25">
      <c r="P2296" s="4"/>
      <c r="Q2296" s="12"/>
      <c r="R2296" s="20"/>
      <c r="S2296" s="20"/>
      <c r="T2296" s="20"/>
      <c r="U2296" s="20"/>
      <c r="V2296" s="20"/>
      <c r="W2296" s="20"/>
      <c r="X2296" s="20"/>
      <c r="Y2296" s="20"/>
      <c r="Z2296" s="20"/>
      <c r="AA2296" s="20"/>
      <c r="AB2296" s="20"/>
      <c r="AC2296" s="20"/>
      <c r="AD2296" s="20"/>
      <c r="AE2296" s="20"/>
      <c r="AF2296" s="20"/>
      <c r="AG2296" s="20"/>
      <c r="AH2296" s="20"/>
      <c r="AI2296" s="28"/>
      <c r="AJ2296" s="28"/>
    </row>
    <row r="2297" spans="16:36" ht="15" customHeight="1" x14ac:dyDescent="0.25">
      <c r="P2297" s="4"/>
      <c r="Q2297" s="12"/>
      <c r="R2297" s="20"/>
      <c r="S2297" s="20"/>
      <c r="T2297" s="20"/>
      <c r="U2297" s="20"/>
      <c r="V2297" s="20"/>
      <c r="W2297" s="20"/>
      <c r="X2297" s="20"/>
      <c r="Y2297" s="20"/>
      <c r="Z2297" s="20"/>
      <c r="AA2297" s="20"/>
      <c r="AB2297" s="20"/>
      <c r="AC2297" s="20"/>
      <c r="AD2297" s="20"/>
      <c r="AE2297" s="20"/>
      <c r="AF2297" s="20"/>
      <c r="AG2297" s="20"/>
      <c r="AH2297" s="20"/>
      <c r="AI2297" s="28"/>
      <c r="AJ2297" s="28"/>
    </row>
    <row r="2298" spans="16:36" ht="15" customHeight="1" x14ac:dyDescent="0.25">
      <c r="P2298" s="4"/>
      <c r="Q2298" s="12"/>
      <c r="R2298" s="20"/>
      <c r="S2298" s="20"/>
      <c r="T2298" s="20"/>
      <c r="U2298" s="20"/>
      <c r="V2298" s="20"/>
      <c r="W2298" s="20"/>
      <c r="X2298" s="20"/>
      <c r="Y2298" s="20"/>
      <c r="Z2298" s="20"/>
      <c r="AA2298" s="20"/>
      <c r="AB2298" s="20"/>
      <c r="AC2298" s="20"/>
      <c r="AD2298" s="20"/>
      <c r="AE2298" s="20"/>
      <c r="AF2298" s="20"/>
      <c r="AG2298" s="20"/>
      <c r="AH2298" s="20"/>
      <c r="AI2298" s="28"/>
      <c r="AJ2298" s="28"/>
    </row>
    <row r="2299" spans="16:36" ht="15" customHeight="1" x14ac:dyDescent="0.25">
      <c r="P2299" s="4"/>
      <c r="Q2299" s="12"/>
      <c r="R2299" s="20"/>
      <c r="S2299" s="20"/>
      <c r="T2299" s="20"/>
      <c r="U2299" s="20"/>
      <c r="V2299" s="20"/>
      <c r="W2299" s="20"/>
      <c r="X2299" s="20"/>
      <c r="Y2299" s="20"/>
      <c r="Z2299" s="20"/>
      <c r="AA2299" s="20"/>
      <c r="AB2299" s="20"/>
      <c r="AC2299" s="20"/>
      <c r="AD2299" s="20"/>
      <c r="AE2299" s="20"/>
      <c r="AF2299" s="20"/>
      <c r="AG2299" s="20"/>
      <c r="AH2299" s="20"/>
      <c r="AI2299" s="28"/>
      <c r="AJ2299" s="28"/>
    </row>
    <row r="2300" spans="16:36" ht="15" customHeight="1" x14ac:dyDescent="0.25">
      <c r="P2300" s="4"/>
      <c r="Q2300" s="12"/>
      <c r="R2300" s="20"/>
      <c r="S2300" s="20"/>
      <c r="T2300" s="20"/>
      <c r="U2300" s="20"/>
      <c r="V2300" s="20"/>
      <c r="W2300" s="20"/>
      <c r="X2300" s="20"/>
      <c r="Y2300" s="20"/>
      <c r="Z2300" s="20"/>
      <c r="AA2300" s="20"/>
      <c r="AB2300" s="20"/>
      <c r="AC2300" s="20"/>
      <c r="AD2300" s="20"/>
      <c r="AE2300" s="20"/>
      <c r="AF2300" s="20"/>
      <c r="AG2300" s="20"/>
      <c r="AH2300" s="20"/>
      <c r="AI2300" s="28"/>
      <c r="AJ2300" s="28"/>
    </row>
    <row r="2301" spans="16:36" ht="15" customHeight="1" x14ac:dyDescent="0.25">
      <c r="P2301" s="4"/>
      <c r="Q2301" s="12"/>
      <c r="R2301" s="20"/>
      <c r="S2301" s="20"/>
      <c r="T2301" s="20"/>
      <c r="U2301" s="20"/>
      <c r="V2301" s="20"/>
      <c r="W2301" s="20"/>
      <c r="X2301" s="20"/>
      <c r="Y2301" s="20"/>
      <c r="Z2301" s="20"/>
      <c r="AA2301" s="20"/>
      <c r="AB2301" s="20"/>
      <c r="AC2301" s="20"/>
      <c r="AD2301" s="20"/>
      <c r="AE2301" s="20"/>
      <c r="AF2301" s="20"/>
      <c r="AG2301" s="20"/>
      <c r="AH2301" s="20"/>
      <c r="AI2301" s="28"/>
      <c r="AJ2301" s="28"/>
    </row>
    <row r="2302" spans="16:36" ht="15" customHeight="1" x14ac:dyDescent="0.25">
      <c r="P2302" s="4"/>
      <c r="Q2302" s="12"/>
      <c r="R2302" s="20"/>
      <c r="S2302" s="20"/>
      <c r="T2302" s="20"/>
      <c r="U2302" s="20"/>
      <c r="V2302" s="20"/>
      <c r="W2302" s="20"/>
      <c r="X2302" s="20"/>
      <c r="Y2302" s="20"/>
      <c r="Z2302" s="20"/>
      <c r="AA2302" s="20"/>
      <c r="AB2302" s="20"/>
      <c r="AC2302" s="20"/>
      <c r="AD2302" s="20"/>
      <c r="AE2302" s="20"/>
      <c r="AF2302" s="20"/>
      <c r="AG2302" s="20"/>
      <c r="AH2302" s="20"/>
      <c r="AI2302" s="28"/>
      <c r="AJ2302" s="28"/>
    </row>
    <row r="2303" spans="16:36" ht="15" customHeight="1" x14ac:dyDescent="0.25">
      <c r="P2303" s="4"/>
      <c r="Q2303" s="12"/>
      <c r="R2303" s="20"/>
      <c r="S2303" s="20"/>
      <c r="T2303" s="20"/>
      <c r="U2303" s="20"/>
      <c r="V2303" s="20"/>
      <c r="W2303" s="20"/>
      <c r="X2303" s="20"/>
      <c r="Y2303" s="20"/>
      <c r="Z2303" s="20"/>
      <c r="AA2303" s="20"/>
      <c r="AB2303" s="20"/>
      <c r="AC2303" s="20"/>
      <c r="AD2303" s="20"/>
      <c r="AE2303" s="20"/>
      <c r="AF2303" s="20"/>
      <c r="AG2303" s="20"/>
      <c r="AH2303" s="20"/>
      <c r="AI2303" s="28"/>
      <c r="AJ2303" s="28"/>
    </row>
    <row r="2304" spans="16:36" ht="15" customHeight="1" x14ac:dyDescent="0.25">
      <c r="P2304" s="4"/>
      <c r="Q2304" s="12"/>
      <c r="R2304" s="20"/>
      <c r="S2304" s="20"/>
      <c r="T2304" s="20"/>
      <c r="U2304" s="20"/>
      <c r="V2304" s="20"/>
      <c r="W2304" s="20"/>
      <c r="X2304" s="20"/>
      <c r="Y2304" s="20"/>
      <c r="Z2304" s="20"/>
      <c r="AA2304" s="20"/>
      <c r="AB2304" s="20"/>
      <c r="AC2304" s="20"/>
      <c r="AD2304" s="20"/>
      <c r="AE2304" s="20"/>
      <c r="AF2304" s="20"/>
      <c r="AG2304" s="20"/>
      <c r="AH2304" s="20"/>
      <c r="AI2304" s="28"/>
      <c r="AJ2304" s="28"/>
    </row>
    <row r="2305" spans="16:36" ht="15" customHeight="1" x14ac:dyDescent="0.25">
      <c r="P2305" s="4"/>
      <c r="Q2305" s="12"/>
      <c r="R2305" s="20"/>
      <c r="S2305" s="20"/>
      <c r="T2305" s="20"/>
      <c r="U2305" s="20"/>
      <c r="V2305" s="20"/>
      <c r="W2305" s="20"/>
      <c r="X2305" s="20"/>
      <c r="Y2305" s="20"/>
      <c r="Z2305" s="20"/>
      <c r="AA2305" s="20"/>
      <c r="AB2305" s="20"/>
      <c r="AC2305" s="20"/>
      <c r="AD2305" s="20"/>
      <c r="AE2305" s="20"/>
      <c r="AF2305" s="20"/>
      <c r="AG2305" s="20"/>
      <c r="AH2305" s="20"/>
      <c r="AI2305" s="28"/>
      <c r="AJ2305" s="28"/>
    </row>
    <row r="2306" spans="16:36" ht="15" customHeight="1" x14ac:dyDescent="0.25">
      <c r="P2306" s="4"/>
      <c r="Q2306" s="12"/>
      <c r="R2306" s="20"/>
      <c r="S2306" s="20"/>
      <c r="T2306" s="20"/>
      <c r="U2306" s="20"/>
      <c r="V2306" s="20"/>
      <c r="W2306" s="20"/>
      <c r="X2306" s="20"/>
      <c r="Y2306" s="20"/>
      <c r="Z2306" s="20"/>
      <c r="AA2306" s="20"/>
      <c r="AB2306" s="20"/>
      <c r="AC2306" s="20"/>
      <c r="AD2306" s="20"/>
      <c r="AE2306" s="20"/>
      <c r="AF2306" s="20"/>
      <c r="AG2306" s="20"/>
      <c r="AH2306" s="20"/>
      <c r="AI2306" s="28"/>
      <c r="AJ2306" s="28"/>
    </row>
    <row r="2307" spans="16:36" ht="15" customHeight="1" x14ac:dyDescent="0.25">
      <c r="P2307" s="4"/>
      <c r="Q2307" s="12"/>
      <c r="R2307" s="20"/>
      <c r="S2307" s="20"/>
      <c r="T2307" s="20"/>
      <c r="U2307" s="20"/>
      <c r="V2307" s="20"/>
      <c r="W2307" s="20"/>
      <c r="X2307" s="20"/>
      <c r="Y2307" s="20"/>
      <c r="Z2307" s="20"/>
      <c r="AA2307" s="20"/>
      <c r="AB2307" s="20"/>
      <c r="AC2307" s="20"/>
      <c r="AD2307" s="20"/>
      <c r="AE2307" s="20"/>
      <c r="AF2307" s="20"/>
      <c r="AG2307" s="20"/>
      <c r="AH2307" s="20"/>
      <c r="AI2307" s="28"/>
      <c r="AJ2307" s="28"/>
    </row>
    <row r="2308" spans="16:36" ht="15" customHeight="1" x14ac:dyDescent="0.25">
      <c r="P2308" s="4"/>
      <c r="Q2308" s="12"/>
      <c r="R2308" s="20"/>
      <c r="S2308" s="20"/>
      <c r="T2308" s="20"/>
      <c r="U2308" s="20"/>
      <c r="V2308" s="20"/>
      <c r="W2308" s="20"/>
      <c r="X2308" s="20"/>
      <c r="Y2308" s="20"/>
      <c r="Z2308" s="20"/>
      <c r="AA2308" s="20"/>
      <c r="AB2308" s="20"/>
      <c r="AC2308" s="20"/>
      <c r="AD2308" s="20"/>
      <c r="AE2308" s="20"/>
      <c r="AF2308" s="20"/>
      <c r="AG2308" s="20"/>
      <c r="AH2308" s="20"/>
      <c r="AI2308" s="28"/>
      <c r="AJ2308" s="28"/>
    </row>
    <row r="2309" spans="16:36" ht="15" customHeight="1" x14ac:dyDescent="0.25">
      <c r="P2309" s="4"/>
      <c r="Q2309" s="12"/>
      <c r="R2309" s="20"/>
      <c r="S2309" s="20"/>
      <c r="T2309" s="20"/>
      <c r="U2309" s="20"/>
      <c r="V2309" s="20"/>
      <c r="W2309" s="20"/>
      <c r="X2309" s="20"/>
      <c r="Y2309" s="20"/>
      <c r="Z2309" s="20"/>
      <c r="AA2309" s="20"/>
      <c r="AB2309" s="20"/>
      <c r="AC2309" s="20"/>
      <c r="AD2309" s="20"/>
      <c r="AE2309" s="20"/>
      <c r="AF2309" s="20"/>
      <c r="AG2309" s="20"/>
      <c r="AH2309" s="20"/>
      <c r="AI2309" s="28"/>
      <c r="AJ2309" s="28"/>
    </row>
    <row r="2310" spans="16:36" ht="15" customHeight="1" x14ac:dyDescent="0.25">
      <c r="P2310" s="4"/>
      <c r="Q2310" s="12"/>
      <c r="R2310" s="20"/>
      <c r="S2310" s="20"/>
      <c r="T2310" s="20"/>
      <c r="U2310" s="20"/>
      <c r="V2310" s="20"/>
      <c r="W2310" s="20"/>
      <c r="X2310" s="20"/>
      <c r="Y2310" s="20"/>
      <c r="Z2310" s="20"/>
      <c r="AA2310" s="20"/>
      <c r="AB2310" s="20"/>
      <c r="AC2310" s="20"/>
      <c r="AD2310" s="20"/>
      <c r="AE2310" s="20"/>
      <c r="AF2310" s="20"/>
      <c r="AG2310" s="20"/>
      <c r="AH2310" s="20"/>
      <c r="AI2310" s="28"/>
      <c r="AJ2310" s="28"/>
    </row>
    <row r="2311" spans="16:36" ht="15" customHeight="1" x14ac:dyDescent="0.25">
      <c r="P2311" s="4"/>
      <c r="Q2311" s="12"/>
      <c r="R2311" s="20"/>
      <c r="S2311" s="20"/>
      <c r="T2311" s="20"/>
      <c r="U2311" s="20"/>
      <c r="V2311" s="20"/>
      <c r="W2311" s="20"/>
      <c r="X2311" s="20"/>
      <c r="Y2311" s="20"/>
      <c r="Z2311" s="20"/>
      <c r="AA2311" s="20"/>
      <c r="AB2311" s="20"/>
      <c r="AC2311" s="20"/>
      <c r="AD2311" s="20"/>
      <c r="AE2311" s="20"/>
      <c r="AF2311" s="20"/>
      <c r="AG2311" s="20"/>
      <c r="AH2311" s="20"/>
      <c r="AI2311" s="28"/>
      <c r="AJ2311" s="28"/>
    </row>
    <row r="2312" spans="16:36" ht="15" customHeight="1" x14ac:dyDescent="0.25">
      <c r="P2312" s="4"/>
      <c r="Q2312" s="12"/>
      <c r="R2312" s="20"/>
      <c r="S2312" s="20"/>
      <c r="T2312" s="20"/>
      <c r="U2312" s="20"/>
      <c r="V2312" s="20"/>
      <c r="W2312" s="20"/>
      <c r="X2312" s="20"/>
      <c r="Y2312" s="20"/>
      <c r="Z2312" s="20"/>
      <c r="AA2312" s="20"/>
      <c r="AB2312" s="20"/>
      <c r="AC2312" s="20"/>
      <c r="AD2312" s="20"/>
      <c r="AE2312" s="20"/>
      <c r="AF2312" s="20"/>
      <c r="AG2312" s="20"/>
      <c r="AH2312" s="20"/>
      <c r="AI2312" s="28"/>
      <c r="AJ2312" s="28"/>
    </row>
    <row r="2313" spans="16:36" ht="15" customHeight="1" x14ac:dyDescent="0.25">
      <c r="P2313" s="4"/>
      <c r="Q2313" s="12"/>
      <c r="R2313" s="20"/>
      <c r="S2313" s="20"/>
      <c r="T2313" s="20"/>
      <c r="U2313" s="20"/>
      <c r="V2313" s="20"/>
      <c r="W2313" s="20"/>
      <c r="X2313" s="20"/>
      <c r="Y2313" s="20"/>
      <c r="Z2313" s="20"/>
      <c r="AA2313" s="20"/>
      <c r="AB2313" s="20"/>
      <c r="AC2313" s="20"/>
      <c r="AD2313" s="20"/>
      <c r="AE2313" s="20"/>
      <c r="AF2313" s="20"/>
      <c r="AG2313" s="20"/>
      <c r="AH2313" s="20"/>
      <c r="AI2313" s="28"/>
      <c r="AJ2313" s="28"/>
    </row>
    <row r="2314" spans="16:36" ht="15" customHeight="1" x14ac:dyDescent="0.25">
      <c r="P2314" s="4"/>
      <c r="Q2314" s="12"/>
      <c r="R2314" s="20"/>
      <c r="S2314" s="20"/>
      <c r="T2314" s="20"/>
      <c r="U2314" s="20"/>
      <c r="V2314" s="20"/>
      <c r="W2314" s="20"/>
      <c r="X2314" s="20"/>
      <c r="Y2314" s="20"/>
      <c r="Z2314" s="20"/>
      <c r="AA2314" s="20"/>
      <c r="AB2314" s="20"/>
      <c r="AC2314" s="20"/>
      <c r="AD2314" s="20"/>
      <c r="AE2314" s="20"/>
      <c r="AF2314" s="20"/>
      <c r="AG2314" s="20"/>
      <c r="AH2314" s="20"/>
      <c r="AI2314" s="28"/>
      <c r="AJ2314" s="28"/>
    </row>
    <row r="2315" spans="16:36" ht="15" customHeight="1" x14ac:dyDescent="0.25">
      <c r="P2315" s="4"/>
      <c r="Q2315" s="12"/>
      <c r="R2315" s="20"/>
      <c r="S2315" s="20"/>
      <c r="T2315" s="20"/>
      <c r="U2315" s="20"/>
      <c r="V2315" s="20"/>
      <c r="W2315" s="20"/>
      <c r="X2315" s="20"/>
      <c r="Y2315" s="20"/>
      <c r="Z2315" s="20"/>
      <c r="AA2315" s="20"/>
      <c r="AB2315" s="20"/>
      <c r="AC2315" s="20"/>
      <c r="AD2315" s="20"/>
      <c r="AE2315" s="20"/>
      <c r="AF2315" s="20"/>
      <c r="AG2315" s="20"/>
      <c r="AH2315" s="20"/>
      <c r="AI2315" s="28"/>
      <c r="AJ2315" s="28"/>
    </row>
    <row r="2316" spans="16:36" ht="15" customHeight="1" x14ac:dyDescent="0.25">
      <c r="P2316" s="4"/>
      <c r="Q2316" s="12"/>
      <c r="R2316" s="20"/>
      <c r="S2316" s="20"/>
      <c r="T2316" s="20"/>
      <c r="U2316" s="20"/>
      <c r="V2316" s="20"/>
      <c r="W2316" s="20"/>
      <c r="X2316" s="20"/>
      <c r="Y2316" s="20"/>
      <c r="Z2316" s="20"/>
      <c r="AA2316" s="20"/>
      <c r="AB2316" s="20"/>
      <c r="AC2316" s="20"/>
      <c r="AD2316" s="20"/>
      <c r="AE2316" s="20"/>
      <c r="AF2316" s="20"/>
      <c r="AG2316" s="20"/>
      <c r="AH2316" s="20"/>
      <c r="AI2316" s="28"/>
      <c r="AJ2316" s="28"/>
    </row>
    <row r="2317" spans="16:36" ht="15" customHeight="1" x14ac:dyDescent="0.25">
      <c r="P2317" s="4"/>
      <c r="Q2317" s="12"/>
      <c r="R2317" s="20"/>
      <c r="S2317" s="20"/>
      <c r="T2317" s="20"/>
      <c r="U2317" s="20"/>
      <c r="V2317" s="20"/>
      <c r="W2317" s="20"/>
      <c r="X2317" s="20"/>
      <c r="Y2317" s="20"/>
      <c r="Z2317" s="20"/>
      <c r="AA2317" s="20"/>
      <c r="AB2317" s="20"/>
      <c r="AC2317" s="20"/>
      <c r="AD2317" s="20"/>
      <c r="AE2317" s="20"/>
      <c r="AF2317" s="20"/>
      <c r="AG2317" s="20"/>
      <c r="AH2317" s="20"/>
      <c r="AI2317" s="28"/>
      <c r="AJ2317" s="28"/>
    </row>
    <row r="2318" spans="16:36" ht="15" customHeight="1" x14ac:dyDescent="0.25">
      <c r="P2318" s="4"/>
      <c r="Q2318" s="12"/>
      <c r="R2318" s="20"/>
      <c r="S2318" s="20"/>
      <c r="T2318" s="20"/>
      <c r="U2318" s="20"/>
      <c r="V2318" s="20"/>
      <c r="W2318" s="20"/>
      <c r="X2318" s="20"/>
      <c r="Y2318" s="20"/>
      <c r="Z2318" s="20"/>
      <c r="AA2318" s="20"/>
      <c r="AB2318" s="20"/>
      <c r="AC2318" s="20"/>
      <c r="AD2318" s="20"/>
      <c r="AE2318" s="20"/>
      <c r="AF2318" s="20"/>
      <c r="AG2318" s="20"/>
      <c r="AH2318" s="20"/>
      <c r="AI2318" s="28"/>
      <c r="AJ2318" s="28"/>
    </row>
    <row r="2319" spans="16:36" ht="15" customHeight="1" x14ac:dyDescent="0.25">
      <c r="P2319" s="4"/>
      <c r="Q2319" s="12"/>
      <c r="R2319" s="20"/>
      <c r="S2319" s="20"/>
      <c r="T2319" s="20"/>
      <c r="U2319" s="20"/>
      <c r="V2319" s="20"/>
      <c r="W2319" s="20"/>
      <c r="X2319" s="20"/>
      <c r="Y2319" s="20"/>
      <c r="Z2319" s="20"/>
      <c r="AA2319" s="20"/>
      <c r="AB2319" s="20"/>
      <c r="AC2319" s="20"/>
      <c r="AD2319" s="20"/>
      <c r="AE2319" s="20"/>
      <c r="AF2319" s="20"/>
      <c r="AG2319" s="20"/>
      <c r="AH2319" s="20"/>
      <c r="AI2319" s="28"/>
      <c r="AJ2319" s="28"/>
    </row>
    <row r="2320" spans="16:36" ht="15" customHeight="1" x14ac:dyDescent="0.25">
      <c r="P2320" s="4"/>
      <c r="Q2320" s="12"/>
      <c r="R2320" s="20"/>
      <c r="S2320" s="20"/>
      <c r="T2320" s="20"/>
      <c r="U2320" s="20"/>
      <c r="V2320" s="20"/>
      <c r="W2320" s="20"/>
      <c r="X2320" s="20"/>
      <c r="Y2320" s="20"/>
      <c r="Z2320" s="20"/>
      <c r="AA2320" s="20"/>
      <c r="AB2320" s="20"/>
      <c r="AC2320" s="20"/>
      <c r="AD2320" s="20"/>
      <c r="AE2320" s="20"/>
      <c r="AF2320" s="20"/>
      <c r="AG2320" s="20"/>
      <c r="AH2320" s="20"/>
      <c r="AI2320" s="28"/>
      <c r="AJ2320" s="28"/>
    </row>
    <row r="2321" spans="16:36" ht="15" customHeight="1" x14ac:dyDescent="0.25">
      <c r="P2321" s="4"/>
      <c r="Q2321" s="12"/>
      <c r="R2321" s="20"/>
      <c r="S2321" s="20"/>
      <c r="T2321" s="20"/>
      <c r="U2321" s="20"/>
      <c r="V2321" s="20"/>
      <c r="W2321" s="20"/>
      <c r="X2321" s="20"/>
      <c r="Y2321" s="20"/>
      <c r="Z2321" s="20"/>
      <c r="AA2321" s="20"/>
      <c r="AB2321" s="20"/>
      <c r="AC2321" s="20"/>
      <c r="AD2321" s="20"/>
      <c r="AE2321" s="20"/>
      <c r="AF2321" s="20"/>
      <c r="AG2321" s="20"/>
      <c r="AH2321" s="20"/>
      <c r="AI2321" s="28"/>
      <c r="AJ2321" s="28"/>
    </row>
    <row r="2322" spans="16:36" ht="15" customHeight="1" x14ac:dyDescent="0.25">
      <c r="P2322" s="4"/>
      <c r="Q2322" s="12"/>
      <c r="R2322" s="20"/>
      <c r="S2322" s="20"/>
      <c r="T2322" s="20"/>
      <c r="U2322" s="20"/>
      <c r="V2322" s="20"/>
      <c r="W2322" s="20"/>
      <c r="X2322" s="20"/>
      <c r="Y2322" s="20"/>
      <c r="Z2322" s="20"/>
      <c r="AA2322" s="20"/>
      <c r="AB2322" s="20"/>
      <c r="AC2322" s="20"/>
      <c r="AD2322" s="20"/>
      <c r="AE2322" s="20"/>
      <c r="AF2322" s="20"/>
      <c r="AG2322" s="20"/>
      <c r="AH2322" s="20"/>
      <c r="AI2322" s="28"/>
      <c r="AJ2322" s="28"/>
    </row>
    <row r="2323" spans="16:36" ht="15" customHeight="1" x14ac:dyDescent="0.25">
      <c r="P2323" s="4"/>
      <c r="Q2323" s="12"/>
      <c r="R2323" s="20"/>
      <c r="S2323" s="20"/>
      <c r="T2323" s="20"/>
      <c r="U2323" s="20"/>
      <c r="V2323" s="20"/>
      <c r="W2323" s="20"/>
      <c r="X2323" s="20"/>
      <c r="Y2323" s="20"/>
      <c r="Z2323" s="20"/>
      <c r="AA2323" s="20"/>
      <c r="AB2323" s="20"/>
      <c r="AC2323" s="20"/>
      <c r="AD2323" s="20"/>
      <c r="AE2323" s="20"/>
      <c r="AF2323" s="20"/>
      <c r="AG2323" s="20"/>
      <c r="AH2323" s="20"/>
      <c r="AI2323" s="28"/>
      <c r="AJ2323" s="28"/>
    </row>
    <row r="2324" spans="16:36" ht="15" customHeight="1" x14ac:dyDescent="0.25">
      <c r="P2324" s="4"/>
      <c r="Q2324" s="12"/>
      <c r="R2324" s="20"/>
      <c r="S2324" s="20"/>
      <c r="T2324" s="20"/>
      <c r="U2324" s="20"/>
      <c r="V2324" s="20"/>
      <c r="W2324" s="20"/>
      <c r="X2324" s="20"/>
      <c r="Y2324" s="20"/>
      <c r="Z2324" s="20"/>
      <c r="AA2324" s="20"/>
      <c r="AB2324" s="20"/>
      <c r="AC2324" s="20"/>
      <c r="AD2324" s="20"/>
      <c r="AE2324" s="20"/>
      <c r="AF2324" s="20"/>
      <c r="AG2324" s="20"/>
      <c r="AH2324" s="20"/>
      <c r="AI2324" s="28"/>
      <c r="AJ2324" s="28"/>
    </row>
    <row r="2325" spans="16:36" ht="15" customHeight="1" x14ac:dyDescent="0.25">
      <c r="P2325" s="4"/>
      <c r="Q2325" s="12"/>
      <c r="R2325" s="20"/>
      <c r="S2325" s="20"/>
      <c r="T2325" s="20"/>
      <c r="U2325" s="20"/>
      <c r="V2325" s="20"/>
      <c r="W2325" s="20"/>
      <c r="X2325" s="20"/>
      <c r="Y2325" s="20"/>
      <c r="Z2325" s="20"/>
      <c r="AA2325" s="20"/>
      <c r="AB2325" s="20"/>
      <c r="AC2325" s="20"/>
      <c r="AD2325" s="20"/>
      <c r="AE2325" s="20"/>
      <c r="AF2325" s="20"/>
      <c r="AG2325" s="20"/>
      <c r="AH2325" s="20"/>
      <c r="AI2325" s="28"/>
      <c r="AJ2325" s="28"/>
    </row>
    <row r="2326" spans="16:36" ht="15" customHeight="1" x14ac:dyDescent="0.25">
      <c r="P2326" s="4"/>
      <c r="Q2326" s="12"/>
      <c r="R2326" s="20"/>
      <c r="S2326" s="20"/>
      <c r="T2326" s="20"/>
      <c r="U2326" s="20"/>
      <c r="V2326" s="20"/>
      <c r="W2326" s="20"/>
      <c r="X2326" s="20"/>
      <c r="Y2326" s="20"/>
      <c r="Z2326" s="20"/>
      <c r="AA2326" s="20"/>
      <c r="AB2326" s="20"/>
      <c r="AC2326" s="20"/>
      <c r="AD2326" s="20"/>
      <c r="AE2326" s="20"/>
      <c r="AF2326" s="20"/>
      <c r="AG2326" s="20"/>
      <c r="AH2326" s="20"/>
      <c r="AI2326" s="28"/>
      <c r="AJ2326" s="28"/>
    </row>
    <row r="2327" spans="16:36" ht="15" customHeight="1" x14ac:dyDescent="0.25">
      <c r="P2327" s="4"/>
      <c r="Q2327" s="12"/>
      <c r="R2327" s="20"/>
      <c r="S2327" s="20"/>
      <c r="T2327" s="20"/>
      <c r="U2327" s="20"/>
      <c r="V2327" s="20"/>
      <c r="W2327" s="20"/>
      <c r="X2327" s="20"/>
      <c r="Y2327" s="20"/>
      <c r="Z2327" s="20"/>
      <c r="AA2327" s="20"/>
      <c r="AB2327" s="20"/>
      <c r="AC2327" s="20"/>
      <c r="AD2327" s="20"/>
      <c r="AE2327" s="20"/>
      <c r="AF2327" s="20"/>
      <c r="AG2327" s="20"/>
      <c r="AH2327" s="20"/>
      <c r="AI2327" s="28"/>
      <c r="AJ2327" s="28"/>
    </row>
    <row r="2328" spans="16:36" ht="15" customHeight="1" x14ac:dyDescent="0.25">
      <c r="P2328" s="4"/>
      <c r="Q2328" s="12"/>
      <c r="R2328" s="20"/>
      <c r="S2328" s="20"/>
      <c r="T2328" s="20"/>
      <c r="U2328" s="20"/>
      <c r="V2328" s="20"/>
      <c r="W2328" s="20"/>
      <c r="X2328" s="20"/>
      <c r="Y2328" s="20"/>
      <c r="Z2328" s="20"/>
      <c r="AA2328" s="20"/>
      <c r="AB2328" s="20"/>
      <c r="AC2328" s="20"/>
      <c r="AD2328" s="20"/>
      <c r="AE2328" s="20"/>
      <c r="AF2328" s="20"/>
      <c r="AG2328" s="20"/>
      <c r="AH2328" s="20"/>
      <c r="AI2328" s="28"/>
      <c r="AJ2328" s="28"/>
    </row>
    <row r="2329" spans="16:36" ht="15" customHeight="1" x14ac:dyDescent="0.25">
      <c r="P2329" s="4"/>
      <c r="Q2329" s="12"/>
      <c r="R2329" s="20"/>
      <c r="S2329" s="20"/>
      <c r="T2329" s="20"/>
      <c r="U2329" s="20"/>
      <c r="V2329" s="20"/>
      <c r="W2329" s="20"/>
      <c r="X2329" s="20"/>
      <c r="Y2329" s="20"/>
      <c r="Z2329" s="20"/>
      <c r="AA2329" s="20"/>
      <c r="AB2329" s="20"/>
      <c r="AC2329" s="20"/>
      <c r="AD2329" s="20"/>
      <c r="AE2329" s="20"/>
      <c r="AF2329" s="20"/>
      <c r="AG2329" s="20"/>
      <c r="AH2329" s="20"/>
      <c r="AI2329" s="28"/>
      <c r="AJ2329" s="28"/>
    </row>
    <row r="2330" spans="16:36" ht="15" customHeight="1" x14ac:dyDescent="0.25">
      <c r="P2330" s="4"/>
      <c r="Q2330" s="12"/>
      <c r="R2330" s="20"/>
      <c r="S2330" s="20"/>
      <c r="T2330" s="20"/>
      <c r="U2330" s="20"/>
      <c r="V2330" s="20"/>
      <c r="W2330" s="20"/>
      <c r="X2330" s="20"/>
      <c r="Y2330" s="20"/>
      <c r="Z2330" s="20"/>
      <c r="AA2330" s="20"/>
      <c r="AB2330" s="20"/>
      <c r="AC2330" s="20"/>
      <c r="AD2330" s="20"/>
      <c r="AE2330" s="20"/>
      <c r="AF2330" s="20"/>
      <c r="AG2330" s="20"/>
      <c r="AH2330" s="20"/>
      <c r="AI2330" s="28"/>
      <c r="AJ2330" s="28"/>
    </row>
    <row r="2331" spans="16:36" ht="15" customHeight="1" x14ac:dyDescent="0.25">
      <c r="P2331" s="4"/>
      <c r="Q2331" s="12"/>
      <c r="R2331" s="20"/>
      <c r="S2331" s="20"/>
      <c r="T2331" s="20"/>
      <c r="U2331" s="20"/>
      <c r="V2331" s="20"/>
      <c r="W2331" s="20"/>
      <c r="X2331" s="20"/>
      <c r="Y2331" s="20"/>
      <c r="Z2331" s="20"/>
      <c r="AA2331" s="20"/>
      <c r="AB2331" s="20"/>
      <c r="AC2331" s="20"/>
      <c r="AD2331" s="20"/>
      <c r="AE2331" s="20"/>
      <c r="AF2331" s="20"/>
      <c r="AG2331" s="20"/>
      <c r="AH2331" s="20"/>
      <c r="AI2331" s="28"/>
      <c r="AJ2331" s="28"/>
    </row>
    <row r="2332" spans="16:36" ht="15" customHeight="1" x14ac:dyDescent="0.25">
      <c r="P2332" s="4"/>
      <c r="Q2332" s="12"/>
      <c r="R2332" s="20"/>
      <c r="S2332" s="20"/>
      <c r="T2332" s="20"/>
      <c r="U2332" s="20"/>
      <c r="V2332" s="20"/>
      <c r="W2332" s="20"/>
      <c r="X2332" s="20"/>
      <c r="Y2332" s="20"/>
      <c r="Z2332" s="20"/>
      <c r="AA2332" s="20"/>
      <c r="AB2332" s="20"/>
      <c r="AC2332" s="20"/>
      <c r="AD2332" s="20"/>
      <c r="AE2332" s="20"/>
      <c r="AF2332" s="20"/>
      <c r="AG2332" s="20"/>
      <c r="AH2332" s="20"/>
      <c r="AI2332" s="28"/>
      <c r="AJ2332" s="28"/>
    </row>
    <row r="2333" spans="16:36" ht="15" customHeight="1" x14ac:dyDescent="0.25">
      <c r="P2333" s="4"/>
      <c r="Q2333" s="12"/>
      <c r="R2333" s="20"/>
      <c r="S2333" s="20"/>
      <c r="T2333" s="20"/>
      <c r="U2333" s="20"/>
      <c r="V2333" s="20"/>
      <c r="W2333" s="20"/>
      <c r="X2333" s="20"/>
      <c r="Y2333" s="20"/>
      <c r="Z2333" s="20"/>
      <c r="AA2333" s="20"/>
      <c r="AB2333" s="20"/>
      <c r="AC2333" s="20"/>
      <c r="AD2333" s="20"/>
      <c r="AE2333" s="20"/>
      <c r="AF2333" s="20"/>
      <c r="AG2333" s="20"/>
      <c r="AH2333" s="20"/>
      <c r="AI2333" s="28"/>
      <c r="AJ2333" s="28"/>
    </row>
    <row r="2334" spans="16:36" ht="15" customHeight="1" x14ac:dyDescent="0.25">
      <c r="P2334" s="4"/>
      <c r="Q2334" s="12"/>
      <c r="R2334" s="20"/>
      <c r="S2334" s="20"/>
      <c r="T2334" s="20"/>
      <c r="U2334" s="20"/>
      <c r="V2334" s="20"/>
      <c r="W2334" s="20"/>
      <c r="X2334" s="20"/>
      <c r="Y2334" s="20"/>
      <c r="Z2334" s="20"/>
      <c r="AA2334" s="20"/>
      <c r="AB2334" s="20"/>
      <c r="AC2334" s="20"/>
      <c r="AD2334" s="20"/>
      <c r="AE2334" s="20"/>
      <c r="AF2334" s="20"/>
      <c r="AG2334" s="20"/>
      <c r="AH2334" s="20"/>
      <c r="AI2334" s="28"/>
      <c r="AJ2334" s="28"/>
    </row>
    <row r="2335" spans="16:36" ht="15" customHeight="1" x14ac:dyDescent="0.25">
      <c r="P2335" s="4"/>
      <c r="Q2335" s="12"/>
      <c r="R2335" s="20"/>
      <c r="S2335" s="20"/>
      <c r="T2335" s="20"/>
      <c r="U2335" s="20"/>
      <c r="V2335" s="20"/>
      <c r="W2335" s="20"/>
      <c r="X2335" s="20"/>
      <c r="Y2335" s="20"/>
      <c r="Z2335" s="20"/>
      <c r="AA2335" s="20"/>
      <c r="AB2335" s="20"/>
      <c r="AC2335" s="20"/>
      <c r="AD2335" s="20"/>
      <c r="AE2335" s="20"/>
      <c r="AF2335" s="20"/>
      <c r="AG2335" s="20"/>
      <c r="AH2335" s="20"/>
      <c r="AI2335" s="28"/>
      <c r="AJ2335" s="28"/>
    </row>
    <row r="2336" spans="16:36" ht="15" customHeight="1" x14ac:dyDescent="0.25">
      <c r="P2336" s="4"/>
      <c r="Q2336" s="12"/>
      <c r="R2336" s="20"/>
      <c r="S2336" s="20"/>
      <c r="T2336" s="20"/>
      <c r="U2336" s="20"/>
      <c r="V2336" s="20"/>
      <c r="W2336" s="20"/>
      <c r="X2336" s="20"/>
      <c r="Y2336" s="20"/>
      <c r="Z2336" s="20"/>
      <c r="AA2336" s="20"/>
      <c r="AB2336" s="20"/>
      <c r="AC2336" s="20"/>
      <c r="AD2336" s="20"/>
      <c r="AE2336" s="20"/>
      <c r="AF2336" s="20"/>
      <c r="AG2336" s="20"/>
      <c r="AH2336" s="20"/>
      <c r="AI2336" s="28"/>
      <c r="AJ2336" s="28"/>
    </row>
    <row r="2337" spans="16:36" ht="15" customHeight="1" x14ac:dyDescent="0.25">
      <c r="P2337" s="4"/>
      <c r="Q2337" s="12"/>
      <c r="R2337" s="20"/>
      <c r="S2337" s="20"/>
      <c r="T2337" s="20"/>
      <c r="U2337" s="20"/>
      <c r="V2337" s="20"/>
      <c r="W2337" s="20"/>
      <c r="X2337" s="20"/>
      <c r="Y2337" s="20"/>
      <c r="Z2337" s="20"/>
      <c r="AA2337" s="20"/>
      <c r="AB2337" s="20"/>
      <c r="AC2337" s="20"/>
      <c r="AD2337" s="20"/>
      <c r="AE2337" s="20"/>
      <c r="AF2337" s="20"/>
      <c r="AG2337" s="20"/>
      <c r="AH2337" s="20"/>
      <c r="AI2337" s="28"/>
      <c r="AJ2337" s="28"/>
    </row>
    <row r="2338" spans="16:36" ht="15" customHeight="1" x14ac:dyDescent="0.25">
      <c r="P2338" s="4"/>
      <c r="Q2338" s="12"/>
      <c r="R2338" s="20"/>
      <c r="S2338" s="20"/>
      <c r="T2338" s="20"/>
      <c r="U2338" s="20"/>
      <c r="V2338" s="20"/>
      <c r="W2338" s="20"/>
      <c r="X2338" s="20"/>
      <c r="Y2338" s="20"/>
      <c r="Z2338" s="20"/>
      <c r="AA2338" s="20"/>
      <c r="AB2338" s="20"/>
      <c r="AC2338" s="20"/>
      <c r="AD2338" s="20"/>
      <c r="AE2338" s="20"/>
      <c r="AF2338" s="20"/>
      <c r="AG2338" s="20"/>
      <c r="AH2338" s="20"/>
      <c r="AI2338" s="28"/>
      <c r="AJ2338" s="28"/>
    </row>
    <row r="2339" spans="16:36" ht="15" customHeight="1" x14ac:dyDescent="0.25">
      <c r="P2339" s="4"/>
      <c r="Q2339" s="12"/>
      <c r="R2339" s="20"/>
      <c r="S2339" s="20"/>
      <c r="T2339" s="20"/>
      <c r="U2339" s="20"/>
      <c r="V2339" s="20"/>
      <c r="W2339" s="20"/>
      <c r="X2339" s="20"/>
      <c r="Y2339" s="20"/>
      <c r="Z2339" s="20"/>
      <c r="AA2339" s="20"/>
      <c r="AB2339" s="20"/>
      <c r="AC2339" s="20"/>
      <c r="AD2339" s="20"/>
      <c r="AE2339" s="20"/>
      <c r="AF2339" s="20"/>
      <c r="AG2339" s="20"/>
      <c r="AH2339" s="20"/>
      <c r="AI2339" s="28"/>
      <c r="AJ2339" s="28"/>
    </row>
    <row r="2340" spans="16:36" ht="15" customHeight="1" x14ac:dyDescent="0.25">
      <c r="P2340" s="4"/>
      <c r="Q2340" s="12"/>
      <c r="R2340" s="20"/>
      <c r="S2340" s="20"/>
      <c r="T2340" s="20"/>
      <c r="U2340" s="20"/>
      <c r="V2340" s="20"/>
      <c r="W2340" s="20"/>
      <c r="X2340" s="20"/>
      <c r="Y2340" s="20"/>
      <c r="Z2340" s="20"/>
      <c r="AA2340" s="20"/>
      <c r="AB2340" s="20"/>
      <c r="AC2340" s="20"/>
      <c r="AD2340" s="20"/>
      <c r="AE2340" s="20"/>
      <c r="AF2340" s="20"/>
      <c r="AG2340" s="20"/>
      <c r="AH2340" s="20"/>
      <c r="AI2340" s="28"/>
      <c r="AJ2340" s="28"/>
    </row>
    <row r="2341" spans="16:36" ht="15" customHeight="1" x14ac:dyDescent="0.25">
      <c r="P2341" s="4"/>
      <c r="Q2341" s="12"/>
      <c r="R2341" s="20"/>
      <c r="S2341" s="20"/>
      <c r="T2341" s="20"/>
      <c r="U2341" s="20"/>
      <c r="V2341" s="20"/>
      <c r="W2341" s="20"/>
      <c r="X2341" s="20"/>
      <c r="Y2341" s="20"/>
      <c r="Z2341" s="20"/>
      <c r="AA2341" s="20"/>
      <c r="AB2341" s="20"/>
      <c r="AC2341" s="20"/>
      <c r="AD2341" s="20"/>
      <c r="AE2341" s="20"/>
      <c r="AF2341" s="20"/>
      <c r="AG2341" s="20"/>
      <c r="AH2341" s="20"/>
      <c r="AI2341" s="28"/>
      <c r="AJ2341" s="28"/>
    </row>
    <row r="2342" spans="16:36" ht="15" customHeight="1" x14ac:dyDescent="0.25">
      <c r="P2342" s="4"/>
      <c r="Q2342" s="12"/>
      <c r="R2342" s="20"/>
      <c r="S2342" s="20"/>
      <c r="T2342" s="20"/>
      <c r="U2342" s="20"/>
      <c r="V2342" s="20"/>
      <c r="W2342" s="20"/>
      <c r="X2342" s="20"/>
      <c r="Y2342" s="20"/>
      <c r="Z2342" s="20"/>
      <c r="AA2342" s="20"/>
      <c r="AB2342" s="20"/>
      <c r="AC2342" s="20"/>
      <c r="AD2342" s="20"/>
      <c r="AE2342" s="20"/>
      <c r="AF2342" s="20"/>
      <c r="AG2342" s="20"/>
      <c r="AH2342" s="20"/>
      <c r="AI2342" s="28"/>
      <c r="AJ2342" s="28"/>
    </row>
    <row r="2343" spans="16:36" ht="15" customHeight="1" x14ac:dyDescent="0.25">
      <c r="P2343" s="4"/>
      <c r="Q2343" s="12"/>
      <c r="R2343" s="20"/>
      <c r="S2343" s="20"/>
      <c r="T2343" s="20"/>
      <c r="U2343" s="20"/>
      <c r="V2343" s="20"/>
      <c r="W2343" s="20"/>
      <c r="X2343" s="20"/>
      <c r="Y2343" s="20"/>
      <c r="Z2343" s="20"/>
      <c r="AA2343" s="20"/>
      <c r="AB2343" s="20"/>
      <c r="AC2343" s="20"/>
      <c r="AD2343" s="20"/>
      <c r="AE2343" s="20"/>
      <c r="AF2343" s="20"/>
      <c r="AG2343" s="20"/>
      <c r="AH2343" s="20"/>
      <c r="AI2343" s="28"/>
      <c r="AJ2343" s="28"/>
    </row>
    <row r="2344" spans="16:36" ht="15" customHeight="1" x14ac:dyDescent="0.25">
      <c r="P2344" s="4"/>
      <c r="Q2344" s="12"/>
      <c r="R2344" s="20"/>
      <c r="S2344" s="20"/>
      <c r="T2344" s="20"/>
      <c r="U2344" s="20"/>
      <c r="V2344" s="20"/>
      <c r="W2344" s="20"/>
      <c r="X2344" s="20"/>
      <c r="Y2344" s="20"/>
      <c r="Z2344" s="20"/>
      <c r="AA2344" s="20"/>
      <c r="AB2344" s="20"/>
      <c r="AC2344" s="20"/>
      <c r="AD2344" s="20"/>
      <c r="AE2344" s="20"/>
      <c r="AF2344" s="20"/>
      <c r="AG2344" s="20"/>
      <c r="AH2344" s="20"/>
      <c r="AI2344" s="28"/>
      <c r="AJ2344" s="28"/>
    </row>
    <row r="2345" spans="16:36" ht="15" customHeight="1" x14ac:dyDescent="0.25">
      <c r="P2345" s="4"/>
      <c r="Q2345" s="12"/>
      <c r="R2345" s="20"/>
      <c r="S2345" s="20"/>
      <c r="T2345" s="20"/>
      <c r="U2345" s="20"/>
      <c r="V2345" s="20"/>
      <c r="W2345" s="20"/>
      <c r="X2345" s="20"/>
      <c r="Y2345" s="20"/>
      <c r="Z2345" s="20"/>
      <c r="AA2345" s="20"/>
      <c r="AB2345" s="20"/>
      <c r="AC2345" s="20"/>
      <c r="AD2345" s="20"/>
      <c r="AE2345" s="20"/>
      <c r="AF2345" s="20"/>
      <c r="AG2345" s="20"/>
      <c r="AH2345" s="20"/>
      <c r="AI2345" s="28"/>
      <c r="AJ2345" s="28"/>
    </row>
    <row r="2346" spans="16:36" ht="15" customHeight="1" x14ac:dyDescent="0.25">
      <c r="P2346" s="4"/>
      <c r="Q2346" s="12"/>
      <c r="R2346" s="20"/>
      <c r="S2346" s="20"/>
      <c r="T2346" s="20"/>
      <c r="U2346" s="20"/>
      <c r="V2346" s="20"/>
      <c r="W2346" s="20"/>
      <c r="X2346" s="20"/>
      <c r="Y2346" s="20"/>
      <c r="Z2346" s="20"/>
      <c r="AA2346" s="20"/>
      <c r="AB2346" s="20"/>
      <c r="AC2346" s="20"/>
      <c r="AD2346" s="20"/>
      <c r="AE2346" s="20"/>
      <c r="AF2346" s="20"/>
      <c r="AG2346" s="20"/>
      <c r="AH2346" s="20"/>
      <c r="AI2346" s="28"/>
      <c r="AJ2346" s="28"/>
    </row>
    <row r="2347" spans="16:36" ht="15" customHeight="1" x14ac:dyDescent="0.25">
      <c r="P2347" s="4"/>
      <c r="Q2347" s="12"/>
      <c r="R2347" s="20"/>
      <c r="S2347" s="20"/>
      <c r="T2347" s="20"/>
      <c r="U2347" s="20"/>
      <c r="V2347" s="20"/>
      <c r="W2347" s="20"/>
      <c r="X2347" s="20"/>
      <c r="Y2347" s="20"/>
      <c r="Z2347" s="20"/>
      <c r="AA2347" s="20"/>
      <c r="AB2347" s="20"/>
      <c r="AC2347" s="20"/>
      <c r="AD2347" s="20"/>
      <c r="AE2347" s="20"/>
      <c r="AF2347" s="20"/>
      <c r="AG2347" s="20"/>
      <c r="AH2347" s="20"/>
      <c r="AI2347" s="28"/>
      <c r="AJ2347" s="28"/>
    </row>
    <row r="2348" spans="16:36" ht="15" customHeight="1" x14ac:dyDescent="0.25">
      <c r="P2348" s="4"/>
      <c r="Q2348" s="12"/>
      <c r="R2348" s="20"/>
      <c r="S2348" s="20"/>
      <c r="T2348" s="20"/>
      <c r="U2348" s="20"/>
      <c r="V2348" s="20"/>
      <c r="W2348" s="20"/>
      <c r="X2348" s="20"/>
      <c r="Y2348" s="20"/>
      <c r="Z2348" s="20"/>
      <c r="AA2348" s="20"/>
      <c r="AB2348" s="20"/>
      <c r="AC2348" s="20"/>
      <c r="AD2348" s="20"/>
      <c r="AE2348" s="20"/>
      <c r="AF2348" s="20"/>
      <c r="AG2348" s="20"/>
      <c r="AH2348" s="20"/>
      <c r="AI2348" s="28"/>
      <c r="AJ2348" s="28"/>
    </row>
    <row r="2349" spans="16:36" ht="15" customHeight="1" x14ac:dyDescent="0.25">
      <c r="P2349" s="4"/>
      <c r="Q2349" s="12"/>
      <c r="R2349" s="20"/>
      <c r="S2349" s="20"/>
      <c r="T2349" s="20"/>
      <c r="U2349" s="20"/>
      <c r="V2349" s="20"/>
      <c r="W2349" s="20"/>
      <c r="X2349" s="20"/>
      <c r="Y2349" s="20"/>
      <c r="Z2349" s="20"/>
      <c r="AA2349" s="20"/>
      <c r="AB2349" s="20"/>
      <c r="AC2349" s="20"/>
      <c r="AD2349" s="20"/>
      <c r="AE2349" s="20"/>
      <c r="AF2349" s="20"/>
      <c r="AG2349" s="20"/>
      <c r="AH2349" s="20"/>
      <c r="AI2349" s="28"/>
      <c r="AJ2349" s="28"/>
    </row>
    <row r="2350" spans="16:36" ht="15" customHeight="1" x14ac:dyDescent="0.25">
      <c r="P2350" s="4"/>
      <c r="Q2350" s="12"/>
      <c r="R2350" s="20"/>
      <c r="S2350" s="20"/>
      <c r="T2350" s="20"/>
      <c r="U2350" s="20"/>
      <c r="V2350" s="20"/>
      <c r="W2350" s="20"/>
      <c r="X2350" s="20"/>
      <c r="Y2350" s="20"/>
      <c r="Z2350" s="20"/>
      <c r="AA2350" s="20"/>
      <c r="AB2350" s="20"/>
      <c r="AC2350" s="20"/>
      <c r="AD2350" s="20"/>
      <c r="AE2350" s="20"/>
      <c r="AF2350" s="20"/>
      <c r="AG2350" s="20"/>
      <c r="AH2350" s="20"/>
      <c r="AI2350" s="28"/>
      <c r="AJ2350" s="28"/>
    </row>
    <row r="2351" spans="16:36" ht="15" customHeight="1" x14ac:dyDescent="0.25">
      <c r="P2351" s="4"/>
      <c r="Q2351" s="12"/>
      <c r="R2351" s="20"/>
      <c r="S2351" s="20"/>
      <c r="T2351" s="20"/>
      <c r="U2351" s="20"/>
      <c r="V2351" s="20"/>
      <c r="W2351" s="20"/>
      <c r="X2351" s="20"/>
      <c r="Y2351" s="20"/>
      <c r="Z2351" s="20"/>
      <c r="AA2351" s="20"/>
      <c r="AB2351" s="20"/>
      <c r="AC2351" s="20"/>
      <c r="AD2351" s="20"/>
      <c r="AE2351" s="20"/>
      <c r="AF2351" s="20"/>
      <c r="AG2351" s="20"/>
      <c r="AH2351" s="20"/>
      <c r="AI2351" s="28"/>
      <c r="AJ2351" s="28"/>
    </row>
    <row r="2352" spans="16:36" ht="15" customHeight="1" x14ac:dyDescent="0.25">
      <c r="P2352" s="4"/>
      <c r="Q2352" s="12"/>
      <c r="R2352" s="20"/>
      <c r="S2352" s="20"/>
      <c r="T2352" s="20"/>
      <c r="U2352" s="20"/>
      <c r="V2352" s="20"/>
      <c r="W2352" s="20"/>
      <c r="X2352" s="20"/>
      <c r="Y2352" s="20"/>
      <c r="Z2352" s="20"/>
      <c r="AA2352" s="20"/>
      <c r="AB2352" s="20"/>
      <c r="AC2352" s="20"/>
      <c r="AD2352" s="20"/>
      <c r="AE2352" s="20"/>
      <c r="AF2352" s="20"/>
      <c r="AG2352" s="20"/>
      <c r="AH2352" s="20"/>
      <c r="AI2352" s="28"/>
      <c r="AJ2352" s="28"/>
    </row>
    <row r="2353" spans="16:36" ht="15" customHeight="1" x14ac:dyDescent="0.25">
      <c r="P2353" s="4"/>
      <c r="Q2353" s="12"/>
      <c r="R2353" s="20"/>
      <c r="S2353" s="20"/>
      <c r="T2353" s="20"/>
      <c r="U2353" s="20"/>
      <c r="V2353" s="20"/>
      <c r="W2353" s="20"/>
      <c r="X2353" s="20"/>
      <c r="Y2353" s="20"/>
      <c r="Z2353" s="20"/>
      <c r="AA2353" s="20"/>
      <c r="AB2353" s="20"/>
      <c r="AC2353" s="20"/>
      <c r="AD2353" s="20"/>
      <c r="AE2353" s="20"/>
      <c r="AF2353" s="20"/>
      <c r="AG2353" s="20"/>
      <c r="AH2353" s="20"/>
      <c r="AI2353" s="28"/>
      <c r="AJ2353" s="28"/>
    </row>
    <row r="2354" spans="16:36" ht="15" customHeight="1" x14ac:dyDescent="0.25">
      <c r="P2354" s="4"/>
      <c r="Q2354" s="12"/>
      <c r="R2354" s="20"/>
      <c r="S2354" s="20"/>
      <c r="T2354" s="20"/>
      <c r="U2354" s="20"/>
      <c r="V2354" s="20"/>
      <c r="W2354" s="20"/>
      <c r="X2354" s="20"/>
      <c r="Y2354" s="20"/>
      <c r="Z2354" s="20"/>
      <c r="AA2354" s="20"/>
      <c r="AB2354" s="20"/>
      <c r="AC2354" s="20"/>
      <c r="AD2354" s="20"/>
      <c r="AE2354" s="20"/>
      <c r="AF2354" s="20"/>
      <c r="AG2354" s="20"/>
      <c r="AH2354" s="20"/>
      <c r="AI2354" s="28"/>
      <c r="AJ2354" s="28"/>
    </row>
    <row r="2355" spans="16:36" ht="15" customHeight="1" x14ac:dyDescent="0.25">
      <c r="P2355" s="4"/>
      <c r="Q2355" s="12"/>
      <c r="R2355" s="20"/>
      <c r="S2355" s="20"/>
      <c r="T2355" s="20"/>
      <c r="U2355" s="20"/>
      <c r="V2355" s="20"/>
      <c r="W2355" s="20"/>
      <c r="X2355" s="20"/>
      <c r="Y2355" s="20"/>
      <c r="Z2355" s="20"/>
      <c r="AA2355" s="20"/>
      <c r="AB2355" s="20"/>
      <c r="AC2355" s="20"/>
      <c r="AD2355" s="20"/>
      <c r="AE2355" s="20"/>
      <c r="AF2355" s="20"/>
      <c r="AG2355" s="20"/>
      <c r="AH2355" s="20"/>
      <c r="AI2355" s="28"/>
      <c r="AJ2355" s="28"/>
    </row>
    <row r="2356" spans="16:36" ht="15" customHeight="1" x14ac:dyDescent="0.25">
      <c r="P2356" s="4"/>
      <c r="Q2356" s="12"/>
      <c r="R2356" s="20"/>
      <c r="S2356" s="20"/>
      <c r="T2356" s="20"/>
      <c r="U2356" s="20"/>
      <c r="V2356" s="20"/>
      <c r="W2356" s="20"/>
      <c r="X2356" s="20"/>
      <c r="Y2356" s="20"/>
      <c r="Z2356" s="20"/>
      <c r="AA2356" s="20"/>
      <c r="AB2356" s="20"/>
      <c r="AC2356" s="20"/>
      <c r="AD2356" s="20"/>
      <c r="AE2356" s="20"/>
      <c r="AF2356" s="20"/>
      <c r="AG2356" s="20"/>
      <c r="AH2356" s="20"/>
      <c r="AI2356" s="28"/>
      <c r="AJ2356" s="28"/>
    </row>
    <row r="2357" spans="16:36" ht="15" customHeight="1" x14ac:dyDescent="0.25">
      <c r="P2357" s="4"/>
      <c r="Q2357" s="12"/>
      <c r="R2357" s="20"/>
      <c r="S2357" s="20"/>
      <c r="T2357" s="20"/>
      <c r="U2357" s="20"/>
      <c r="V2357" s="20"/>
      <c r="W2357" s="20"/>
      <c r="X2357" s="20"/>
      <c r="Y2357" s="20"/>
      <c r="Z2357" s="20"/>
      <c r="AA2357" s="20"/>
      <c r="AB2357" s="20"/>
      <c r="AC2357" s="20"/>
      <c r="AD2357" s="20"/>
      <c r="AE2357" s="20"/>
      <c r="AF2357" s="20"/>
      <c r="AG2357" s="20"/>
      <c r="AH2357" s="20"/>
      <c r="AI2357" s="28"/>
      <c r="AJ2357" s="28"/>
    </row>
    <row r="2358" spans="16:36" ht="15" customHeight="1" x14ac:dyDescent="0.25">
      <c r="P2358" s="4"/>
      <c r="Q2358" s="12"/>
      <c r="R2358" s="20"/>
      <c r="S2358" s="20"/>
      <c r="T2358" s="20"/>
      <c r="U2358" s="20"/>
      <c r="V2358" s="20"/>
      <c r="W2358" s="20"/>
      <c r="X2358" s="20"/>
      <c r="Y2358" s="20"/>
      <c r="Z2358" s="20"/>
      <c r="AA2358" s="20"/>
      <c r="AB2358" s="20"/>
      <c r="AC2358" s="20"/>
      <c r="AD2358" s="20"/>
      <c r="AE2358" s="20"/>
      <c r="AF2358" s="20"/>
      <c r="AG2358" s="20"/>
      <c r="AH2358" s="20"/>
      <c r="AI2358" s="28"/>
      <c r="AJ2358" s="28"/>
    </row>
    <row r="2359" spans="16:36" ht="15" customHeight="1" x14ac:dyDescent="0.25">
      <c r="P2359" s="4"/>
      <c r="Q2359" s="12"/>
      <c r="R2359" s="20"/>
      <c r="S2359" s="20"/>
      <c r="T2359" s="20"/>
      <c r="U2359" s="20"/>
      <c r="V2359" s="20"/>
      <c r="W2359" s="20"/>
      <c r="X2359" s="20"/>
      <c r="Y2359" s="20"/>
      <c r="Z2359" s="20"/>
      <c r="AA2359" s="20"/>
      <c r="AB2359" s="20"/>
      <c r="AC2359" s="20"/>
      <c r="AD2359" s="20"/>
      <c r="AE2359" s="20"/>
      <c r="AF2359" s="20"/>
      <c r="AG2359" s="20"/>
      <c r="AH2359" s="20"/>
      <c r="AI2359" s="28"/>
      <c r="AJ2359" s="28"/>
    </row>
    <row r="2360" spans="16:36" ht="15" customHeight="1" x14ac:dyDescent="0.25">
      <c r="P2360" s="4"/>
      <c r="Q2360" s="12"/>
      <c r="R2360" s="20"/>
      <c r="S2360" s="20"/>
      <c r="T2360" s="20"/>
      <c r="U2360" s="20"/>
      <c r="V2360" s="20"/>
      <c r="W2360" s="20"/>
      <c r="X2360" s="20"/>
      <c r="Y2360" s="20"/>
      <c r="Z2360" s="20"/>
      <c r="AA2360" s="20"/>
      <c r="AB2360" s="20"/>
      <c r="AC2360" s="20"/>
      <c r="AD2360" s="20"/>
      <c r="AE2360" s="20"/>
      <c r="AF2360" s="20"/>
      <c r="AG2360" s="20"/>
      <c r="AH2360" s="20"/>
      <c r="AI2360" s="28"/>
      <c r="AJ2360" s="28"/>
    </row>
    <row r="2361" spans="16:36" ht="15" customHeight="1" x14ac:dyDescent="0.25">
      <c r="P2361" s="4"/>
      <c r="Q2361" s="12"/>
      <c r="R2361" s="20"/>
      <c r="S2361" s="20"/>
      <c r="T2361" s="20"/>
      <c r="U2361" s="20"/>
      <c r="V2361" s="20"/>
      <c r="W2361" s="20"/>
      <c r="X2361" s="20"/>
      <c r="Y2361" s="20"/>
      <c r="Z2361" s="20"/>
      <c r="AA2361" s="20"/>
      <c r="AB2361" s="20"/>
      <c r="AC2361" s="20"/>
      <c r="AD2361" s="20"/>
      <c r="AE2361" s="20"/>
      <c r="AF2361" s="20"/>
      <c r="AG2361" s="20"/>
      <c r="AH2361" s="20"/>
      <c r="AI2361" s="28"/>
      <c r="AJ2361" s="28"/>
    </row>
    <row r="2362" spans="16:36" ht="15" customHeight="1" x14ac:dyDescent="0.25">
      <c r="P2362" s="4"/>
      <c r="Q2362" s="12"/>
      <c r="R2362" s="20"/>
      <c r="S2362" s="20"/>
      <c r="T2362" s="20"/>
      <c r="U2362" s="20"/>
      <c r="V2362" s="20"/>
      <c r="W2362" s="20"/>
      <c r="X2362" s="20"/>
      <c r="Y2362" s="20"/>
      <c r="Z2362" s="20"/>
      <c r="AA2362" s="20"/>
      <c r="AB2362" s="20"/>
      <c r="AC2362" s="20"/>
      <c r="AD2362" s="20"/>
      <c r="AE2362" s="20"/>
      <c r="AF2362" s="20"/>
      <c r="AG2362" s="20"/>
      <c r="AH2362" s="20"/>
      <c r="AI2362" s="28"/>
      <c r="AJ2362" s="28"/>
    </row>
    <row r="2363" spans="16:36" ht="15" customHeight="1" x14ac:dyDescent="0.25">
      <c r="P2363" s="4"/>
      <c r="Q2363" s="12"/>
      <c r="R2363" s="20"/>
      <c r="S2363" s="20"/>
      <c r="T2363" s="20"/>
      <c r="U2363" s="20"/>
      <c r="V2363" s="20"/>
      <c r="W2363" s="20"/>
      <c r="X2363" s="20"/>
      <c r="Y2363" s="20"/>
      <c r="Z2363" s="20"/>
      <c r="AA2363" s="20"/>
      <c r="AB2363" s="20"/>
      <c r="AC2363" s="20"/>
      <c r="AD2363" s="20"/>
      <c r="AE2363" s="20"/>
      <c r="AF2363" s="20"/>
      <c r="AG2363" s="20"/>
      <c r="AH2363" s="20"/>
      <c r="AI2363" s="28"/>
      <c r="AJ2363" s="28"/>
    </row>
    <row r="2364" spans="16:36" ht="15" customHeight="1" x14ac:dyDescent="0.25">
      <c r="P2364" s="4"/>
      <c r="Q2364" s="12"/>
      <c r="R2364" s="20"/>
      <c r="S2364" s="20"/>
      <c r="T2364" s="20"/>
      <c r="U2364" s="20"/>
      <c r="V2364" s="20"/>
      <c r="W2364" s="20"/>
      <c r="X2364" s="20"/>
      <c r="Y2364" s="20"/>
      <c r="Z2364" s="20"/>
      <c r="AA2364" s="20"/>
      <c r="AB2364" s="20"/>
      <c r="AC2364" s="20"/>
      <c r="AD2364" s="20"/>
      <c r="AE2364" s="20"/>
      <c r="AF2364" s="20"/>
      <c r="AG2364" s="20"/>
      <c r="AH2364" s="20"/>
      <c r="AI2364" s="28"/>
      <c r="AJ2364" s="28"/>
    </row>
    <row r="2365" spans="16:36" ht="15" customHeight="1" x14ac:dyDescent="0.25">
      <c r="P2365" s="4"/>
      <c r="Q2365" s="12"/>
      <c r="R2365" s="20"/>
      <c r="S2365" s="20"/>
      <c r="T2365" s="20"/>
      <c r="U2365" s="20"/>
      <c r="V2365" s="20"/>
      <c r="W2365" s="20"/>
      <c r="X2365" s="20"/>
      <c r="Y2365" s="20"/>
      <c r="Z2365" s="20"/>
      <c r="AA2365" s="20"/>
      <c r="AB2365" s="20"/>
      <c r="AC2365" s="20"/>
      <c r="AD2365" s="20"/>
      <c r="AE2365" s="20"/>
      <c r="AF2365" s="20"/>
      <c r="AG2365" s="20"/>
      <c r="AH2365" s="20"/>
      <c r="AI2365" s="28"/>
      <c r="AJ2365" s="28"/>
    </row>
    <row r="2366" spans="16:36" ht="15" customHeight="1" x14ac:dyDescent="0.25">
      <c r="P2366" s="4"/>
      <c r="Q2366" s="12"/>
      <c r="R2366" s="20"/>
      <c r="S2366" s="20"/>
      <c r="T2366" s="20"/>
      <c r="U2366" s="20"/>
      <c r="V2366" s="20"/>
      <c r="W2366" s="20"/>
      <c r="X2366" s="20"/>
      <c r="Y2366" s="20"/>
      <c r="Z2366" s="20"/>
      <c r="AA2366" s="20"/>
      <c r="AB2366" s="20"/>
      <c r="AC2366" s="20"/>
      <c r="AD2366" s="20"/>
      <c r="AE2366" s="20"/>
      <c r="AF2366" s="20"/>
      <c r="AG2366" s="20"/>
      <c r="AH2366" s="20"/>
      <c r="AI2366" s="28"/>
      <c r="AJ2366" s="28"/>
    </row>
    <row r="2367" spans="16:36" ht="15" customHeight="1" x14ac:dyDescent="0.25">
      <c r="P2367" s="4"/>
      <c r="Q2367" s="12"/>
      <c r="R2367" s="20"/>
      <c r="S2367" s="20"/>
      <c r="T2367" s="20"/>
      <c r="U2367" s="20"/>
      <c r="V2367" s="20"/>
      <c r="W2367" s="20"/>
      <c r="X2367" s="20"/>
      <c r="Y2367" s="20"/>
      <c r="Z2367" s="20"/>
      <c r="AA2367" s="20"/>
      <c r="AB2367" s="20"/>
      <c r="AC2367" s="20"/>
      <c r="AD2367" s="20"/>
      <c r="AE2367" s="20"/>
      <c r="AF2367" s="20"/>
      <c r="AG2367" s="20"/>
      <c r="AH2367" s="20"/>
      <c r="AI2367" s="28"/>
      <c r="AJ2367" s="28"/>
    </row>
    <row r="2368" spans="16:36" ht="15" customHeight="1" x14ac:dyDescent="0.25">
      <c r="P2368" s="4"/>
      <c r="Q2368" s="12"/>
      <c r="R2368" s="20"/>
      <c r="S2368" s="20"/>
      <c r="T2368" s="20"/>
      <c r="U2368" s="20"/>
      <c r="V2368" s="20"/>
      <c r="W2368" s="20"/>
      <c r="X2368" s="20"/>
      <c r="Y2368" s="20"/>
      <c r="Z2368" s="20"/>
      <c r="AA2368" s="20"/>
      <c r="AB2368" s="20"/>
      <c r="AC2368" s="20"/>
      <c r="AD2368" s="20"/>
      <c r="AE2368" s="20"/>
      <c r="AF2368" s="20"/>
      <c r="AG2368" s="20"/>
      <c r="AH2368" s="20"/>
      <c r="AI2368" s="28"/>
      <c r="AJ2368" s="28"/>
    </row>
    <row r="2369" spans="16:36" ht="15" customHeight="1" x14ac:dyDescent="0.25">
      <c r="P2369" s="4"/>
      <c r="Q2369" s="12"/>
      <c r="R2369" s="20"/>
      <c r="S2369" s="20"/>
      <c r="T2369" s="20"/>
      <c r="U2369" s="20"/>
      <c r="V2369" s="20"/>
      <c r="W2369" s="20"/>
      <c r="X2369" s="20"/>
      <c r="Y2369" s="20"/>
      <c r="Z2369" s="20"/>
      <c r="AA2369" s="20"/>
      <c r="AB2369" s="20"/>
      <c r="AC2369" s="20"/>
      <c r="AD2369" s="20"/>
      <c r="AE2369" s="20"/>
      <c r="AF2369" s="20"/>
      <c r="AG2369" s="20"/>
      <c r="AH2369" s="20"/>
      <c r="AI2369" s="28"/>
      <c r="AJ2369" s="28"/>
    </row>
    <row r="2370" spans="16:36" ht="15" customHeight="1" x14ac:dyDescent="0.25">
      <c r="P2370" s="4"/>
      <c r="Q2370" s="12"/>
      <c r="R2370" s="20"/>
      <c r="S2370" s="20"/>
      <c r="T2370" s="20"/>
      <c r="U2370" s="20"/>
      <c r="V2370" s="20"/>
      <c r="W2370" s="20"/>
      <c r="X2370" s="20"/>
      <c r="Y2370" s="20"/>
      <c r="Z2370" s="20"/>
      <c r="AA2370" s="20"/>
      <c r="AB2370" s="20"/>
      <c r="AC2370" s="20"/>
      <c r="AD2370" s="20"/>
      <c r="AE2370" s="20"/>
      <c r="AF2370" s="20"/>
      <c r="AG2370" s="20"/>
      <c r="AH2370" s="20"/>
      <c r="AI2370" s="28"/>
      <c r="AJ2370" s="28"/>
    </row>
    <row r="2371" spans="16:36" ht="15" customHeight="1" x14ac:dyDescent="0.25">
      <c r="P2371" s="4"/>
      <c r="Q2371" s="12"/>
      <c r="R2371" s="20"/>
      <c r="S2371" s="20"/>
      <c r="T2371" s="20"/>
      <c r="U2371" s="20"/>
      <c r="V2371" s="20"/>
      <c r="W2371" s="20"/>
      <c r="X2371" s="20"/>
      <c r="Y2371" s="20"/>
      <c r="Z2371" s="20"/>
      <c r="AA2371" s="20"/>
      <c r="AB2371" s="20"/>
      <c r="AC2371" s="20"/>
      <c r="AD2371" s="20"/>
      <c r="AE2371" s="20"/>
      <c r="AF2371" s="20"/>
      <c r="AG2371" s="20"/>
      <c r="AH2371" s="20"/>
      <c r="AI2371" s="28"/>
      <c r="AJ2371" s="28"/>
    </row>
    <row r="2372" spans="16:36" ht="15" customHeight="1" x14ac:dyDescent="0.25">
      <c r="P2372" s="4"/>
      <c r="Q2372" s="12"/>
      <c r="R2372" s="20"/>
      <c r="S2372" s="20"/>
      <c r="T2372" s="20"/>
      <c r="U2372" s="20"/>
      <c r="V2372" s="20"/>
      <c r="W2372" s="20"/>
      <c r="X2372" s="20"/>
      <c r="Y2372" s="20"/>
      <c r="Z2372" s="20"/>
      <c r="AA2372" s="20"/>
      <c r="AB2372" s="20"/>
      <c r="AC2372" s="20"/>
      <c r="AD2372" s="20"/>
      <c r="AE2372" s="20"/>
      <c r="AF2372" s="20"/>
      <c r="AG2372" s="20"/>
      <c r="AH2372" s="20"/>
      <c r="AI2372" s="28"/>
      <c r="AJ2372" s="28"/>
    </row>
    <row r="2373" spans="16:36" ht="15" customHeight="1" x14ac:dyDescent="0.25">
      <c r="P2373" s="4"/>
      <c r="Q2373" s="12"/>
      <c r="R2373" s="20"/>
      <c r="S2373" s="20"/>
      <c r="T2373" s="20"/>
      <c r="U2373" s="20"/>
      <c r="V2373" s="20"/>
      <c r="W2373" s="20"/>
      <c r="X2373" s="20"/>
      <c r="Y2373" s="20"/>
      <c r="Z2373" s="20"/>
      <c r="AA2373" s="20"/>
      <c r="AB2373" s="20"/>
      <c r="AC2373" s="20"/>
      <c r="AD2373" s="20"/>
      <c r="AE2373" s="20"/>
      <c r="AF2373" s="20"/>
      <c r="AG2373" s="20"/>
      <c r="AH2373" s="20"/>
      <c r="AI2373" s="28"/>
      <c r="AJ2373" s="28"/>
    </row>
    <row r="2374" spans="16:36" ht="15" customHeight="1" x14ac:dyDescent="0.25">
      <c r="P2374" s="4"/>
      <c r="Q2374" s="12"/>
      <c r="R2374" s="20"/>
      <c r="S2374" s="20"/>
      <c r="T2374" s="20"/>
      <c r="U2374" s="20"/>
      <c r="V2374" s="20"/>
      <c r="W2374" s="20"/>
      <c r="X2374" s="20"/>
      <c r="Y2374" s="20"/>
      <c r="Z2374" s="20"/>
      <c r="AA2374" s="20"/>
      <c r="AB2374" s="20"/>
      <c r="AC2374" s="20"/>
      <c r="AD2374" s="20"/>
      <c r="AE2374" s="20"/>
      <c r="AF2374" s="20"/>
      <c r="AG2374" s="20"/>
      <c r="AH2374" s="20"/>
      <c r="AI2374" s="28"/>
      <c r="AJ2374" s="28"/>
    </row>
    <row r="2375" spans="16:36" ht="15" customHeight="1" x14ac:dyDescent="0.25">
      <c r="P2375" s="4"/>
      <c r="Q2375" s="12"/>
      <c r="R2375" s="20"/>
      <c r="S2375" s="20"/>
      <c r="T2375" s="20"/>
      <c r="U2375" s="20"/>
      <c r="V2375" s="20"/>
      <c r="W2375" s="20"/>
      <c r="X2375" s="20"/>
      <c r="Y2375" s="20"/>
      <c r="Z2375" s="20"/>
      <c r="AA2375" s="20"/>
      <c r="AB2375" s="20"/>
      <c r="AC2375" s="20"/>
      <c r="AD2375" s="20"/>
      <c r="AE2375" s="20"/>
      <c r="AF2375" s="20"/>
      <c r="AG2375" s="20"/>
      <c r="AH2375" s="20"/>
      <c r="AI2375" s="28"/>
      <c r="AJ2375" s="28"/>
    </row>
    <row r="2376" spans="16:36" ht="15" customHeight="1" x14ac:dyDescent="0.25">
      <c r="P2376" s="4"/>
      <c r="Q2376" s="12"/>
      <c r="R2376" s="20"/>
      <c r="S2376" s="20"/>
      <c r="T2376" s="20"/>
      <c r="U2376" s="20"/>
      <c r="V2376" s="20"/>
      <c r="W2376" s="20"/>
      <c r="X2376" s="20"/>
      <c r="Y2376" s="20"/>
      <c r="Z2376" s="20"/>
      <c r="AA2376" s="20"/>
      <c r="AB2376" s="20"/>
      <c r="AC2376" s="20"/>
      <c r="AD2376" s="20"/>
      <c r="AE2376" s="20"/>
      <c r="AF2376" s="20"/>
      <c r="AG2376" s="20"/>
      <c r="AH2376" s="20"/>
      <c r="AI2376" s="28"/>
      <c r="AJ2376" s="28"/>
    </row>
    <row r="2377" spans="16:36" ht="15" customHeight="1" x14ac:dyDescent="0.25">
      <c r="P2377" s="4"/>
      <c r="Q2377" s="12"/>
      <c r="R2377" s="20"/>
      <c r="S2377" s="20"/>
      <c r="T2377" s="20"/>
      <c r="U2377" s="20"/>
      <c r="V2377" s="20"/>
      <c r="W2377" s="20"/>
      <c r="X2377" s="20"/>
      <c r="Y2377" s="20"/>
      <c r="Z2377" s="20"/>
      <c r="AA2377" s="20"/>
      <c r="AB2377" s="20"/>
      <c r="AC2377" s="20"/>
      <c r="AD2377" s="20"/>
      <c r="AE2377" s="20"/>
      <c r="AF2377" s="20"/>
      <c r="AG2377" s="20"/>
      <c r="AH2377" s="20"/>
      <c r="AI2377" s="28"/>
      <c r="AJ2377" s="28"/>
    </row>
    <row r="2378" spans="16:36" ht="15" customHeight="1" x14ac:dyDescent="0.25">
      <c r="P2378" s="4"/>
      <c r="Q2378" s="12"/>
      <c r="R2378" s="20"/>
      <c r="S2378" s="20"/>
      <c r="T2378" s="20"/>
      <c r="U2378" s="20"/>
      <c r="V2378" s="20"/>
      <c r="W2378" s="20"/>
      <c r="X2378" s="20"/>
      <c r="Y2378" s="20"/>
      <c r="Z2378" s="20"/>
      <c r="AA2378" s="20"/>
      <c r="AB2378" s="20"/>
      <c r="AC2378" s="20"/>
      <c r="AD2378" s="20"/>
      <c r="AE2378" s="20"/>
      <c r="AF2378" s="20"/>
      <c r="AG2378" s="20"/>
      <c r="AH2378" s="20"/>
      <c r="AI2378" s="28"/>
      <c r="AJ2378" s="28"/>
    </row>
    <row r="2379" spans="16:36" ht="15" customHeight="1" x14ac:dyDescent="0.25">
      <c r="P2379" s="4"/>
      <c r="Q2379" s="12"/>
      <c r="R2379" s="20"/>
      <c r="S2379" s="20"/>
      <c r="T2379" s="20"/>
      <c r="U2379" s="20"/>
      <c r="V2379" s="20"/>
      <c r="W2379" s="20"/>
      <c r="X2379" s="20"/>
      <c r="Y2379" s="20"/>
      <c r="Z2379" s="20"/>
      <c r="AA2379" s="20"/>
      <c r="AB2379" s="20"/>
      <c r="AC2379" s="20"/>
      <c r="AD2379" s="20"/>
      <c r="AE2379" s="20"/>
      <c r="AF2379" s="20"/>
      <c r="AG2379" s="20"/>
      <c r="AH2379" s="20"/>
      <c r="AI2379" s="28"/>
      <c r="AJ2379" s="28"/>
    </row>
    <row r="2380" spans="16:36" ht="15" customHeight="1" x14ac:dyDescent="0.25">
      <c r="P2380" s="4"/>
      <c r="Q2380" s="12"/>
      <c r="R2380" s="20"/>
      <c r="S2380" s="20"/>
      <c r="T2380" s="20"/>
      <c r="U2380" s="20"/>
      <c r="V2380" s="20"/>
      <c r="W2380" s="20"/>
      <c r="X2380" s="20"/>
      <c r="Y2380" s="20"/>
      <c r="Z2380" s="20"/>
      <c r="AA2380" s="20"/>
      <c r="AB2380" s="20"/>
      <c r="AC2380" s="20"/>
      <c r="AD2380" s="20"/>
      <c r="AE2380" s="20"/>
      <c r="AF2380" s="20"/>
      <c r="AG2380" s="20"/>
      <c r="AH2380" s="20"/>
      <c r="AI2380" s="28"/>
      <c r="AJ2380" s="28"/>
    </row>
    <row r="2381" spans="16:36" ht="15" customHeight="1" x14ac:dyDescent="0.25">
      <c r="P2381" s="4"/>
      <c r="Q2381" s="12"/>
      <c r="R2381" s="20"/>
      <c r="S2381" s="20"/>
      <c r="T2381" s="20"/>
      <c r="U2381" s="20"/>
      <c r="V2381" s="20"/>
      <c r="W2381" s="20"/>
      <c r="X2381" s="20"/>
      <c r="Y2381" s="20"/>
      <c r="Z2381" s="20"/>
      <c r="AA2381" s="20"/>
      <c r="AB2381" s="20"/>
      <c r="AC2381" s="20"/>
      <c r="AD2381" s="20"/>
      <c r="AE2381" s="20"/>
      <c r="AF2381" s="20"/>
      <c r="AG2381" s="20"/>
      <c r="AH2381" s="20"/>
      <c r="AI2381" s="28"/>
      <c r="AJ2381" s="28"/>
    </row>
    <row r="2382" spans="16:36" ht="15" customHeight="1" x14ac:dyDescent="0.25">
      <c r="P2382" s="4"/>
      <c r="Q2382" s="12"/>
      <c r="R2382" s="20"/>
      <c r="S2382" s="20"/>
      <c r="T2382" s="20"/>
      <c r="U2382" s="20"/>
      <c r="V2382" s="20"/>
      <c r="W2382" s="20"/>
      <c r="X2382" s="20"/>
      <c r="Y2382" s="20"/>
      <c r="Z2382" s="20"/>
      <c r="AA2382" s="20"/>
      <c r="AB2382" s="20"/>
      <c r="AC2382" s="20"/>
      <c r="AD2382" s="20"/>
      <c r="AE2382" s="20"/>
      <c r="AF2382" s="20"/>
      <c r="AG2382" s="20"/>
      <c r="AH2382" s="20"/>
      <c r="AI2382" s="28"/>
      <c r="AJ2382" s="28"/>
    </row>
    <row r="2383" spans="16:36" ht="15" customHeight="1" x14ac:dyDescent="0.25">
      <c r="P2383" s="4"/>
      <c r="Q2383" s="12"/>
      <c r="R2383" s="20"/>
      <c r="S2383" s="20"/>
      <c r="T2383" s="20"/>
      <c r="U2383" s="20"/>
      <c r="V2383" s="20"/>
      <c r="W2383" s="20"/>
      <c r="X2383" s="20"/>
      <c r="Y2383" s="20"/>
      <c r="Z2383" s="20"/>
      <c r="AA2383" s="20"/>
      <c r="AB2383" s="20"/>
      <c r="AC2383" s="20"/>
      <c r="AD2383" s="20"/>
      <c r="AE2383" s="20"/>
      <c r="AF2383" s="20"/>
      <c r="AG2383" s="20"/>
      <c r="AH2383" s="20"/>
      <c r="AI2383" s="28"/>
      <c r="AJ2383" s="28"/>
    </row>
    <row r="2384" spans="16:36" ht="15" customHeight="1" x14ac:dyDescent="0.25">
      <c r="P2384" s="4"/>
      <c r="Q2384" s="12"/>
      <c r="R2384" s="20"/>
      <c r="S2384" s="20"/>
      <c r="T2384" s="20"/>
      <c r="U2384" s="20"/>
      <c r="V2384" s="20"/>
      <c r="W2384" s="20"/>
      <c r="X2384" s="20"/>
      <c r="Y2384" s="20"/>
      <c r="Z2384" s="20"/>
      <c r="AA2384" s="20"/>
      <c r="AB2384" s="20"/>
      <c r="AC2384" s="20"/>
      <c r="AD2384" s="20"/>
      <c r="AE2384" s="20"/>
      <c r="AF2384" s="20"/>
      <c r="AG2384" s="20"/>
      <c r="AH2384" s="20"/>
      <c r="AI2384" s="28"/>
      <c r="AJ2384" s="28"/>
    </row>
    <row r="2385" spans="16:36" ht="15" customHeight="1" x14ac:dyDescent="0.25">
      <c r="P2385" s="4"/>
      <c r="Q2385" s="12"/>
      <c r="R2385" s="20"/>
      <c r="S2385" s="20"/>
      <c r="T2385" s="20"/>
      <c r="U2385" s="20"/>
      <c r="V2385" s="20"/>
      <c r="W2385" s="20"/>
      <c r="X2385" s="20"/>
      <c r="Y2385" s="20"/>
      <c r="Z2385" s="20"/>
      <c r="AA2385" s="20"/>
      <c r="AB2385" s="20"/>
      <c r="AC2385" s="20"/>
      <c r="AD2385" s="20"/>
      <c r="AE2385" s="20"/>
      <c r="AF2385" s="20"/>
      <c r="AG2385" s="20"/>
      <c r="AH2385" s="20"/>
      <c r="AI2385" s="28"/>
      <c r="AJ2385" s="28"/>
    </row>
    <row r="2386" spans="16:36" ht="15" customHeight="1" x14ac:dyDescent="0.25">
      <c r="P2386" s="4"/>
      <c r="Q2386" s="12"/>
      <c r="R2386" s="20"/>
      <c r="S2386" s="20"/>
      <c r="T2386" s="20"/>
      <c r="U2386" s="20"/>
      <c r="V2386" s="20"/>
      <c r="W2386" s="20"/>
      <c r="X2386" s="20"/>
      <c r="Y2386" s="20"/>
      <c r="Z2386" s="20"/>
      <c r="AA2386" s="20"/>
      <c r="AB2386" s="20"/>
      <c r="AC2386" s="20"/>
      <c r="AD2386" s="20"/>
      <c r="AE2386" s="20"/>
      <c r="AF2386" s="20"/>
      <c r="AG2386" s="20"/>
      <c r="AH2386" s="20"/>
      <c r="AI2386" s="28"/>
      <c r="AJ2386" s="28"/>
    </row>
    <row r="2387" spans="16:36" ht="15" customHeight="1" x14ac:dyDescent="0.25">
      <c r="P2387" s="4"/>
      <c r="Q2387" s="12"/>
      <c r="R2387" s="20"/>
      <c r="S2387" s="20"/>
      <c r="T2387" s="20"/>
      <c r="U2387" s="20"/>
      <c r="V2387" s="20"/>
      <c r="W2387" s="20"/>
      <c r="X2387" s="20"/>
      <c r="Y2387" s="20"/>
      <c r="Z2387" s="20"/>
      <c r="AA2387" s="20"/>
      <c r="AB2387" s="20"/>
      <c r="AC2387" s="20"/>
      <c r="AD2387" s="20"/>
      <c r="AE2387" s="20"/>
      <c r="AF2387" s="20"/>
      <c r="AG2387" s="20"/>
      <c r="AH2387" s="20"/>
      <c r="AI2387" s="28"/>
      <c r="AJ2387" s="28"/>
    </row>
    <row r="2388" spans="16:36" ht="15" customHeight="1" x14ac:dyDescent="0.25">
      <c r="P2388" s="4"/>
      <c r="Q2388" s="12"/>
      <c r="R2388" s="20"/>
      <c r="S2388" s="20"/>
      <c r="T2388" s="20"/>
      <c r="U2388" s="20"/>
      <c r="V2388" s="20"/>
      <c r="W2388" s="20"/>
      <c r="X2388" s="20"/>
      <c r="Y2388" s="20"/>
      <c r="Z2388" s="20"/>
      <c r="AA2388" s="20"/>
      <c r="AB2388" s="20"/>
      <c r="AC2388" s="20"/>
      <c r="AD2388" s="20"/>
      <c r="AE2388" s="20"/>
      <c r="AF2388" s="20"/>
      <c r="AG2388" s="20"/>
      <c r="AH2388" s="20"/>
      <c r="AI2388" s="28"/>
      <c r="AJ2388" s="28"/>
    </row>
    <row r="2389" spans="16:36" ht="15" customHeight="1" x14ac:dyDescent="0.25">
      <c r="P2389" s="4"/>
      <c r="Q2389" s="12"/>
      <c r="R2389" s="20"/>
      <c r="S2389" s="20"/>
      <c r="T2389" s="20"/>
      <c r="U2389" s="20"/>
      <c r="V2389" s="20"/>
      <c r="W2389" s="20"/>
      <c r="X2389" s="20"/>
      <c r="Y2389" s="20"/>
      <c r="Z2389" s="20"/>
      <c r="AA2389" s="20"/>
      <c r="AB2389" s="20"/>
      <c r="AC2389" s="20"/>
      <c r="AD2389" s="20"/>
      <c r="AE2389" s="20"/>
      <c r="AF2389" s="20"/>
      <c r="AG2389" s="20"/>
      <c r="AH2389" s="20"/>
      <c r="AI2389" s="28"/>
      <c r="AJ2389" s="28"/>
    </row>
    <row r="2390" spans="16:36" ht="15" customHeight="1" x14ac:dyDescent="0.25">
      <c r="P2390" s="4"/>
      <c r="Q2390" s="12"/>
      <c r="R2390" s="20"/>
      <c r="S2390" s="20"/>
      <c r="T2390" s="20"/>
      <c r="U2390" s="20"/>
      <c r="V2390" s="20"/>
      <c r="W2390" s="20"/>
      <c r="X2390" s="20"/>
      <c r="Y2390" s="20"/>
      <c r="Z2390" s="20"/>
      <c r="AA2390" s="20"/>
      <c r="AB2390" s="20"/>
      <c r="AC2390" s="20"/>
      <c r="AD2390" s="20"/>
      <c r="AE2390" s="20"/>
      <c r="AF2390" s="20"/>
      <c r="AG2390" s="20"/>
      <c r="AH2390" s="20"/>
      <c r="AI2390" s="28"/>
      <c r="AJ2390" s="28"/>
    </row>
    <row r="2391" spans="16:36" ht="15" customHeight="1" x14ac:dyDescent="0.25">
      <c r="P2391" s="4"/>
      <c r="Q2391" s="12"/>
      <c r="R2391" s="20"/>
      <c r="S2391" s="20"/>
      <c r="T2391" s="20"/>
      <c r="U2391" s="20"/>
      <c r="V2391" s="20"/>
      <c r="W2391" s="20"/>
      <c r="X2391" s="20"/>
      <c r="Y2391" s="20"/>
      <c r="Z2391" s="20"/>
      <c r="AA2391" s="20"/>
      <c r="AB2391" s="20"/>
      <c r="AC2391" s="20"/>
      <c r="AD2391" s="20"/>
      <c r="AE2391" s="20"/>
      <c r="AF2391" s="20"/>
      <c r="AG2391" s="20"/>
      <c r="AH2391" s="20"/>
      <c r="AI2391" s="28"/>
      <c r="AJ2391" s="28"/>
    </row>
    <row r="2392" spans="16:36" ht="15" customHeight="1" x14ac:dyDescent="0.25">
      <c r="P2392" s="4"/>
      <c r="Q2392" s="12"/>
      <c r="R2392" s="20"/>
      <c r="S2392" s="20"/>
      <c r="T2392" s="20"/>
      <c r="U2392" s="20"/>
      <c r="V2392" s="20"/>
      <c r="W2392" s="20"/>
      <c r="X2392" s="20"/>
      <c r="Y2392" s="20"/>
      <c r="Z2392" s="20"/>
      <c r="AA2392" s="20"/>
      <c r="AB2392" s="20"/>
      <c r="AC2392" s="20"/>
      <c r="AD2392" s="20"/>
      <c r="AE2392" s="20"/>
      <c r="AF2392" s="20"/>
      <c r="AG2392" s="20"/>
      <c r="AH2392" s="20"/>
      <c r="AI2392" s="28"/>
      <c r="AJ2392" s="28"/>
    </row>
    <row r="2393" spans="16:36" ht="15" customHeight="1" x14ac:dyDescent="0.25">
      <c r="P2393" s="4"/>
      <c r="Q2393" s="12"/>
      <c r="R2393" s="20"/>
      <c r="S2393" s="20"/>
      <c r="T2393" s="20"/>
      <c r="U2393" s="20"/>
      <c r="V2393" s="20"/>
      <c r="W2393" s="20"/>
      <c r="X2393" s="20"/>
      <c r="Y2393" s="20"/>
      <c r="Z2393" s="20"/>
      <c r="AA2393" s="20"/>
      <c r="AB2393" s="20"/>
      <c r="AC2393" s="20"/>
      <c r="AD2393" s="20"/>
      <c r="AE2393" s="20"/>
      <c r="AF2393" s="20"/>
      <c r="AG2393" s="20"/>
      <c r="AH2393" s="20"/>
      <c r="AI2393" s="28"/>
      <c r="AJ2393" s="28"/>
    </row>
    <row r="2394" spans="16:36" ht="15" customHeight="1" x14ac:dyDescent="0.25">
      <c r="P2394" s="4"/>
      <c r="Q2394" s="12"/>
      <c r="R2394" s="20"/>
      <c r="S2394" s="20"/>
      <c r="T2394" s="20"/>
      <c r="U2394" s="20"/>
      <c r="V2394" s="20"/>
      <c r="W2394" s="20"/>
      <c r="X2394" s="20"/>
      <c r="Y2394" s="20"/>
      <c r="Z2394" s="20"/>
      <c r="AA2394" s="20"/>
      <c r="AB2394" s="20"/>
      <c r="AC2394" s="20"/>
      <c r="AD2394" s="20"/>
      <c r="AE2394" s="20"/>
      <c r="AF2394" s="20"/>
      <c r="AG2394" s="20"/>
      <c r="AH2394" s="20"/>
      <c r="AI2394" s="28"/>
      <c r="AJ2394" s="28"/>
    </row>
    <row r="2395" spans="16:36" ht="15" customHeight="1" x14ac:dyDescent="0.25">
      <c r="P2395" s="4"/>
      <c r="Q2395" s="12"/>
      <c r="R2395" s="20"/>
      <c r="S2395" s="20"/>
      <c r="T2395" s="20"/>
      <c r="U2395" s="20"/>
      <c r="V2395" s="20"/>
      <c r="W2395" s="20"/>
      <c r="X2395" s="20"/>
      <c r="Y2395" s="20"/>
      <c r="Z2395" s="20"/>
      <c r="AA2395" s="20"/>
      <c r="AB2395" s="20"/>
      <c r="AC2395" s="20"/>
      <c r="AD2395" s="20"/>
      <c r="AE2395" s="20"/>
      <c r="AF2395" s="20"/>
      <c r="AG2395" s="20"/>
      <c r="AH2395" s="20"/>
      <c r="AI2395" s="28"/>
      <c r="AJ2395" s="28"/>
    </row>
    <row r="2396" spans="16:36" ht="15" customHeight="1" x14ac:dyDescent="0.25">
      <c r="P2396" s="4"/>
      <c r="Q2396" s="12"/>
      <c r="R2396" s="20"/>
      <c r="S2396" s="20"/>
      <c r="T2396" s="20"/>
      <c r="U2396" s="20"/>
      <c r="V2396" s="20"/>
      <c r="W2396" s="20"/>
      <c r="X2396" s="20"/>
      <c r="Y2396" s="20"/>
      <c r="Z2396" s="20"/>
      <c r="AA2396" s="20"/>
      <c r="AB2396" s="20"/>
      <c r="AC2396" s="20"/>
      <c r="AD2396" s="20"/>
      <c r="AE2396" s="20"/>
      <c r="AF2396" s="20"/>
      <c r="AG2396" s="20"/>
      <c r="AH2396" s="20"/>
      <c r="AI2396" s="28"/>
      <c r="AJ2396" s="28"/>
    </row>
    <row r="2397" spans="16:36" ht="15" customHeight="1" x14ac:dyDescent="0.25">
      <c r="P2397" s="4"/>
      <c r="Q2397" s="12"/>
      <c r="R2397" s="20"/>
      <c r="S2397" s="20"/>
      <c r="T2397" s="20"/>
      <c r="U2397" s="20"/>
      <c r="V2397" s="20"/>
      <c r="W2397" s="20"/>
      <c r="X2397" s="20"/>
      <c r="Y2397" s="20"/>
      <c r="Z2397" s="20"/>
      <c r="AA2397" s="20"/>
      <c r="AB2397" s="20"/>
      <c r="AC2397" s="20"/>
      <c r="AD2397" s="20"/>
      <c r="AE2397" s="20"/>
      <c r="AF2397" s="20"/>
      <c r="AG2397" s="20"/>
      <c r="AH2397" s="20"/>
      <c r="AI2397" s="28"/>
      <c r="AJ2397" s="28"/>
    </row>
    <row r="2398" spans="16:36" ht="15" customHeight="1" x14ac:dyDescent="0.25">
      <c r="P2398" s="4"/>
      <c r="Q2398" s="12"/>
      <c r="R2398" s="20"/>
      <c r="S2398" s="20"/>
      <c r="T2398" s="20"/>
      <c r="U2398" s="20"/>
      <c r="V2398" s="20"/>
      <c r="W2398" s="20"/>
      <c r="X2398" s="20"/>
      <c r="Y2398" s="20"/>
      <c r="Z2398" s="20"/>
      <c r="AA2398" s="20"/>
      <c r="AB2398" s="20"/>
      <c r="AC2398" s="20"/>
      <c r="AD2398" s="20"/>
      <c r="AE2398" s="20"/>
      <c r="AF2398" s="20"/>
      <c r="AG2398" s="20"/>
      <c r="AH2398" s="20"/>
      <c r="AI2398" s="28"/>
      <c r="AJ2398" s="28"/>
    </row>
    <row r="2399" spans="16:36" ht="15" customHeight="1" x14ac:dyDescent="0.25">
      <c r="P2399" s="4"/>
      <c r="Q2399" s="12"/>
      <c r="R2399" s="20"/>
      <c r="S2399" s="20"/>
      <c r="T2399" s="20"/>
      <c r="U2399" s="20"/>
      <c r="V2399" s="20"/>
      <c r="W2399" s="20"/>
      <c r="X2399" s="20"/>
      <c r="Y2399" s="20"/>
      <c r="Z2399" s="20"/>
      <c r="AA2399" s="20"/>
      <c r="AB2399" s="20"/>
      <c r="AC2399" s="20"/>
      <c r="AD2399" s="20"/>
      <c r="AE2399" s="20"/>
      <c r="AF2399" s="20"/>
      <c r="AG2399" s="20"/>
      <c r="AH2399" s="20"/>
      <c r="AI2399" s="28"/>
      <c r="AJ2399" s="28"/>
    </row>
    <row r="2400" spans="16:36" ht="15" customHeight="1" x14ac:dyDescent="0.25">
      <c r="P2400" s="4"/>
      <c r="Q2400" s="12"/>
      <c r="R2400" s="20"/>
      <c r="S2400" s="20"/>
      <c r="T2400" s="20"/>
      <c r="U2400" s="20"/>
      <c r="V2400" s="20"/>
      <c r="W2400" s="20"/>
      <c r="X2400" s="20"/>
      <c r="Y2400" s="20"/>
      <c r="Z2400" s="20"/>
      <c r="AA2400" s="20"/>
      <c r="AB2400" s="20"/>
      <c r="AC2400" s="20"/>
      <c r="AD2400" s="20"/>
      <c r="AE2400" s="20"/>
      <c r="AF2400" s="20"/>
      <c r="AG2400" s="20"/>
      <c r="AH2400" s="20"/>
      <c r="AI2400" s="28"/>
      <c r="AJ2400" s="28"/>
    </row>
    <row r="2401" spans="16:36" ht="15" customHeight="1" x14ac:dyDescent="0.25">
      <c r="P2401" s="4"/>
      <c r="Q2401" s="12"/>
      <c r="R2401" s="20"/>
      <c r="S2401" s="20"/>
      <c r="T2401" s="20"/>
      <c r="U2401" s="20"/>
      <c r="V2401" s="20"/>
      <c r="W2401" s="20"/>
      <c r="X2401" s="20"/>
      <c r="Y2401" s="20"/>
      <c r="Z2401" s="20"/>
      <c r="AA2401" s="20"/>
      <c r="AB2401" s="20"/>
      <c r="AC2401" s="20"/>
      <c r="AD2401" s="20"/>
      <c r="AE2401" s="20"/>
      <c r="AF2401" s="20"/>
      <c r="AG2401" s="20"/>
      <c r="AH2401" s="20"/>
      <c r="AI2401" s="28"/>
      <c r="AJ2401" s="28"/>
    </row>
    <row r="2402" spans="16:36" ht="15" customHeight="1" x14ac:dyDescent="0.25">
      <c r="P2402" s="4"/>
      <c r="Q2402" s="12"/>
      <c r="R2402" s="20"/>
      <c r="S2402" s="20"/>
      <c r="T2402" s="20"/>
      <c r="U2402" s="20"/>
      <c r="V2402" s="20"/>
      <c r="W2402" s="20"/>
      <c r="X2402" s="20"/>
      <c r="Y2402" s="20"/>
      <c r="Z2402" s="20"/>
      <c r="AA2402" s="20"/>
      <c r="AB2402" s="20"/>
      <c r="AC2402" s="20"/>
      <c r="AD2402" s="20"/>
      <c r="AE2402" s="20"/>
      <c r="AF2402" s="20"/>
      <c r="AG2402" s="20"/>
      <c r="AH2402" s="20"/>
      <c r="AI2402" s="28"/>
      <c r="AJ2402" s="28"/>
    </row>
    <row r="2403" spans="16:36" ht="15" customHeight="1" x14ac:dyDescent="0.25">
      <c r="P2403" s="4"/>
      <c r="Q2403" s="12"/>
      <c r="R2403" s="20"/>
      <c r="S2403" s="20"/>
      <c r="T2403" s="20"/>
      <c r="U2403" s="20"/>
      <c r="V2403" s="20"/>
      <c r="W2403" s="20"/>
      <c r="X2403" s="20"/>
      <c r="Y2403" s="20"/>
      <c r="Z2403" s="20"/>
      <c r="AA2403" s="20"/>
      <c r="AB2403" s="20"/>
      <c r="AC2403" s="20"/>
      <c r="AD2403" s="20"/>
      <c r="AE2403" s="20"/>
      <c r="AF2403" s="20"/>
      <c r="AG2403" s="20"/>
      <c r="AH2403" s="20"/>
      <c r="AI2403" s="28"/>
      <c r="AJ2403" s="28"/>
    </row>
    <row r="2404" spans="16:36" ht="15" customHeight="1" x14ac:dyDescent="0.25">
      <c r="P2404" s="4"/>
      <c r="Q2404" s="12"/>
      <c r="R2404" s="20"/>
      <c r="S2404" s="20"/>
      <c r="T2404" s="20"/>
      <c r="U2404" s="20"/>
      <c r="V2404" s="20"/>
      <c r="W2404" s="20"/>
      <c r="X2404" s="20"/>
      <c r="Y2404" s="20"/>
      <c r="Z2404" s="20"/>
      <c r="AA2404" s="20"/>
      <c r="AB2404" s="20"/>
      <c r="AC2404" s="20"/>
      <c r="AD2404" s="20"/>
      <c r="AE2404" s="20"/>
      <c r="AF2404" s="20"/>
      <c r="AG2404" s="20"/>
      <c r="AH2404" s="20"/>
      <c r="AI2404" s="28"/>
      <c r="AJ2404" s="28"/>
    </row>
    <row r="2405" spans="16:36" ht="15" customHeight="1" x14ac:dyDescent="0.25">
      <c r="P2405" s="4"/>
      <c r="Q2405" s="12"/>
      <c r="R2405" s="20"/>
      <c r="S2405" s="20"/>
      <c r="T2405" s="20"/>
      <c r="U2405" s="20"/>
      <c r="V2405" s="20"/>
      <c r="W2405" s="20"/>
      <c r="X2405" s="20"/>
      <c r="Y2405" s="20"/>
      <c r="Z2405" s="20"/>
      <c r="AA2405" s="20"/>
      <c r="AB2405" s="20"/>
      <c r="AC2405" s="20"/>
      <c r="AD2405" s="20"/>
      <c r="AE2405" s="20"/>
      <c r="AF2405" s="20"/>
      <c r="AG2405" s="20"/>
      <c r="AH2405" s="20"/>
      <c r="AI2405" s="28"/>
      <c r="AJ2405" s="28"/>
    </row>
    <row r="2406" spans="16:36" ht="15" customHeight="1" x14ac:dyDescent="0.25">
      <c r="P2406" s="4"/>
      <c r="Q2406" s="12"/>
      <c r="R2406" s="20"/>
      <c r="S2406" s="20"/>
      <c r="T2406" s="20"/>
      <c r="U2406" s="20"/>
      <c r="V2406" s="20"/>
      <c r="W2406" s="20"/>
      <c r="X2406" s="20"/>
      <c r="Y2406" s="20"/>
      <c r="Z2406" s="20"/>
      <c r="AA2406" s="20"/>
      <c r="AB2406" s="20"/>
      <c r="AC2406" s="20"/>
      <c r="AD2406" s="20"/>
      <c r="AE2406" s="20"/>
      <c r="AF2406" s="20"/>
      <c r="AG2406" s="20"/>
      <c r="AH2406" s="20"/>
      <c r="AI2406" s="28"/>
      <c r="AJ2406" s="28"/>
    </row>
    <row r="2407" spans="16:36" ht="15" customHeight="1" x14ac:dyDescent="0.25">
      <c r="P2407" s="4"/>
      <c r="Q2407" s="12"/>
      <c r="R2407" s="20"/>
      <c r="S2407" s="20"/>
      <c r="T2407" s="20"/>
      <c r="U2407" s="20"/>
      <c r="V2407" s="20"/>
      <c r="W2407" s="20"/>
      <c r="X2407" s="20"/>
      <c r="Y2407" s="20"/>
      <c r="Z2407" s="20"/>
      <c r="AA2407" s="20"/>
      <c r="AB2407" s="20"/>
      <c r="AC2407" s="20"/>
      <c r="AD2407" s="20"/>
      <c r="AE2407" s="20"/>
      <c r="AF2407" s="20"/>
      <c r="AG2407" s="20"/>
      <c r="AH2407" s="20"/>
      <c r="AI2407" s="28"/>
      <c r="AJ2407" s="28"/>
    </row>
    <row r="2408" spans="16:36" ht="15" customHeight="1" x14ac:dyDescent="0.25">
      <c r="P2408" s="4"/>
      <c r="Q2408" s="12"/>
      <c r="R2408" s="20"/>
      <c r="S2408" s="20"/>
      <c r="T2408" s="20"/>
      <c r="U2408" s="20"/>
      <c r="V2408" s="20"/>
      <c r="W2408" s="20"/>
      <c r="X2408" s="20"/>
      <c r="Y2408" s="20"/>
      <c r="Z2408" s="20"/>
      <c r="AA2408" s="20"/>
      <c r="AB2408" s="20"/>
      <c r="AC2408" s="20"/>
      <c r="AD2408" s="20"/>
      <c r="AE2408" s="20"/>
      <c r="AF2408" s="20"/>
      <c r="AG2408" s="20"/>
      <c r="AH2408" s="20"/>
      <c r="AI2408" s="28"/>
      <c r="AJ2408" s="28"/>
    </row>
    <row r="2409" spans="16:36" ht="15" customHeight="1" x14ac:dyDescent="0.25">
      <c r="P2409" s="4"/>
      <c r="Q2409" s="12"/>
      <c r="R2409" s="20"/>
      <c r="S2409" s="20"/>
      <c r="T2409" s="20"/>
      <c r="U2409" s="20"/>
      <c r="V2409" s="20"/>
      <c r="W2409" s="20"/>
      <c r="X2409" s="20"/>
      <c r="Y2409" s="20"/>
      <c r="Z2409" s="20"/>
      <c r="AA2409" s="20"/>
      <c r="AB2409" s="20"/>
      <c r="AC2409" s="20"/>
      <c r="AD2409" s="20"/>
      <c r="AE2409" s="20"/>
      <c r="AF2409" s="20"/>
      <c r="AG2409" s="20"/>
      <c r="AH2409" s="20"/>
      <c r="AI2409" s="28"/>
      <c r="AJ2409" s="28"/>
    </row>
    <row r="2410" spans="16:36" ht="15" customHeight="1" x14ac:dyDescent="0.25">
      <c r="P2410" s="4"/>
      <c r="Q2410" s="12"/>
      <c r="R2410" s="20"/>
      <c r="S2410" s="20"/>
      <c r="T2410" s="20"/>
      <c r="U2410" s="20"/>
      <c r="V2410" s="20"/>
      <c r="W2410" s="20"/>
      <c r="X2410" s="20"/>
      <c r="Y2410" s="20"/>
      <c r="Z2410" s="20"/>
      <c r="AA2410" s="20"/>
      <c r="AB2410" s="20"/>
      <c r="AC2410" s="20"/>
      <c r="AD2410" s="20"/>
      <c r="AE2410" s="20"/>
      <c r="AF2410" s="20"/>
      <c r="AG2410" s="20"/>
      <c r="AH2410" s="20"/>
      <c r="AI2410" s="28"/>
      <c r="AJ2410" s="28"/>
    </row>
    <row r="2411" spans="16:36" ht="15" customHeight="1" x14ac:dyDescent="0.25">
      <c r="P2411" s="4"/>
      <c r="Q2411" s="12"/>
      <c r="R2411" s="20"/>
      <c r="S2411" s="20"/>
      <c r="T2411" s="20"/>
      <c r="U2411" s="20"/>
      <c r="V2411" s="20"/>
      <c r="W2411" s="20"/>
      <c r="X2411" s="20"/>
      <c r="Y2411" s="20"/>
      <c r="Z2411" s="20"/>
      <c r="AA2411" s="20"/>
      <c r="AB2411" s="20"/>
      <c r="AC2411" s="20"/>
      <c r="AD2411" s="20"/>
      <c r="AE2411" s="20"/>
      <c r="AF2411" s="20"/>
      <c r="AG2411" s="20"/>
      <c r="AH2411" s="20"/>
      <c r="AI2411" s="28"/>
      <c r="AJ2411" s="28"/>
    </row>
    <row r="2412" spans="16:36" ht="15" customHeight="1" x14ac:dyDescent="0.25">
      <c r="P2412" s="4"/>
      <c r="Q2412" s="12"/>
      <c r="R2412" s="20"/>
      <c r="S2412" s="20"/>
      <c r="T2412" s="20"/>
      <c r="U2412" s="20"/>
      <c r="V2412" s="20"/>
      <c r="W2412" s="20"/>
      <c r="X2412" s="20"/>
      <c r="Y2412" s="20"/>
      <c r="Z2412" s="20"/>
      <c r="AA2412" s="20"/>
      <c r="AB2412" s="20"/>
      <c r="AC2412" s="20"/>
      <c r="AD2412" s="20"/>
      <c r="AE2412" s="20"/>
      <c r="AF2412" s="20"/>
      <c r="AG2412" s="20"/>
      <c r="AH2412" s="20"/>
      <c r="AI2412" s="28"/>
      <c r="AJ2412" s="28"/>
    </row>
    <row r="2413" spans="16:36" ht="15" customHeight="1" x14ac:dyDescent="0.25">
      <c r="P2413" s="4"/>
      <c r="Q2413" s="12"/>
      <c r="R2413" s="20"/>
      <c r="S2413" s="20"/>
      <c r="T2413" s="20"/>
      <c r="U2413" s="20"/>
      <c r="V2413" s="20"/>
      <c r="W2413" s="20"/>
      <c r="X2413" s="20"/>
      <c r="Y2413" s="20"/>
      <c r="Z2413" s="20"/>
      <c r="AA2413" s="20"/>
      <c r="AB2413" s="20"/>
      <c r="AC2413" s="20"/>
      <c r="AD2413" s="20"/>
      <c r="AE2413" s="20"/>
      <c r="AF2413" s="20"/>
      <c r="AG2413" s="20"/>
      <c r="AH2413" s="20"/>
      <c r="AI2413" s="28"/>
      <c r="AJ2413" s="28"/>
    </row>
    <row r="2414" spans="16:36" ht="15" customHeight="1" x14ac:dyDescent="0.25">
      <c r="P2414" s="4"/>
      <c r="Q2414" s="12"/>
      <c r="R2414" s="20"/>
      <c r="S2414" s="20"/>
      <c r="T2414" s="20"/>
      <c r="U2414" s="20"/>
      <c r="V2414" s="20"/>
      <c r="W2414" s="20"/>
      <c r="X2414" s="20"/>
      <c r="Y2414" s="20"/>
      <c r="Z2414" s="20"/>
      <c r="AA2414" s="20"/>
      <c r="AB2414" s="20"/>
      <c r="AC2414" s="20"/>
      <c r="AD2414" s="20"/>
      <c r="AE2414" s="20"/>
      <c r="AF2414" s="20"/>
      <c r="AG2414" s="20"/>
      <c r="AH2414" s="20"/>
      <c r="AI2414" s="28"/>
      <c r="AJ2414" s="28"/>
    </row>
    <row r="2415" spans="16:36" ht="15" customHeight="1" x14ac:dyDescent="0.25">
      <c r="P2415" s="4"/>
      <c r="Q2415" s="12"/>
      <c r="R2415" s="20"/>
      <c r="S2415" s="20"/>
      <c r="T2415" s="20"/>
      <c r="U2415" s="20"/>
      <c r="V2415" s="20"/>
      <c r="W2415" s="20"/>
      <c r="X2415" s="20"/>
      <c r="Y2415" s="20"/>
      <c r="Z2415" s="20"/>
      <c r="AA2415" s="20"/>
      <c r="AB2415" s="20"/>
      <c r="AC2415" s="20"/>
      <c r="AD2415" s="20"/>
      <c r="AE2415" s="20"/>
      <c r="AF2415" s="20"/>
      <c r="AG2415" s="20"/>
      <c r="AH2415" s="20"/>
      <c r="AI2415" s="28"/>
      <c r="AJ2415" s="28"/>
    </row>
    <row r="2416" spans="16:36" ht="15" customHeight="1" x14ac:dyDescent="0.25">
      <c r="P2416" s="4"/>
      <c r="Q2416" s="12"/>
      <c r="R2416" s="20"/>
      <c r="S2416" s="20"/>
      <c r="T2416" s="20"/>
      <c r="U2416" s="20"/>
      <c r="V2416" s="20"/>
      <c r="W2416" s="20"/>
      <c r="X2416" s="20"/>
      <c r="Y2416" s="20"/>
      <c r="Z2416" s="20"/>
      <c r="AA2416" s="20"/>
      <c r="AB2416" s="20"/>
      <c r="AC2416" s="20"/>
      <c r="AD2416" s="20"/>
      <c r="AE2416" s="20"/>
      <c r="AF2416" s="20"/>
      <c r="AG2416" s="20"/>
      <c r="AH2416" s="20"/>
      <c r="AI2416" s="28"/>
      <c r="AJ2416" s="28"/>
    </row>
    <row r="2417" spans="16:36" ht="15" customHeight="1" x14ac:dyDescent="0.25">
      <c r="P2417" s="4"/>
      <c r="Q2417" s="12"/>
      <c r="R2417" s="20"/>
      <c r="S2417" s="20"/>
      <c r="T2417" s="20"/>
      <c r="U2417" s="20"/>
      <c r="V2417" s="20"/>
      <c r="W2417" s="20"/>
      <c r="X2417" s="20"/>
      <c r="Y2417" s="20"/>
      <c r="Z2417" s="20"/>
      <c r="AA2417" s="20"/>
      <c r="AB2417" s="20"/>
      <c r="AC2417" s="20"/>
      <c r="AD2417" s="20"/>
      <c r="AE2417" s="20"/>
      <c r="AF2417" s="20"/>
      <c r="AG2417" s="20"/>
      <c r="AH2417" s="20"/>
      <c r="AI2417" s="28"/>
      <c r="AJ2417" s="28"/>
    </row>
    <row r="2418" spans="16:36" ht="15" customHeight="1" x14ac:dyDescent="0.25">
      <c r="P2418" s="4"/>
      <c r="Q2418" s="12"/>
      <c r="R2418" s="20"/>
      <c r="S2418" s="20"/>
      <c r="T2418" s="20"/>
      <c r="U2418" s="20"/>
      <c r="V2418" s="20"/>
      <c r="W2418" s="20"/>
      <c r="X2418" s="20"/>
      <c r="Y2418" s="20"/>
      <c r="Z2418" s="20"/>
      <c r="AA2418" s="20"/>
      <c r="AB2418" s="20"/>
      <c r="AC2418" s="20"/>
      <c r="AD2418" s="20"/>
      <c r="AE2418" s="20"/>
      <c r="AF2418" s="20"/>
      <c r="AG2418" s="20"/>
      <c r="AH2418" s="20"/>
      <c r="AI2418" s="28"/>
      <c r="AJ2418" s="28"/>
    </row>
    <row r="2419" spans="16:36" ht="15" customHeight="1" x14ac:dyDescent="0.25">
      <c r="P2419" s="4"/>
      <c r="Q2419" s="12"/>
      <c r="R2419" s="20"/>
      <c r="S2419" s="20"/>
      <c r="T2419" s="20"/>
      <c r="U2419" s="20"/>
      <c r="V2419" s="20"/>
      <c r="W2419" s="20"/>
      <c r="X2419" s="20"/>
      <c r="Y2419" s="20"/>
      <c r="Z2419" s="20"/>
      <c r="AA2419" s="20"/>
      <c r="AB2419" s="20"/>
      <c r="AC2419" s="20"/>
      <c r="AD2419" s="20"/>
      <c r="AE2419" s="20"/>
      <c r="AF2419" s="20"/>
      <c r="AG2419" s="20"/>
      <c r="AH2419" s="20"/>
      <c r="AI2419" s="28"/>
      <c r="AJ2419" s="28"/>
    </row>
    <row r="2420" spans="16:36" ht="15" customHeight="1" x14ac:dyDescent="0.25">
      <c r="P2420" s="4"/>
      <c r="Q2420" s="12"/>
      <c r="R2420" s="20"/>
      <c r="S2420" s="20"/>
      <c r="T2420" s="20"/>
      <c r="U2420" s="20"/>
      <c r="V2420" s="20"/>
      <c r="W2420" s="20"/>
      <c r="X2420" s="20"/>
      <c r="Y2420" s="20"/>
      <c r="Z2420" s="20"/>
      <c r="AA2420" s="20"/>
      <c r="AB2420" s="20"/>
      <c r="AC2420" s="20"/>
      <c r="AD2420" s="20"/>
      <c r="AE2420" s="20"/>
      <c r="AF2420" s="20"/>
      <c r="AG2420" s="20"/>
      <c r="AH2420" s="20"/>
      <c r="AI2420" s="28"/>
      <c r="AJ2420" s="28"/>
    </row>
    <row r="2421" spans="16:36" ht="15" customHeight="1" x14ac:dyDescent="0.25">
      <c r="P2421" s="4"/>
      <c r="Q2421" s="12"/>
      <c r="R2421" s="20"/>
      <c r="S2421" s="20"/>
      <c r="T2421" s="20"/>
      <c r="U2421" s="20"/>
      <c r="V2421" s="20"/>
      <c r="W2421" s="20"/>
      <c r="X2421" s="20"/>
      <c r="Y2421" s="20"/>
      <c r="Z2421" s="20"/>
      <c r="AA2421" s="20"/>
      <c r="AB2421" s="20"/>
      <c r="AC2421" s="20"/>
      <c r="AD2421" s="20"/>
      <c r="AE2421" s="20"/>
      <c r="AF2421" s="20"/>
      <c r="AG2421" s="20"/>
      <c r="AH2421" s="20"/>
      <c r="AI2421" s="28"/>
      <c r="AJ2421" s="28"/>
    </row>
    <row r="2422" spans="16:36" ht="15" customHeight="1" x14ac:dyDescent="0.25">
      <c r="P2422" s="4"/>
      <c r="Q2422" s="12"/>
      <c r="R2422" s="20"/>
      <c r="S2422" s="20"/>
      <c r="T2422" s="20"/>
      <c r="U2422" s="20"/>
      <c r="V2422" s="20"/>
      <c r="W2422" s="20"/>
      <c r="X2422" s="20"/>
      <c r="Y2422" s="20"/>
      <c r="Z2422" s="20"/>
      <c r="AA2422" s="20"/>
      <c r="AB2422" s="20"/>
      <c r="AC2422" s="20"/>
      <c r="AD2422" s="20"/>
      <c r="AE2422" s="20"/>
      <c r="AF2422" s="20"/>
      <c r="AG2422" s="20"/>
      <c r="AH2422" s="20"/>
      <c r="AI2422" s="28"/>
      <c r="AJ2422" s="28"/>
    </row>
    <row r="2423" spans="16:36" ht="15" customHeight="1" x14ac:dyDescent="0.25">
      <c r="P2423" s="4"/>
      <c r="Q2423" s="12"/>
      <c r="R2423" s="20"/>
      <c r="S2423" s="20"/>
      <c r="T2423" s="20"/>
      <c r="U2423" s="20"/>
      <c r="V2423" s="20"/>
      <c r="W2423" s="20"/>
      <c r="X2423" s="20"/>
      <c r="Y2423" s="20"/>
      <c r="Z2423" s="20"/>
      <c r="AA2423" s="20"/>
      <c r="AB2423" s="20"/>
      <c r="AC2423" s="20"/>
      <c r="AD2423" s="20"/>
      <c r="AE2423" s="20"/>
      <c r="AF2423" s="20"/>
      <c r="AG2423" s="20"/>
      <c r="AH2423" s="20"/>
      <c r="AI2423" s="28"/>
      <c r="AJ2423" s="28"/>
    </row>
    <row r="2424" spans="16:36" ht="15" customHeight="1" x14ac:dyDescent="0.25">
      <c r="P2424" s="4"/>
      <c r="Q2424" s="12"/>
      <c r="R2424" s="20"/>
      <c r="S2424" s="20"/>
      <c r="T2424" s="20"/>
      <c r="U2424" s="20"/>
      <c r="V2424" s="20"/>
      <c r="W2424" s="20"/>
      <c r="X2424" s="20"/>
      <c r="Y2424" s="20"/>
      <c r="Z2424" s="20"/>
      <c r="AA2424" s="20"/>
      <c r="AB2424" s="20"/>
      <c r="AC2424" s="20"/>
      <c r="AD2424" s="20"/>
      <c r="AE2424" s="20"/>
      <c r="AF2424" s="20"/>
      <c r="AG2424" s="20"/>
      <c r="AH2424" s="20"/>
      <c r="AI2424" s="28"/>
      <c r="AJ2424" s="28"/>
    </row>
    <row r="2425" spans="16:36" ht="15" customHeight="1" x14ac:dyDescent="0.25">
      <c r="P2425" s="4"/>
      <c r="Q2425" s="12"/>
      <c r="R2425" s="20"/>
      <c r="S2425" s="20"/>
      <c r="T2425" s="20"/>
      <c r="U2425" s="20"/>
      <c r="V2425" s="20"/>
      <c r="W2425" s="20"/>
      <c r="X2425" s="20"/>
      <c r="Y2425" s="20"/>
      <c r="Z2425" s="20"/>
      <c r="AA2425" s="20"/>
      <c r="AB2425" s="20"/>
      <c r="AC2425" s="20"/>
      <c r="AD2425" s="20"/>
      <c r="AE2425" s="20"/>
      <c r="AF2425" s="20"/>
      <c r="AG2425" s="20"/>
      <c r="AH2425" s="20"/>
      <c r="AI2425" s="28"/>
      <c r="AJ2425" s="28"/>
    </row>
    <row r="2426" spans="16:36" ht="15" customHeight="1" x14ac:dyDescent="0.25">
      <c r="P2426" s="4"/>
      <c r="Q2426" s="12"/>
      <c r="R2426" s="20"/>
      <c r="S2426" s="20"/>
      <c r="T2426" s="20"/>
      <c r="U2426" s="20"/>
      <c r="V2426" s="20"/>
      <c r="W2426" s="20"/>
      <c r="X2426" s="20"/>
      <c r="Y2426" s="20"/>
      <c r="Z2426" s="20"/>
      <c r="AA2426" s="20"/>
      <c r="AB2426" s="20"/>
      <c r="AC2426" s="20"/>
      <c r="AD2426" s="20"/>
      <c r="AE2426" s="20"/>
      <c r="AF2426" s="20"/>
      <c r="AG2426" s="20"/>
      <c r="AH2426" s="20"/>
      <c r="AI2426" s="28"/>
      <c r="AJ2426" s="28"/>
    </row>
    <row r="2427" spans="16:36" ht="15" customHeight="1" x14ac:dyDescent="0.25">
      <c r="P2427" s="4"/>
      <c r="Q2427" s="12"/>
      <c r="R2427" s="20"/>
      <c r="S2427" s="20"/>
      <c r="T2427" s="20"/>
      <c r="U2427" s="20"/>
      <c r="V2427" s="20"/>
      <c r="W2427" s="20"/>
      <c r="X2427" s="20"/>
      <c r="Y2427" s="20"/>
      <c r="Z2427" s="20"/>
      <c r="AA2427" s="20"/>
      <c r="AB2427" s="20"/>
      <c r="AC2427" s="20"/>
      <c r="AD2427" s="20"/>
      <c r="AE2427" s="20"/>
      <c r="AF2427" s="20"/>
      <c r="AG2427" s="20"/>
      <c r="AH2427" s="20"/>
      <c r="AI2427" s="28"/>
      <c r="AJ2427" s="28"/>
    </row>
    <row r="2428" spans="16:36" ht="15" customHeight="1" x14ac:dyDescent="0.25">
      <c r="P2428" s="4"/>
      <c r="Q2428" s="12"/>
      <c r="R2428" s="20"/>
      <c r="S2428" s="20"/>
      <c r="T2428" s="20"/>
      <c r="U2428" s="20"/>
      <c r="V2428" s="20"/>
      <c r="W2428" s="20"/>
      <c r="X2428" s="20"/>
      <c r="Y2428" s="20"/>
      <c r="Z2428" s="20"/>
      <c r="AA2428" s="20"/>
      <c r="AB2428" s="20"/>
      <c r="AC2428" s="20"/>
      <c r="AD2428" s="20"/>
      <c r="AE2428" s="20"/>
      <c r="AF2428" s="20"/>
      <c r="AG2428" s="20"/>
      <c r="AH2428" s="20"/>
      <c r="AI2428" s="28"/>
      <c r="AJ2428" s="28"/>
    </row>
    <row r="2429" spans="16:36" ht="15" customHeight="1" x14ac:dyDescent="0.25">
      <c r="P2429" s="4"/>
      <c r="Q2429" s="12"/>
      <c r="R2429" s="20"/>
      <c r="S2429" s="20"/>
      <c r="T2429" s="20"/>
      <c r="U2429" s="20"/>
      <c r="V2429" s="20"/>
      <c r="W2429" s="20"/>
      <c r="X2429" s="20"/>
      <c r="Y2429" s="20"/>
      <c r="Z2429" s="20"/>
      <c r="AA2429" s="20"/>
      <c r="AB2429" s="20"/>
      <c r="AC2429" s="20"/>
      <c r="AD2429" s="20"/>
      <c r="AE2429" s="20"/>
      <c r="AF2429" s="20"/>
      <c r="AG2429" s="20"/>
      <c r="AH2429" s="20"/>
      <c r="AI2429" s="28"/>
      <c r="AJ2429" s="28"/>
    </row>
    <row r="2430" spans="16:36" ht="15" customHeight="1" x14ac:dyDescent="0.25">
      <c r="P2430" s="4"/>
      <c r="Q2430" s="12"/>
      <c r="R2430" s="20"/>
      <c r="S2430" s="20"/>
      <c r="T2430" s="20"/>
      <c r="U2430" s="20"/>
      <c r="V2430" s="20"/>
      <c r="W2430" s="20"/>
      <c r="X2430" s="20"/>
      <c r="Y2430" s="20"/>
      <c r="Z2430" s="20"/>
      <c r="AA2430" s="20"/>
      <c r="AB2430" s="20"/>
      <c r="AC2430" s="20"/>
      <c r="AD2430" s="20"/>
      <c r="AE2430" s="20"/>
      <c r="AF2430" s="20"/>
      <c r="AG2430" s="20"/>
      <c r="AH2430" s="20"/>
      <c r="AI2430" s="28"/>
      <c r="AJ2430" s="28"/>
    </row>
    <row r="2431" spans="16:36" ht="15" customHeight="1" x14ac:dyDescent="0.25">
      <c r="P2431" s="4"/>
      <c r="Q2431" s="12"/>
      <c r="R2431" s="20"/>
      <c r="S2431" s="20"/>
      <c r="T2431" s="20"/>
      <c r="U2431" s="20"/>
      <c r="V2431" s="20"/>
      <c r="W2431" s="20"/>
      <c r="X2431" s="20"/>
      <c r="Y2431" s="20"/>
      <c r="Z2431" s="20"/>
      <c r="AA2431" s="20"/>
      <c r="AB2431" s="20"/>
      <c r="AC2431" s="20"/>
      <c r="AD2431" s="20"/>
      <c r="AE2431" s="20"/>
      <c r="AF2431" s="20"/>
      <c r="AG2431" s="20"/>
      <c r="AH2431" s="20"/>
      <c r="AI2431" s="28"/>
      <c r="AJ2431" s="28"/>
    </row>
    <row r="2432" spans="16:36" ht="15" customHeight="1" x14ac:dyDescent="0.25">
      <c r="P2432" s="4"/>
      <c r="Q2432" s="12"/>
      <c r="R2432" s="20"/>
      <c r="S2432" s="20"/>
      <c r="T2432" s="20"/>
      <c r="U2432" s="20"/>
      <c r="V2432" s="20"/>
      <c r="W2432" s="20"/>
      <c r="X2432" s="20"/>
      <c r="Y2432" s="20"/>
      <c r="Z2432" s="20"/>
      <c r="AA2432" s="20"/>
      <c r="AB2432" s="20"/>
      <c r="AC2432" s="20"/>
      <c r="AD2432" s="20"/>
      <c r="AE2432" s="20"/>
      <c r="AF2432" s="20"/>
      <c r="AG2432" s="20"/>
      <c r="AH2432" s="20"/>
      <c r="AI2432" s="28"/>
      <c r="AJ2432" s="28"/>
    </row>
    <row r="2433" spans="8:39" ht="15" customHeight="1" x14ac:dyDescent="0.25">
      <c r="P2433" s="4"/>
      <c r="Q2433" s="12"/>
      <c r="R2433" s="20"/>
      <c r="S2433" s="20"/>
      <c r="T2433" s="20"/>
      <c r="U2433" s="20"/>
      <c r="V2433" s="20"/>
      <c r="W2433" s="20"/>
      <c r="X2433" s="20"/>
      <c r="Y2433" s="20"/>
      <c r="Z2433" s="20"/>
      <c r="AA2433" s="20"/>
      <c r="AB2433" s="20"/>
      <c r="AC2433" s="20"/>
      <c r="AD2433" s="20"/>
      <c r="AE2433" s="20"/>
      <c r="AF2433" s="20"/>
      <c r="AG2433" s="20"/>
      <c r="AH2433" s="20"/>
      <c r="AI2433" s="28"/>
      <c r="AJ2433" s="28"/>
    </row>
    <row r="2434" spans="8:39" ht="15" customHeight="1" x14ac:dyDescent="0.25">
      <c r="P2434" s="4"/>
      <c r="Q2434" s="12"/>
      <c r="R2434" s="20"/>
      <c r="S2434" s="20"/>
      <c r="T2434" s="20"/>
      <c r="U2434" s="20"/>
      <c r="V2434" s="20"/>
      <c r="W2434" s="20"/>
      <c r="X2434" s="20"/>
      <c r="Y2434" s="20"/>
      <c r="Z2434" s="20"/>
      <c r="AA2434" s="20"/>
      <c r="AB2434" s="20"/>
      <c r="AC2434" s="20"/>
      <c r="AD2434" s="20"/>
      <c r="AE2434" s="20"/>
      <c r="AF2434" s="20"/>
      <c r="AG2434" s="20"/>
      <c r="AH2434" s="20"/>
      <c r="AI2434" s="28"/>
      <c r="AJ2434" s="28"/>
    </row>
    <row r="2435" spans="8:39" s="174" customFormat="1" x14ac:dyDescent="0.25">
      <c r="H2435" s="429"/>
      <c r="I2435" s="6"/>
      <c r="J2435" s="6"/>
      <c r="K2435" s="6"/>
      <c r="L2435" s="6"/>
      <c r="M2435" s="6"/>
      <c r="N2435" s="6"/>
      <c r="O2435" s="6"/>
      <c r="Q2435" s="571"/>
      <c r="R2435" s="572"/>
      <c r="S2435" s="572"/>
      <c r="T2435" s="572"/>
      <c r="U2435" s="572"/>
      <c r="V2435" s="572"/>
      <c r="W2435" s="572"/>
      <c r="X2435" s="572"/>
      <c r="Y2435" s="572"/>
      <c r="Z2435" s="572"/>
      <c r="AA2435" s="572"/>
      <c r="AB2435" s="572"/>
      <c r="AC2435" s="572"/>
      <c r="AD2435" s="572"/>
      <c r="AE2435" s="572"/>
      <c r="AF2435" s="572"/>
      <c r="AG2435" s="572"/>
      <c r="AH2435" s="572"/>
      <c r="AI2435" s="529"/>
      <c r="AJ2435" s="529"/>
      <c r="AK2435"/>
      <c r="AL2435" s="555"/>
      <c r="AM2435"/>
    </row>
    <row r="2436" spans="8:39" s="174" customFormat="1" x14ac:dyDescent="0.25">
      <c r="H2436" s="429"/>
      <c r="I2436" s="6"/>
      <c r="J2436" s="6"/>
      <c r="K2436" s="6"/>
      <c r="L2436" s="6"/>
      <c r="M2436" s="6"/>
      <c r="N2436" s="6"/>
      <c r="O2436" s="6"/>
      <c r="Q2436" s="571"/>
      <c r="R2436" s="572"/>
      <c r="S2436" s="572"/>
      <c r="T2436" s="572"/>
      <c r="U2436" s="572"/>
      <c r="V2436" s="572"/>
      <c r="W2436" s="572"/>
      <c r="X2436" s="572"/>
      <c r="Y2436" s="572"/>
      <c r="Z2436" s="572"/>
      <c r="AA2436" s="572"/>
      <c r="AB2436" s="572"/>
      <c r="AC2436" s="572"/>
      <c r="AD2436" s="572"/>
      <c r="AE2436" s="572"/>
      <c r="AF2436" s="572"/>
      <c r="AG2436" s="572"/>
      <c r="AH2436" s="572"/>
      <c r="AI2436" s="529"/>
      <c r="AJ2436" s="529"/>
      <c r="AK2436"/>
      <c r="AL2436" s="555"/>
      <c r="AM2436"/>
    </row>
    <row r="2437" spans="8:39" s="174" customFormat="1" x14ac:dyDescent="0.25">
      <c r="H2437" s="429"/>
      <c r="I2437" s="6"/>
      <c r="J2437" s="6"/>
      <c r="K2437" s="6"/>
      <c r="L2437" s="6"/>
      <c r="M2437" s="6"/>
      <c r="N2437" s="6"/>
      <c r="O2437" s="6"/>
      <c r="Q2437" s="571"/>
      <c r="R2437" s="572"/>
      <c r="S2437" s="572"/>
      <c r="T2437" s="572"/>
      <c r="U2437" s="572"/>
      <c r="V2437" s="572"/>
      <c r="W2437" s="572"/>
      <c r="X2437" s="572"/>
      <c r="Y2437" s="572"/>
      <c r="Z2437" s="572"/>
      <c r="AA2437" s="572"/>
      <c r="AB2437" s="572"/>
      <c r="AC2437" s="572"/>
      <c r="AD2437" s="572"/>
      <c r="AE2437" s="572"/>
      <c r="AF2437" s="572"/>
      <c r="AG2437" s="572"/>
      <c r="AH2437" s="572"/>
      <c r="AI2437" s="529"/>
      <c r="AJ2437" s="529"/>
      <c r="AK2437"/>
      <c r="AL2437" s="555"/>
      <c r="AM2437"/>
    </row>
    <row r="2438" spans="8:39" s="174" customFormat="1" x14ac:dyDescent="0.25">
      <c r="H2438" s="429"/>
      <c r="I2438" s="6"/>
      <c r="J2438" s="6"/>
      <c r="K2438" s="6"/>
      <c r="L2438" s="6"/>
      <c r="M2438" s="6"/>
      <c r="N2438" s="6"/>
      <c r="O2438" s="6"/>
      <c r="Q2438" s="571"/>
      <c r="R2438" s="572"/>
      <c r="S2438" s="572"/>
      <c r="T2438" s="572"/>
      <c r="U2438" s="572"/>
      <c r="V2438" s="572"/>
      <c r="W2438" s="572"/>
      <c r="X2438" s="572"/>
      <c r="Y2438" s="572"/>
      <c r="Z2438" s="572"/>
      <c r="AA2438" s="572"/>
      <c r="AB2438" s="572"/>
      <c r="AC2438" s="572"/>
      <c r="AD2438" s="572"/>
      <c r="AE2438" s="572"/>
      <c r="AF2438" s="572"/>
      <c r="AG2438" s="572"/>
      <c r="AH2438" s="572"/>
      <c r="AI2438" s="529"/>
      <c r="AJ2438" s="529"/>
      <c r="AK2438"/>
      <c r="AL2438" s="555"/>
      <c r="AM2438"/>
    </row>
    <row r="2439" spans="8:39" s="174" customFormat="1" x14ac:dyDescent="0.25">
      <c r="H2439" s="429"/>
      <c r="I2439" s="6"/>
      <c r="J2439" s="6"/>
      <c r="K2439" s="6"/>
      <c r="L2439" s="6"/>
      <c r="M2439" s="6"/>
      <c r="N2439" s="6"/>
      <c r="O2439" s="6"/>
      <c r="Q2439" s="571"/>
      <c r="R2439" s="572"/>
      <c r="S2439" s="572"/>
      <c r="T2439" s="572"/>
      <c r="U2439" s="572"/>
      <c r="V2439" s="572"/>
      <c r="W2439" s="572"/>
      <c r="X2439" s="572"/>
      <c r="Y2439" s="572"/>
      <c r="Z2439" s="572"/>
      <c r="AA2439" s="572"/>
      <c r="AB2439" s="572"/>
      <c r="AC2439" s="572"/>
      <c r="AD2439" s="572"/>
      <c r="AE2439" s="572"/>
      <c r="AF2439" s="572"/>
      <c r="AG2439" s="572"/>
      <c r="AH2439" s="572"/>
      <c r="AI2439" s="529"/>
      <c r="AJ2439" s="529"/>
      <c r="AK2439"/>
      <c r="AL2439" s="555"/>
      <c r="AM2439"/>
    </row>
    <row r="2440" spans="8:39" s="174" customFormat="1" x14ac:dyDescent="0.25">
      <c r="H2440" s="429"/>
      <c r="I2440" s="6"/>
      <c r="J2440" s="6"/>
      <c r="K2440" s="6"/>
      <c r="L2440" s="6"/>
      <c r="M2440" s="6"/>
      <c r="N2440" s="6"/>
      <c r="O2440" s="6"/>
      <c r="Q2440" s="571"/>
      <c r="R2440" s="572"/>
      <c r="S2440" s="572"/>
      <c r="T2440" s="572"/>
      <c r="U2440" s="572"/>
      <c r="V2440" s="572"/>
      <c r="W2440" s="572"/>
      <c r="X2440" s="572"/>
      <c r="Y2440" s="572"/>
      <c r="Z2440" s="572"/>
      <c r="AA2440" s="572"/>
      <c r="AB2440" s="572"/>
      <c r="AC2440" s="572"/>
      <c r="AD2440" s="572"/>
      <c r="AE2440" s="572"/>
      <c r="AF2440" s="572"/>
      <c r="AG2440" s="572"/>
      <c r="AH2440" s="572"/>
      <c r="AI2440" s="529"/>
      <c r="AJ2440" s="529"/>
      <c r="AK2440"/>
      <c r="AL2440" s="555"/>
      <c r="AM2440"/>
    </row>
    <row r="2441" spans="8:39" s="174" customFormat="1" x14ac:dyDescent="0.25">
      <c r="H2441" s="429"/>
      <c r="I2441" s="6"/>
      <c r="J2441" s="6"/>
      <c r="K2441" s="6"/>
      <c r="L2441" s="6"/>
      <c r="M2441" s="6"/>
      <c r="N2441" s="6"/>
      <c r="O2441" s="6"/>
      <c r="Q2441" s="571"/>
      <c r="R2441" s="572"/>
      <c r="S2441" s="572"/>
      <c r="T2441" s="572"/>
      <c r="U2441" s="572"/>
      <c r="V2441" s="572"/>
      <c r="W2441" s="572"/>
      <c r="X2441" s="572"/>
      <c r="Y2441" s="572"/>
      <c r="Z2441" s="572"/>
      <c r="AA2441" s="572"/>
      <c r="AB2441" s="572"/>
      <c r="AC2441" s="572"/>
      <c r="AD2441" s="572"/>
      <c r="AE2441" s="572"/>
      <c r="AF2441" s="572"/>
      <c r="AG2441" s="572"/>
      <c r="AH2441" s="572"/>
      <c r="AI2441" s="529"/>
      <c r="AJ2441" s="529"/>
      <c r="AK2441"/>
      <c r="AL2441" s="555"/>
      <c r="AM2441"/>
    </row>
    <row r="2442" spans="8:39" s="174" customFormat="1" x14ac:dyDescent="0.25">
      <c r="H2442" s="429"/>
      <c r="I2442" s="6"/>
      <c r="J2442" s="6"/>
      <c r="K2442" s="6"/>
      <c r="L2442" s="6"/>
      <c r="M2442" s="6"/>
      <c r="N2442" s="6"/>
      <c r="O2442" s="6"/>
      <c r="Q2442" s="571"/>
      <c r="R2442" s="572"/>
      <c r="S2442" s="572"/>
      <c r="T2442" s="572"/>
      <c r="U2442" s="572"/>
      <c r="V2442" s="572"/>
      <c r="W2442" s="572"/>
      <c r="X2442" s="572"/>
      <c r="Y2442" s="572"/>
      <c r="Z2442" s="572"/>
      <c r="AA2442" s="572"/>
      <c r="AB2442" s="572"/>
      <c r="AC2442" s="572"/>
      <c r="AD2442" s="572"/>
      <c r="AE2442" s="572"/>
      <c r="AF2442" s="572"/>
      <c r="AG2442" s="572"/>
      <c r="AH2442" s="572"/>
      <c r="AI2442" s="529"/>
      <c r="AJ2442" s="529"/>
      <c r="AK2442"/>
      <c r="AL2442" s="555"/>
      <c r="AM2442"/>
    </row>
    <row r="2443" spans="8:39" s="174" customFormat="1" x14ac:dyDescent="0.25">
      <c r="H2443" s="429"/>
      <c r="I2443" s="6"/>
      <c r="J2443" s="6"/>
      <c r="K2443" s="6"/>
      <c r="L2443" s="6"/>
      <c r="M2443" s="6"/>
      <c r="N2443" s="6"/>
      <c r="O2443" s="6"/>
      <c r="Q2443" s="571"/>
      <c r="R2443" s="572"/>
      <c r="S2443" s="572"/>
      <c r="T2443" s="572"/>
      <c r="U2443" s="572"/>
      <c r="V2443" s="572"/>
      <c r="W2443" s="572"/>
      <c r="X2443" s="572"/>
      <c r="Y2443" s="572"/>
      <c r="Z2443" s="572"/>
      <c r="AA2443" s="572"/>
      <c r="AB2443" s="572"/>
      <c r="AC2443" s="572"/>
      <c r="AD2443" s="572"/>
      <c r="AE2443" s="572"/>
      <c r="AF2443" s="572"/>
      <c r="AG2443" s="572"/>
      <c r="AH2443" s="572"/>
      <c r="AI2443" s="529"/>
      <c r="AJ2443" s="529"/>
      <c r="AK2443"/>
      <c r="AL2443" s="555"/>
      <c r="AM2443"/>
    </row>
    <row r="2444" spans="8:39" s="174" customFormat="1" x14ac:dyDescent="0.25">
      <c r="H2444" s="429"/>
      <c r="I2444" s="6"/>
      <c r="J2444" s="6"/>
      <c r="K2444" s="6"/>
      <c r="L2444" s="6"/>
      <c r="M2444" s="6"/>
      <c r="N2444" s="6"/>
      <c r="O2444" s="6"/>
      <c r="Q2444" s="571"/>
      <c r="R2444" s="572"/>
      <c r="S2444" s="572"/>
      <c r="T2444" s="572"/>
      <c r="U2444" s="572"/>
      <c r="V2444" s="572"/>
      <c r="W2444" s="572"/>
      <c r="X2444" s="572"/>
      <c r="Y2444" s="572"/>
      <c r="Z2444" s="572"/>
      <c r="AA2444" s="572"/>
      <c r="AB2444" s="572"/>
      <c r="AC2444" s="572"/>
      <c r="AD2444" s="572"/>
      <c r="AE2444" s="572"/>
      <c r="AF2444" s="572"/>
      <c r="AG2444" s="572"/>
      <c r="AH2444" s="572"/>
      <c r="AI2444" s="529"/>
      <c r="AJ2444" s="529"/>
      <c r="AK2444"/>
      <c r="AL2444" s="555"/>
      <c r="AM2444"/>
    </row>
    <row r="2445" spans="8:39" x14ac:dyDescent="0.25">
      <c r="P2445" s="577" t="s">
        <v>732</v>
      </c>
    </row>
  </sheetData>
  <pageMargins left="1.1811023622047245" right="0.15748031496062992" top="1.1023622047244095" bottom="0.15748031496062992" header="0.70866141732283472" footer="0.55118110236220474"/>
  <pageSetup paperSize="5" scale="52" orientation="landscape" r:id="rId1"/>
  <headerFooter>
    <oddHeader>&amp;L&amp;9              GOBIERNO REGIONAL DE LOS LAGOS
&amp;8DIVISIÓN DE PRESUPUESTO E INVERSIÓN REGIONAL&amp;9
                              &amp;8 &amp;D&amp;C&amp;"-,Negrita"&amp;16ESTADO SITUACION  FNDR
MES DE SEPTIEMBRE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1720"/>
  <sheetViews>
    <sheetView zoomScale="75" zoomScaleNormal="75" workbookViewId="0">
      <pane ySplit="1" topLeftCell="A204" activePane="bottomLeft" state="frozen"/>
      <selection activeCell="J28" sqref="J28"/>
      <selection pane="bottomLeft" activeCell="CR227" sqref="CR227"/>
    </sheetView>
  </sheetViews>
  <sheetFormatPr baseColWidth="10" defaultColWidth="11.42578125" defaultRowHeight="15" outlineLevelRow="2" x14ac:dyDescent="0.25"/>
  <cols>
    <col min="1" max="1" width="9.7109375" customWidth="1"/>
    <col min="2" max="2" width="3.85546875" customWidth="1"/>
    <col min="3" max="3" width="22" hidden="1" customWidth="1"/>
    <col min="4" max="4" width="13.140625" hidden="1" customWidth="1"/>
    <col min="5" max="5" width="4.28515625" hidden="1" customWidth="1"/>
    <col min="6" max="6" width="18" customWidth="1"/>
    <col min="7" max="7" width="16.42578125" bestFit="1" customWidth="1"/>
    <col min="8" max="8" width="11.5703125" style="6" bestFit="1" customWidth="1"/>
    <col min="9" max="9" width="22" style="6" hidden="1" customWidth="1"/>
    <col min="10" max="10" width="21.5703125" style="6" hidden="1" customWidth="1"/>
    <col min="11" max="11" width="12.85546875" style="6" hidden="1" customWidth="1"/>
    <col min="12" max="12" width="101.42578125" customWidth="1"/>
    <col min="13" max="13" width="19.28515625" style="19" bestFit="1" customWidth="1"/>
    <col min="14" max="14" width="18" style="23" hidden="1" customWidth="1"/>
    <col min="15" max="15" width="18.85546875" style="23" hidden="1" customWidth="1"/>
    <col min="16" max="16" width="15.7109375" style="23" hidden="1" customWidth="1"/>
    <col min="17" max="17" width="17.5703125" style="23" hidden="1" customWidth="1"/>
    <col min="18" max="18" width="17.85546875" style="23" hidden="1" customWidth="1"/>
    <col min="19" max="19" width="18" style="23" hidden="1" customWidth="1"/>
    <col min="20" max="20" width="17" style="23" hidden="1" customWidth="1"/>
    <col min="21" max="21" width="17.85546875" style="23" hidden="1" customWidth="1"/>
    <col min="22" max="24" width="17.140625" style="23" hidden="1" customWidth="1"/>
    <col min="25" max="26" width="19.28515625" style="23" hidden="1" customWidth="1"/>
    <col min="27" max="27" width="20" style="23" hidden="1" customWidth="1"/>
    <col min="28" max="28" width="18.85546875" style="30" hidden="1" customWidth="1"/>
    <col min="29" max="29" width="8.42578125" style="30" hidden="1" customWidth="1"/>
    <col min="30" max="31" width="20.5703125" hidden="1" customWidth="1"/>
    <col min="32" max="32" width="8.85546875" hidden="1" customWidth="1"/>
    <col min="33" max="35" width="11.42578125" hidden="1" customWidth="1"/>
    <col min="36" max="36" width="20.85546875" hidden="1" customWidth="1"/>
    <col min="37" max="37" width="11.42578125" hidden="1" customWidth="1"/>
    <col min="38" max="38" width="4.28515625" hidden="1" customWidth="1"/>
    <col min="39" max="39" width="17.28515625" style="127" hidden="1" customWidth="1"/>
    <col min="40" max="40" width="22" style="127" hidden="1" customWidth="1"/>
    <col min="41" max="41" width="20" style="127" hidden="1" customWidth="1"/>
    <col min="42" max="42" width="11.42578125" style="127" hidden="1" customWidth="1"/>
    <col min="43" max="43" width="11.28515625" hidden="1" customWidth="1"/>
    <col min="44" max="46" width="18.5703125" style="1" hidden="1" customWidth="1"/>
    <col min="47" max="47" width="14.42578125" style="1" hidden="1" customWidth="1"/>
    <col min="48" max="48" width="13.85546875" hidden="1" customWidth="1"/>
    <col min="49" max="49" width="24" hidden="1" customWidth="1"/>
    <col min="50" max="50" width="24.42578125" hidden="1" customWidth="1"/>
    <col min="51" max="51" width="26.7109375" hidden="1" customWidth="1"/>
    <col min="52" max="52" width="21.5703125" hidden="1" customWidth="1"/>
    <col min="53" max="53" width="23.28515625" hidden="1" customWidth="1"/>
    <col min="54" max="54" width="14.28515625" hidden="1" customWidth="1"/>
    <col min="55" max="55" width="19.42578125" style="1" hidden="1" customWidth="1"/>
    <col min="56" max="60" width="11.42578125" hidden="1" customWidth="1"/>
    <col min="61" max="61" width="14.7109375" style="1" hidden="1" customWidth="1"/>
    <col min="62" max="62" width="13.85546875" hidden="1" customWidth="1"/>
    <col min="63" max="69" width="11.42578125" hidden="1" customWidth="1"/>
    <col min="70" max="70" width="25.42578125" hidden="1" customWidth="1"/>
    <col min="71" max="71" width="20.5703125" hidden="1" customWidth="1"/>
    <col min="72" max="72" width="15" hidden="1" customWidth="1"/>
    <col min="73" max="73" width="15.5703125" hidden="1" customWidth="1"/>
    <col min="74" max="75" width="11.42578125" hidden="1" customWidth="1"/>
    <col min="76" max="76" width="23.42578125" hidden="1" customWidth="1"/>
    <col min="77" max="77" width="23.7109375" hidden="1" customWidth="1"/>
    <col min="78" max="78" width="17.28515625" hidden="1" customWidth="1"/>
    <col min="79" max="79" width="16" hidden="1" customWidth="1"/>
    <col min="80" max="80" width="11.42578125" hidden="1" customWidth="1"/>
    <col min="81" max="81" width="10.85546875" hidden="1" customWidth="1"/>
    <col min="82" max="82" width="15.85546875" hidden="1" customWidth="1"/>
    <col min="83" max="94" width="11.42578125" hidden="1" customWidth="1"/>
    <col min="95" max="95" width="14.5703125" style="1" hidden="1" customWidth="1"/>
    <col min="96" max="96" width="19.5703125" style="164" customWidth="1"/>
    <col min="97" max="97" width="17.140625" hidden="1" customWidth="1"/>
    <col min="98" max="98" width="14.42578125" style="1" hidden="1" customWidth="1"/>
    <col min="99" max="99" width="11.42578125" hidden="1" customWidth="1"/>
    <col min="100" max="100" width="7.85546875" customWidth="1"/>
    <col min="101" max="101" width="12.140625" style="562" hidden="1" customWidth="1"/>
    <col min="102" max="102" width="0" hidden="1" customWidth="1"/>
  </cols>
  <sheetData>
    <row r="1" spans="1:102" s="2" customFormat="1" ht="37.5" customHeight="1" x14ac:dyDescent="0.25">
      <c r="A1" s="121" t="s">
        <v>0</v>
      </c>
      <c r="B1" s="121" t="s">
        <v>1</v>
      </c>
      <c r="C1" s="558" t="s">
        <v>2</v>
      </c>
      <c r="D1" s="121" t="s">
        <v>3</v>
      </c>
      <c r="E1" s="556" t="s">
        <v>4</v>
      </c>
      <c r="F1" s="121" t="s">
        <v>5</v>
      </c>
      <c r="G1" s="121" t="s">
        <v>6</v>
      </c>
      <c r="H1" s="121" t="s">
        <v>7</v>
      </c>
      <c r="I1" s="558" t="s">
        <v>8</v>
      </c>
      <c r="J1" s="121" t="s">
        <v>9</v>
      </c>
      <c r="K1" s="556" t="s">
        <v>10</v>
      </c>
      <c r="L1" s="121" t="s">
        <v>11</v>
      </c>
      <c r="M1" s="119" t="s">
        <v>12</v>
      </c>
      <c r="N1" s="559" t="s">
        <v>13</v>
      </c>
      <c r="O1" s="120" t="s">
        <v>14</v>
      </c>
      <c r="P1" s="120" t="s">
        <v>15</v>
      </c>
      <c r="Q1" s="120" t="s">
        <v>16</v>
      </c>
      <c r="R1" s="120" t="s">
        <v>17</v>
      </c>
      <c r="S1" s="120" t="s">
        <v>18</v>
      </c>
      <c r="T1" s="120" t="s">
        <v>19</v>
      </c>
      <c r="U1" s="120" t="s">
        <v>20</v>
      </c>
      <c r="V1" s="120" t="s">
        <v>21</v>
      </c>
      <c r="W1" s="120" t="s">
        <v>753</v>
      </c>
      <c r="X1" s="120" t="s">
        <v>733</v>
      </c>
      <c r="Y1" s="120" t="s">
        <v>22</v>
      </c>
      <c r="Z1" s="120" t="s">
        <v>23</v>
      </c>
      <c r="AA1" s="122" t="s">
        <v>24</v>
      </c>
      <c r="AB1" s="122" t="s">
        <v>25</v>
      </c>
      <c r="AC1" s="122" t="s">
        <v>26</v>
      </c>
      <c r="AD1" s="2" t="s">
        <v>27</v>
      </c>
      <c r="AH1" s="123" t="s">
        <v>28</v>
      </c>
      <c r="AI1" s="2" t="s">
        <v>29</v>
      </c>
      <c r="AM1" s="126" t="s">
        <v>30</v>
      </c>
      <c r="AN1" s="126" t="s">
        <v>31</v>
      </c>
      <c r="AO1" s="126" t="s">
        <v>32</v>
      </c>
      <c r="AP1" s="126" t="s">
        <v>33</v>
      </c>
      <c r="AQ1" s="2" t="s">
        <v>34</v>
      </c>
      <c r="AR1" s="129" t="s">
        <v>35</v>
      </c>
      <c r="AS1" s="129" t="s">
        <v>36</v>
      </c>
      <c r="AT1" s="129"/>
      <c r="AU1" s="129" t="s">
        <v>37</v>
      </c>
      <c r="AW1" s="2" t="s">
        <v>38</v>
      </c>
      <c r="AX1" s="2" t="s">
        <v>39</v>
      </c>
      <c r="AY1" s="2" t="s">
        <v>40</v>
      </c>
      <c r="AZ1" s="2" t="s">
        <v>41</v>
      </c>
      <c r="BA1" s="2" t="s">
        <v>2</v>
      </c>
      <c r="BB1" s="2" t="s">
        <v>42</v>
      </c>
      <c r="BC1" s="129" t="s">
        <v>43</v>
      </c>
      <c r="BI1" s="129" t="s">
        <v>44</v>
      </c>
      <c r="BR1" s="2" t="s">
        <v>45</v>
      </c>
      <c r="BU1" s="2" t="s">
        <v>4</v>
      </c>
      <c r="BW1" s="2" t="s">
        <v>33</v>
      </c>
      <c r="BY1" s="126" t="s">
        <v>31</v>
      </c>
      <c r="BZ1" s="126" t="s">
        <v>754</v>
      </c>
      <c r="CA1" s="126" t="s">
        <v>755</v>
      </c>
      <c r="CB1" s="126" t="s">
        <v>756</v>
      </c>
      <c r="CC1" s="126"/>
      <c r="CQ1" s="129"/>
      <c r="CR1" s="120" t="s">
        <v>14</v>
      </c>
      <c r="CT1" s="129"/>
      <c r="CU1" s="561" t="s">
        <v>1510</v>
      </c>
      <c r="CV1" s="121" t="s">
        <v>28</v>
      </c>
      <c r="CW1" s="122" t="s">
        <v>1509</v>
      </c>
    </row>
    <row r="2" spans="1:102" ht="26.25" customHeight="1" x14ac:dyDescent="0.4">
      <c r="A2" s="4"/>
      <c r="B2" s="4"/>
      <c r="C2" s="4"/>
      <c r="D2" s="4"/>
      <c r="E2" s="4"/>
      <c r="F2" s="4"/>
      <c r="G2" s="4"/>
      <c r="H2" s="7"/>
      <c r="I2" s="7"/>
      <c r="J2" s="7"/>
      <c r="K2" s="7"/>
      <c r="L2" s="34" t="s">
        <v>46</v>
      </c>
      <c r="M2" s="1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8"/>
      <c r="AC2" s="28"/>
      <c r="AR2"/>
      <c r="AS2"/>
      <c r="AT2"/>
      <c r="AU2"/>
      <c r="BC2"/>
      <c r="CQ2"/>
    </row>
    <row r="3" spans="1:102" ht="15" customHeight="1" outlineLevel="2" x14ac:dyDescent="0.25">
      <c r="A3" s="3">
        <v>31</v>
      </c>
      <c r="B3" s="3" t="s">
        <v>67</v>
      </c>
      <c r="C3" s="165" t="s">
        <v>88</v>
      </c>
      <c r="D3" s="3" t="s">
        <v>50</v>
      </c>
      <c r="E3" s="166" t="s">
        <v>50</v>
      </c>
      <c r="F3" s="3" t="s">
        <v>89</v>
      </c>
      <c r="G3" s="3" t="s">
        <v>52</v>
      </c>
      <c r="H3" s="8">
        <v>30134836</v>
      </c>
      <c r="I3" s="25" t="s">
        <v>2288</v>
      </c>
      <c r="J3" s="8"/>
      <c r="K3" s="152" t="s">
        <v>2289</v>
      </c>
      <c r="L3" s="3" t="s">
        <v>92</v>
      </c>
      <c r="M3" s="13">
        <v>3212012000</v>
      </c>
      <c r="N3" s="154">
        <v>0</v>
      </c>
      <c r="O3" s="154">
        <v>10000000</v>
      </c>
      <c r="P3" s="154">
        <v>0</v>
      </c>
      <c r="Q3" s="21">
        <v>0</v>
      </c>
      <c r="R3" s="153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10000000</v>
      </c>
      <c r="AA3" s="21">
        <v>3202012000</v>
      </c>
      <c r="AB3" s="162" t="s">
        <v>91</v>
      </c>
      <c r="AC3" s="29" t="s">
        <v>93</v>
      </c>
      <c r="AD3" t="e">
        <v>#N/A</v>
      </c>
      <c r="AE3" t="e">
        <v>#REF!</v>
      </c>
      <c r="AF3" t="e">
        <v>#REF!</v>
      </c>
      <c r="AG3" t="e">
        <v>#REF!</v>
      </c>
      <c r="AH3" t="e">
        <v>#REF!</v>
      </c>
      <c r="AI3">
        <v>25</v>
      </c>
      <c r="AJ3" t="e">
        <v>#REF!</v>
      </c>
      <c r="AK3" t="e">
        <v>#REF!</v>
      </c>
      <c r="AM3" s="127" t="e">
        <v>#REF!</v>
      </c>
      <c r="AO3" s="127" t="e">
        <v>#REF!</v>
      </c>
      <c r="AP3" s="127" t="e">
        <v>#REF!</v>
      </c>
      <c r="AQ3" t="e">
        <v>#REF!</v>
      </c>
      <c r="AR3" s="1" t="e">
        <v>#REF!</v>
      </c>
      <c r="AS3" s="1" t="e">
        <v>#REF!</v>
      </c>
      <c r="AU3" t="e">
        <v>#REF!</v>
      </c>
      <c r="AW3" t="e">
        <v>#REF!</v>
      </c>
      <c r="AX3" t="e">
        <v>#REF!</v>
      </c>
      <c r="AY3" t="e">
        <v>#REF!</v>
      </c>
      <c r="AZ3" t="e">
        <v>#REF!</v>
      </c>
      <c r="BA3" t="e">
        <v>#REF!</v>
      </c>
      <c r="BC3" t="e">
        <v>#REF!</v>
      </c>
      <c r="BI3" s="1" t="e">
        <v>#REF!</v>
      </c>
      <c r="BJ3" s="1" t="e">
        <v>#REF!</v>
      </c>
      <c r="BR3" t="e">
        <v>#REF!</v>
      </c>
      <c r="BS3" t="e">
        <v>#REF!</v>
      </c>
      <c r="BT3" t="e">
        <v>#REF!</v>
      </c>
      <c r="BU3" t="e">
        <v>#REF!</v>
      </c>
      <c r="BV3" t="e">
        <v>#REF!</v>
      </c>
      <c r="BW3" t="e">
        <v>#REF!</v>
      </c>
      <c r="BY3" t="s">
        <v>767</v>
      </c>
      <c r="BZ3" t="e">
        <v>#REF!</v>
      </c>
      <c r="CA3" t="e">
        <v>#REF!</v>
      </c>
      <c r="CC3" t="e">
        <v>#REF!</v>
      </c>
      <c r="CD3" t="e">
        <v>#REF!</v>
      </c>
      <c r="CE3" t="e">
        <v>#REF!</v>
      </c>
      <c r="CQ3" s="1">
        <v>10000000</v>
      </c>
      <c r="CR3" s="13">
        <v>20000000</v>
      </c>
      <c r="CS3" s="1">
        <v>3192012000</v>
      </c>
      <c r="CU3" s="3" t="s">
        <v>1005</v>
      </c>
      <c r="CV3" s="3" t="s">
        <v>93</v>
      </c>
      <c r="CW3" s="563"/>
      <c r="CX3" t="e">
        <v>#REF!</v>
      </c>
    </row>
    <row r="4" spans="1:102" ht="15" customHeight="1" outlineLevel="2" x14ac:dyDescent="0.25">
      <c r="A4" s="3">
        <v>31</v>
      </c>
      <c r="B4" s="3" t="s">
        <v>67</v>
      </c>
      <c r="C4" s="165" t="s">
        <v>94</v>
      </c>
      <c r="D4" s="3" t="s">
        <v>50</v>
      </c>
      <c r="E4" s="166" t="s">
        <v>50</v>
      </c>
      <c r="F4" s="3" t="s">
        <v>58</v>
      </c>
      <c r="G4" s="3" t="s">
        <v>52</v>
      </c>
      <c r="H4" s="8">
        <v>30118247</v>
      </c>
      <c r="I4" s="25" t="s">
        <v>2290</v>
      </c>
      <c r="J4" s="8"/>
      <c r="K4" s="152" t="s">
        <v>2291</v>
      </c>
      <c r="L4" s="3" t="s">
        <v>95</v>
      </c>
      <c r="M4" s="13">
        <v>1717763000</v>
      </c>
      <c r="N4" s="154">
        <v>0</v>
      </c>
      <c r="O4" s="154">
        <v>41720061</v>
      </c>
      <c r="P4" s="154">
        <v>0</v>
      </c>
      <c r="Q4" s="21">
        <v>0</v>
      </c>
      <c r="R4" s="153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41720061</v>
      </c>
      <c r="AA4" s="21">
        <v>1676042939</v>
      </c>
      <c r="AB4" s="162" t="s">
        <v>91</v>
      </c>
      <c r="AC4" s="29" t="s">
        <v>93</v>
      </c>
      <c r="AD4" t="e">
        <v>#N/A</v>
      </c>
      <c r="AE4" t="e">
        <v>#REF!</v>
      </c>
      <c r="AF4" t="e">
        <v>#REF!</v>
      </c>
      <c r="AG4" t="e">
        <v>#REF!</v>
      </c>
      <c r="AH4" t="e">
        <v>#REF!</v>
      </c>
      <c r="AI4">
        <v>25</v>
      </c>
      <c r="AJ4" t="e">
        <v>#REF!</v>
      </c>
      <c r="AK4" t="e">
        <v>#REF!</v>
      </c>
      <c r="AM4" s="127" t="e">
        <v>#REF!</v>
      </c>
      <c r="AO4" s="127" t="e">
        <v>#REF!</v>
      </c>
      <c r="AP4" s="127" t="e">
        <v>#REF!</v>
      </c>
      <c r="AQ4" t="e">
        <v>#REF!</v>
      </c>
      <c r="AR4" s="1" t="e">
        <v>#REF!</v>
      </c>
      <c r="AS4" s="1" t="e">
        <v>#REF!</v>
      </c>
      <c r="AU4" t="e">
        <v>#REF!</v>
      </c>
      <c r="AW4" t="e">
        <v>#REF!</v>
      </c>
      <c r="AX4" t="e">
        <v>#REF!</v>
      </c>
      <c r="AY4" t="e">
        <v>#REF!</v>
      </c>
      <c r="AZ4" t="e">
        <v>#REF!</v>
      </c>
      <c r="BA4" t="e">
        <v>#REF!</v>
      </c>
      <c r="BC4" t="e">
        <v>#REF!</v>
      </c>
      <c r="BI4" s="1" t="e">
        <v>#REF!</v>
      </c>
      <c r="BJ4" s="1" t="e">
        <v>#REF!</v>
      </c>
      <c r="BR4" t="e">
        <v>#REF!</v>
      </c>
      <c r="BS4" t="e">
        <v>#REF!</v>
      </c>
      <c r="BT4" t="e">
        <v>#REF!</v>
      </c>
      <c r="BU4" t="e">
        <v>#REF!</v>
      </c>
      <c r="BV4" t="e">
        <v>#REF!</v>
      </c>
      <c r="BW4" t="e">
        <v>#REF!</v>
      </c>
      <c r="BY4" t="s">
        <v>768</v>
      </c>
      <c r="BZ4" t="e">
        <v>#REF!</v>
      </c>
      <c r="CA4" t="e">
        <v>#REF!</v>
      </c>
      <c r="CC4" t="e">
        <v>#REF!</v>
      </c>
      <c r="CD4" t="e">
        <v>#REF!</v>
      </c>
      <c r="CE4" t="e">
        <v>#REF!</v>
      </c>
      <c r="CQ4" s="1">
        <v>85888150</v>
      </c>
      <c r="CR4" s="13">
        <v>127608211</v>
      </c>
      <c r="CS4" s="1">
        <v>1590154789</v>
      </c>
      <c r="CU4" s="3" t="e">
        <v>#N/A</v>
      </c>
      <c r="CV4" s="3" t="s">
        <v>93</v>
      </c>
      <c r="CW4" s="563"/>
      <c r="CX4" t="e">
        <v>#REF!</v>
      </c>
    </row>
    <row r="5" spans="1:102" ht="15" customHeight="1" outlineLevel="2" x14ac:dyDescent="0.25">
      <c r="A5" s="3">
        <v>31</v>
      </c>
      <c r="B5" s="3" t="s">
        <v>67</v>
      </c>
      <c r="C5" s="165" t="s">
        <v>49</v>
      </c>
      <c r="D5" s="3" t="s">
        <v>50</v>
      </c>
      <c r="E5" s="166" t="s">
        <v>50</v>
      </c>
      <c r="F5" s="3" t="s">
        <v>58</v>
      </c>
      <c r="G5" s="3" t="s">
        <v>98</v>
      </c>
      <c r="H5" s="8">
        <v>30484063</v>
      </c>
      <c r="I5" s="25" t="s">
        <v>2292</v>
      </c>
      <c r="J5" s="8"/>
      <c r="K5" s="152" t="s">
        <v>2293</v>
      </c>
      <c r="L5" s="3" t="s">
        <v>99</v>
      </c>
      <c r="M5" s="13">
        <v>40000000</v>
      </c>
      <c r="N5" s="154">
        <v>0</v>
      </c>
      <c r="O5" s="154">
        <v>20000000</v>
      </c>
      <c r="P5" s="154">
        <v>0</v>
      </c>
      <c r="Q5" s="21">
        <v>0</v>
      </c>
      <c r="R5" s="153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20000000</v>
      </c>
      <c r="AA5" s="21">
        <v>20000000</v>
      </c>
      <c r="AB5" s="162" t="s">
        <v>91</v>
      </c>
      <c r="AC5" s="29" t="s">
        <v>93</v>
      </c>
      <c r="AD5" t="e">
        <v>#N/A</v>
      </c>
      <c r="AE5" t="e">
        <v>#REF!</v>
      </c>
      <c r="AF5" t="e">
        <v>#REF!</v>
      </c>
      <c r="AG5" t="e">
        <v>#REF!</v>
      </c>
      <c r="AH5" t="e">
        <v>#REF!</v>
      </c>
      <c r="AI5">
        <v>25</v>
      </c>
      <c r="AJ5" t="e">
        <v>#REF!</v>
      </c>
      <c r="AK5" t="e">
        <v>#REF!</v>
      </c>
      <c r="AM5" s="127" t="e">
        <v>#REF!</v>
      </c>
      <c r="AO5" s="127" t="e">
        <v>#REF!</v>
      </c>
      <c r="AP5" s="127" t="e">
        <v>#REF!</v>
      </c>
      <c r="AQ5" t="e">
        <v>#REF!</v>
      </c>
      <c r="AR5" s="1" t="e">
        <v>#REF!</v>
      </c>
      <c r="AS5" s="1" t="e">
        <v>#REF!</v>
      </c>
      <c r="AU5" t="e">
        <v>#REF!</v>
      </c>
      <c r="AW5" t="e">
        <v>#REF!</v>
      </c>
      <c r="AX5" t="e">
        <v>#REF!</v>
      </c>
      <c r="AY5" t="e">
        <v>#REF!</v>
      </c>
      <c r="AZ5" t="e">
        <v>#REF!</v>
      </c>
      <c r="BA5" t="e">
        <v>#REF!</v>
      </c>
      <c r="BC5" t="e">
        <v>#REF!</v>
      </c>
      <c r="BI5" s="1" t="e">
        <v>#REF!</v>
      </c>
      <c r="BJ5" s="1" t="e">
        <v>#REF!</v>
      </c>
      <c r="BR5" t="e">
        <v>#REF!</v>
      </c>
      <c r="BS5" t="e">
        <v>#REF!</v>
      </c>
      <c r="BT5" t="e">
        <v>#REF!</v>
      </c>
      <c r="BU5" t="e">
        <v>#REF!</v>
      </c>
      <c r="BV5" t="e">
        <v>#REF!</v>
      </c>
      <c r="BW5" t="e">
        <v>#REF!</v>
      </c>
      <c r="BY5" t="s">
        <v>769</v>
      </c>
      <c r="BZ5" t="e">
        <v>#REF!</v>
      </c>
      <c r="CA5" t="e">
        <v>#REF!</v>
      </c>
      <c r="CC5" t="e">
        <v>#REF!</v>
      </c>
      <c r="CD5" t="e">
        <v>#REF!</v>
      </c>
      <c r="CE5" t="e">
        <v>#REF!</v>
      </c>
      <c r="CQ5" s="1">
        <v>20000000</v>
      </c>
      <c r="CR5" s="13">
        <v>40000000</v>
      </c>
      <c r="CS5" s="1">
        <v>0</v>
      </c>
      <c r="CU5" s="3" t="s">
        <v>1005</v>
      </c>
      <c r="CV5" s="3" t="s">
        <v>93</v>
      </c>
      <c r="CW5" s="563"/>
      <c r="CX5" t="e">
        <v>#REF!</v>
      </c>
    </row>
    <row r="6" spans="1:102" ht="15" customHeight="1" outlineLevel="2" x14ac:dyDescent="0.25">
      <c r="A6" s="3">
        <v>31</v>
      </c>
      <c r="B6" s="3" t="s">
        <v>67</v>
      </c>
      <c r="C6" s="165" t="s">
        <v>49</v>
      </c>
      <c r="D6" s="3" t="s">
        <v>50</v>
      </c>
      <c r="E6" s="166" t="s">
        <v>50</v>
      </c>
      <c r="F6" s="3" t="s">
        <v>58</v>
      </c>
      <c r="G6" s="3" t="s">
        <v>98</v>
      </c>
      <c r="H6" s="8">
        <v>30484067</v>
      </c>
      <c r="I6" s="25" t="s">
        <v>2294</v>
      </c>
      <c r="J6" s="8"/>
      <c r="K6" s="152" t="s">
        <v>2295</v>
      </c>
      <c r="L6" s="3" t="s">
        <v>100</v>
      </c>
      <c r="M6" s="13">
        <v>40000000</v>
      </c>
      <c r="N6" s="154">
        <v>0</v>
      </c>
      <c r="O6" s="154">
        <v>20000000</v>
      </c>
      <c r="P6" s="154">
        <v>0</v>
      </c>
      <c r="Q6" s="21">
        <v>0</v>
      </c>
      <c r="R6" s="153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20000000</v>
      </c>
      <c r="AA6" s="21">
        <v>20000000</v>
      </c>
      <c r="AB6" s="162" t="s">
        <v>91</v>
      </c>
      <c r="AC6" s="29" t="s">
        <v>93</v>
      </c>
      <c r="AD6" t="e">
        <v>#N/A</v>
      </c>
      <c r="AE6" t="e">
        <v>#REF!</v>
      </c>
      <c r="AF6" t="e">
        <v>#REF!</v>
      </c>
      <c r="AG6" t="e">
        <v>#REF!</v>
      </c>
      <c r="AH6" t="e">
        <v>#REF!</v>
      </c>
      <c r="AI6">
        <v>25</v>
      </c>
      <c r="AJ6" t="e">
        <v>#REF!</v>
      </c>
      <c r="AK6" t="e">
        <v>#REF!</v>
      </c>
      <c r="AM6" s="127" t="e">
        <v>#REF!</v>
      </c>
      <c r="AO6" s="127" t="e">
        <v>#REF!</v>
      </c>
      <c r="AP6" s="127" t="e">
        <v>#REF!</v>
      </c>
      <c r="AQ6" t="e">
        <v>#REF!</v>
      </c>
      <c r="AR6" s="1" t="e">
        <v>#REF!</v>
      </c>
      <c r="AS6" s="1" t="e">
        <v>#REF!</v>
      </c>
      <c r="AU6" t="e">
        <v>#REF!</v>
      </c>
      <c r="AW6" t="e">
        <v>#REF!</v>
      </c>
      <c r="AX6" t="e">
        <v>#REF!</v>
      </c>
      <c r="AY6" t="e">
        <v>#REF!</v>
      </c>
      <c r="AZ6" t="e">
        <v>#REF!</v>
      </c>
      <c r="BA6" t="e">
        <v>#REF!</v>
      </c>
      <c r="BC6" t="e">
        <v>#REF!</v>
      </c>
      <c r="BI6" s="1" t="e">
        <v>#REF!</v>
      </c>
      <c r="BJ6" s="1" t="e">
        <v>#REF!</v>
      </c>
      <c r="BR6" t="e">
        <v>#REF!</v>
      </c>
      <c r="BS6" t="e">
        <v>#REF!</v>
      </c>
      <c r="BT6" t="e">
        <v>#REF!</v>
      </c>
      <c r="BU6" t="e">
        <v>#REF!</v>
      </c>
      <c r="BV6" t="e">
        <v>#REF!</v>
      </c>
      <c r="BW6" t="e">
        <v>#REF!</v>
      </c>
      <c r="BY6" t="s">
        <v>769</v>
      </c>
      <c r="BZ6" t="e">
        <v>#REF!</v>
      </c>
      <c r="CA6" t="e">
        <v>#REF!</v>
      </c>
      <c r="CC6" t="e">
        <v>#REF!</v>
      </c>
      <c r="CD6" t="e">
        <v>#REF!</v>
      </c>
      <c r="CE6" t="e">
        <v>#REF!</v>
      </c>
      <c r="CQ6" s="1">
        <v>20000000</v>
      </c>
      <c r="CR6" s="13">
        <v>40000000</v>
      </c>
      <c r="CS6" s="1">
        <v>0</v>
      </c>
      <c r="CU6" s="3" t="s">
        <v>1005</v>
      </c>
      <c r="CV6" s="3" t="s">
        <v>93</v>
      </c>
      <c r="CW6" s="563"/>
      <c r="CX6" t="e">
        <v>#REF!</v>
      </c>
    </row>
    <row r="7" spans="1:102" ht="15" customHeight="1" outlineLevel="2" x14ac:dyDescent="0.25">
      <c r="A7" s="3">
        <v>31</v>
      </c>
      <c r="B7" s="3" t="s">
        <v>67</v>
      </c>
      <c r="C7" s="165" t="s">
        <v>83</v>
      </c>
      <c r="D7" s="3" t="s">
        <v>50</v>
      </c>
      <c r="E7" s="166" t="s">
        <v>50</v>
      </c>
      <c r="F7" s="3" t="s">
        <v>58</v>
      </c>
      <c r="G7" s="3" t="s">
        <v>52</v>
      </c>
      <c r="H7" s="8">
        <v>30463800</v>
      </c>
      <c r="I7" s="25" t="s">
        <v>2296</v>
      </c>
      <c r="J7" s="8"/>
      <c r="K7" s="152" t="s">
        <v>2297</v>
      </c>
      <c r="L7" s="3" t="s">
        <v>101</v>
      </c>
      <c r="M7" s="13">
        <v>1660190000</v>
      </c>
      <c r="N7" s="154">
        <v>0</v>
      </c>
      <c r="O7" s="154">
        <v>10000000</v>
      </c>
      <c r="P7" s="154">
        <v>0</v>
      </c>
      <c r="Q7" s="21">
        <v>0</v>
      </c>
      <c r="R7" s="153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10000000</v>
      </c>
      <c r="AA7" s="21">
        <v>1650190000</v>
      </c>
      <c r="AB7" s="162" t="s">
        <v>91</v>
      </c>
      <c r="AC7" s="29" t="s">
        <v>93</v>
      </c>
      <c r="AD7" t="e">
        <v>#N/A</v>
      </c>
      <c r="AE7" t="e">
        <v>#REF!</v>
      </c>
      <c r="AF7" t="e">
        <v>#REF!</v>
      </c>
      <c r="AG7" t="e">
        <v>#REF!</v>
      </c>
      <c r="AH7" t="e">
        <v>#REF!</v>
      </c>
      <c r="AI7">
        <v>25</v>
      </c>
      <c r="AJ7" t="e">
        <v>#REF!</v>
      </c>
      <c r="AK7" t="e">
        <v>#REF!</v>
      </c>
      <c r="AM7" s="127" t="e">
        <v>#REF!</v>
      </c>
      <c r="AO7" s="127" t="e">
        <v>#REF!</v>
      </c>
      <c r="AP7" s="127" t="e">
        <v>#REF!</v>
      </c>
      <c r="AQ7" t="e">
        <v>#REF!</v>
      </c>
      <c r="AR7" s="1" t="e">
        <v>#REF!</v>
      </c>
      <c r="AS7" s="1" t="e">
        <v>#REF!</v>
      </c>
      <c r="AU7" t="e">
        <v>#REF!</v>
      </c>
      <c r="AW7" t="e">
        <v>#REF!</v>
      </c>
      <c r="AX7" t="e">
        <v>#REF!</v>
      </c>
      <c r="AY7" t="e">
        <v>#REF!</v>
      </c>
      <c r="AZ7" t="e">
        <v>#REF!</v>
      </c>
      <c r="BA7" t="e">
        <v>#REF!</v>
      </c>
      <c r="BC7" t="e">
        <v>#REF!</v>
      </c>
      <c r="BI7" s="1" t="e">
        <v>#REF!</v>
      </c>
      <c r="BJ7" s="1" t="e">
        <v>#REF!</v>
      </c>
      <c r="BR7" t="e">
        <v>#REF!</v>
      </c>
      <c r="BS7" t="e">
        <v>#REF!</v>
      </c>
      <c r="BT7" t="e">
        <v>#REF!</v>
      </c>
      <c r="BU7" t="e">
        <v>#REF!</v>
      </c>
      <c r="BV7" t="e">
        <v>#REF!</v>
      </c>
      <c r="BW7" t="e">
        <v>#REF!</v>
      </c>
      <c r="BY7" t="s">
        <v>767</v>
      </c>
      <c r="BZ7" t="e">
        <v>#REF!</v>
      </c>
      <c r="CA7" t="e">
        <v>#REF!</v>
      </c>
      <c r="CC7" t="e">
        <v>#REF!</v>
      </c>
      <c r="CD7" t="e">
        <v>#REF!</v>
      </c>
      <c r="CE7" t="e">
        <v>#REF!</v>
      </c>
      <c r="CQ7" s="1">
        <v>10000000</v>
      </c>
      <c r="CR7" s="13">
        <v>20000000</v>
      </c>
      <c r="CS7" s="1">
        <v>1640190000</v>
      </c>
      <c r="CU7" s="3" t="s">
        <v>142</v>
      </c>
      <c r="CV7" s="3" t="s">
        <v>142</v>
      </c>
      <c r="CW7" s="563"/>
      <c r="CX7" t="e">
        <v>#REF!</v>
      </c>
    </row>
    <row r="8" spans="1:102" ht="15" customHeight="1" outlineLevel="2" x14ac:dyDescent="0.25">
      <c r="A8" s="3">
        <v>31</v>
      </c>
      <c r="B8" s="3" t="s">
        <v>67</v>
      </c>
      <c r="C8" s="165" t="s">
        <v>65</v>
      </c>
      <c r="D8" s="3" t="s">
        <v>50</v>
      </c>
      <c r="E8" s="166" t="s">
        <v>50</v>
      </c>
      <c r="F8" s="3" t="s">
        <v>51</v>
      </c>
      <c r="G8" s="3" t="s">
        <v>102</v>
      </c>
      <c r="H8" s="8">
        <v>30488444</v>
      </c>
      <c r="I8" s="25" t="s">
        <v>2298</v>
      </c>
      <c r="J8" s="8"/>
      <c r="K8" s="152" t="s">
        <v>2299</v>
      </c>
      <c r="L8" s="3" t="s">
        <v>103</v>
      </c>
      <c r="M8" s="13">
        <v>180000000</v>
      </c>
      <c r="N8" s="154">
        <v>0</v>
      </c>
      <c r="O8" s="154">
        <v>30000000</v>
      </c>
      <c r="P8" s="154">
        <v>0</v>
      </c>
      <c r="Q8" s="21">
        <v>0</v>
      </c>
      <c r="R8" s="153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30000000</v>
      </c>
      <c r="AA8" s="21">
        <v>150000000</v>
      </c>
      <c r="AB8" s="162" t="s">
        <v>770</v>
      </c>
      <c r="AC8" s="29" t="s">
        <v>93</v>
      </c>
      <c r="AD8" t="e">
        <v>#N/A</v>
      </c>
      <c r="AE8" t="e">
        <v>#REF!</v>
      </c>
      <c r="AF8" t="e">
        <v>#REF!</v>
      </c>
      <c r="AG8" t="e">
        <v>#REF!</v>
      </c>
      <c r="AH8" t="e">
        <v>#REF!</v>
      </c>
      <c r="AI8">
        <v>25</v>
      </c>
      <c r="AJ8" t="e">
        <v>#REF!</v>
      </c>
      <c r="AK8" t="e">
        <v>#REF!</v>
      </c>
      <c r="AM8" s="127" t="e">
        <v>#REF!</v>
      </c>
      <c r="AO8" s="127" t="e">
        <v>#REF!</v>
      </c>
      <c r="AP8" s="127" t="e">
        <v>#REF!</v>
      </c>
      <c r="AQ8" t="e">
        <v>#REF!</v>
      </c>
      <c r="AR8" s="1" t="e">
        <v>#REF!</v>
      </c>
      <c r="AS8" s="1" t="e">
        <v>#REF!</v>
      </c>
      <c r="AU8" t="e">
        <v>#REF!</v>
      </c>
      <c r="AW8" t="e">
        <v>#REF!</v>
      </c>
      <c r="AX8" t="e">
        <v>#REF!</v>
      </c>
      <c r="AY8" t="e">
        <v>#REF!</v>
      </c>
      <c r="AZ8" t="e">
        <v>#REF!</v>
      </c>
      <c r="BA8" t="e">
        <v>#REF!</v>
      </c>
      <c r="BC8" t="e">
        <v>#REF!</v>
      </c>
      <c r="BI8" s="1" t="e">
        <v>#REF!</v>
      </c>
      <c r="BJ8" s="1" t="e">
        <v>#REF!</v>
      </c>
      <c r="BR8" t="e">
        <v>#REF!</v>
      </c>
      <c r="BS8" t="e">
        <v>#REF!</v>
      </c>
      <c r="BT8" t="e">
        <v>#REF!</v>
      </c>
      <c r="BU8" t="e">
        <v>#REF!</v>
      </c>
      <c r="BV8" t="e">
        <v>#REF!</v>
      </c>
      <c r="BW8" t="e">
        <v>#REF!</v>
      </c>
      <c r="BY8" t="s">
        <v>768</v>
      </c>
      <c r="BZ8" t="e">
        <v>#REF!</v>
      </c>
      <c r="CA8" t="e">
        <v>#REF!</v>
      </c>
      <c r="CC8" t="e">
        <v>#REF!</v>
      </c>
      <c r="CD8" t="e">
        <v>#REF!</v>
      </c>
      <c r="CE8" t="e">
        <v>#REF!</v>
      </c>
      <c r="CQ8" s="1">
        <v>30000000</v>
      </c>
      <c r="CR8" s="13">
        <v>60000000</v>
      </c>
      <c r="CS8" s="1">
        <v>120000000</v>
      </c>
      <c r="CU8" s="3" t="e">
        <v>#N/A</v>
      </c>
      <c r="CV8" s="3" t="s">
        <v>93</v>
      </c>
      <c r="CW8" s="563"/>
      <c r="CX8" t="e">
        <v>#REF!</v>
      </c>
    </row>
    <row r="9" spans="1:102" ht="15" customHeight="1" outlineLevel="2" x14ac:dyDescent="0.25">
      <c r="A9" s="4"/>
      <c r="B9" s="4"/>
      <c r="C9" s="4"/>
      <c r="D9" s="4"/>
      <c r="E9" s="4"/>
      <c r="F9" s="4"/>
      <c r="G9" s="4"/>
      <c r="H9" s="7"/>
      <c r="I9" s="7"/>
      <c r="J9" s="7"/>
      <c r="K9" s="7"/>
      <c r="L9" s="10" t="s">
        <v>771</v>
      </c>
      <c r="M9" s="17">
        <v>6849965000</v>
      </c>
      <c r="N9" s="17">
        <v>0</v>
      </c>
      <c r="O9" s="17">
        <v>131720061</v>
      </c>
      <c r="P9" s="14">
        <v>0</v>
      </c>
      <c r="Q9" s="14">
        <v>0</v>
      </c>
      <c r="R9" s="14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131720061</v>
      </c>
      <c r="AA9" s="17">
        <v>6718244939</v>
      </c>
      <c r="AB9" s="28"/>
      <c r="AC9" s="28"/>
      <c r="AP9" s="127" t="e">
        <v>#REF!</v>
      </c>
      <c r="AR9"/>
      <c r="AS9"/>
      <c r="AT9"/>
      <c r="AU9" t="e">
        <v>#REF!</v>
      </c>
      <c r="BC9" t="e">
        <v>#REF!</v>
      </c>
      <c r="BR9" t="e">
        <v>#REF!</v>
      </c>
      <c r="BT9" t="e">
        <v>#REF!</v>
      </c>
      <c r="CQ9"/>
      <c r="CR9" s="17">
        <v>307608211</v>
      </c>
    </row>
    <row r="10" spans="1:102" ht="15" customHeight="1" outlineLevel="1" x14ac:dyDescent="0.25">
      <c r="A10" s="4"/>
      <c r="B10" s="4"/>
      <c r="C10" s="4"/>
      <c r="D10" s="4"/>
      <c r="E10" s="5"/>
      <c r="F10" s="4"/>
      <c r="G10" s="4"/>
      <c r="H10" s="7"/>
      <c r="I10" s="7"/>
      <c r="J10" s="7"/>
      <c r="K10" s="7"/>
      <c r="L10" s="5"/>
      <c r="M10" s="16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8"/>
      <c r="AC10" s="28"/>
      <c r="AP10" s="127" t="e">
        <v>#REF!</v>
      </c>
      <c r="AR10"/>
      <c r="AS10"/>
      <c r="AT10"/>
      <c r="AU10" t="e">
        <v>#REF!</v>
      </c>
      <c r="BC10" t="e">
        <v>#REF!</v>
      </c>
      <c r="BR10" t="e">
        <v>#REF!</v>
      </c>
      <c r="BS10" s="4"/>
      <c r="BT10" t="e">
        <v>#REF!</v>
      </c>
      <c r="CQ10"/>
    </row>
    <row r="11" spans="1:102" ht="26.25" customHeight="1" outlineLevel="1" x14ac:dyDescent="0.4">
      <c r="A11" s="4"/>
      <c r="B11" s="4"/>
      <c r="C11" s="4"/>
      <c r="D11" s="4"/>
      <c r="E11" s="5"/>
      <c r="F11" s="4"/>
      <c r="G11" s="4"/>
      <c r="H11" s="7"/>
      <c r="I11" s="7"/>
      <c r="J11" s="7"/>
      <c r="K11" s="7"/>
      <c r="L11" s="35" t="s">
        <v>107</v>
      </c>
      <c r="M11" s="16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8"/>
      <c r="AC11" s="28"/>
      <c r="AP11" s="127" t="e">
        <v>#REF!</v>
      </c>
      <c r="AR11"/>
      <c r="AS11"/>
      <c r="AT11"/>
      <c r="AU11" t="e">
        <v>#REF!</v>
      </c>
      <c r="BC11" t="e">
        <v>#REF!</v>
      </c>
      <c r="BR11" t="e">
        <v>#REF!</v>
      </c>
      <c r="BT11" t="e">
        <v>#REF!</v>
      </c>
      <c r="CQ11"/>
    </row>
    <row r="12" spans="1:102" ht="15" customHeight="1" outlineLevel="2" x14ac:dyDescent="0.25">
      <c r="A12" s="3">
        <v>31</v>
      </c>
      <c r="B12" s="3" t="s">
        <v>67</v>
      </c>
      <c r="C12" s="165" t="s">
        <v>112</v>
      </c>
      <c r="D12" s="3" t="s">
        <v>50</v>
      </c>
      <c r="E12" s="166" t="s">
        <v>108</v>
      </c>
      <c r="F12" s="3" t="s">
        <v>58</v>
      </c>
      <c r="G12" s="3" t="s">
        <v>98</v>
      </c>
      <c r="H12" s="8">
        <v>40001236</v>
      </c>
      <c r="I12" s="25" t="s">
        <v>2300</v>
      </c>
      <c r="J12" s="8"/>
      <c r="K12" s="152" t="s">
        <v>2301</v>
      </c>
      <c r="L12" s="3" t="s">
        <v>772</v>
      </c>
      <c r="M12" s="13">
        <v>60000000</v>
      </c>
      <c r="N12" s="154">
        <v>0</v>
      </c>
      <c r="O12" s="154">
        <v>10000000</v>
      </c>
      <c r="P12" s="154">
        <v>0</v>
      </c>
      <c r="Q12" s="21">
        <v>0</v>
      </c>
      <c r="R12" s="153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10000000</v>
      </c>
      <c r="AA12" s="21">
        <v>50000000</v>
      </c>
      <c r="AB12" s="162" t="s">
        <v>113</v>
      </c>
      <c r="AC12" s="29" t="s">
        <v>93</v>
      </c>
      <c r="AD12" t="e">
        <v>#N/A</v>
      </c>
      <c r="AE12" t="e">
        <v>#REF!</v>
      </c>
      <c r="AF12" t="e">
        <v>#REF!</v>
      </c>
      <c r="AG12" t="e">
        <v>#REF!</v>
      </c>
      <c r="AH12" t="e">
        <v>#REF!</v>
      </c>
      <c r="AI12">
        <v>25</v>
      </c>
      <c r="AJ12" t="e">
        <v>#REF!</v>
      </c>
      <c r="AK12" t="e">
        <v>#REF!</v>
      </c>
      <c r="AM12" s="127" t="e">
        <v>#REF!</v>
      </c>
      <c r="AO12" s="127" t="e">
        <v>#REF!</v>
      </c>
      <c r="AP12" s="127" t="e">
        <v>#REF!</v>
      </c>
      <c r="AQ12" t="e">
        <v>#REF!</v>
      </c>
      <c r="AR12" s="1" t="e">
        <v>#REF!</v>
      </c>
      <c r="AS12" s="1" t="e">
        <v>#REF!</v>
      </c>
      <c r="AU12" t="e">
        <v>#REF!</v>
      </c>
      <c r="AW12" t="e">
        <v>#REF!</v>
      </c>
      <c r="AX12" t="e">
        <v>#REF!</v>
      </c>
      <c r="AY12" t="e">
        <v>#REF!</v>
      </c>
      <c r="AZ12" t="e">
        <v>#REF!</v>
      </c>
      <c r="BA12" t="e">
        <v>#REF!</v>
      </c>
      <c r="BC12" t="e">
        <v>#REF!</v>
      </c>
      <c r="BI12" s="1" t="e">
        <v>#REF!</v>
      </c>
      <c r="BJ12" s="1" t="e">
        <v>#REF!</v>
      </c>
      <c r="BR12" t="e">
        <v>#REF!</v>
      </c>
      <c r="BS12" t="e">
        <v>#REF!</v>
      </c>
      <c r="BT12" t="e">
        <v>#REF!</v>
      </c>
      <c r="BU12" t="e">
        <v>#REF!</v>
      </c>
      <c r="BV12" t="e">
        <v>#REF!</v>
      </c>
      <c r="BW12" t="e">
        <v>#REF!</v>
      </c>
      <c r="BY12" t="s">
        <v>767</v>
      </c>
      <c r="BZ12" t="e">
        <v>#REF!</v>
      </c>
      <c r="CA12" t="e">
        <v>#REF!</v>
      </c>
      <c r="CC12" t="e">
        <v>#REF!</v>
      </c>
      <c r="CD12" t="e">
        <v>#REF!</v>
      </c>
      <c r="CE12" t="e">
        <v>#REF!</v>
      </c>
      <c r="CQ12" s="1">
        <v>10000000</v>
      </c>
      <c r="CR12" s="13">
        <v>20000000</v>
      </c>
      <c r="CS12" s="1">
        <v>40000000</v>
      </c>
      <c r="CU12" s="3" t="s">
        <v>1005</v>
      </c>
      <c r="CV12" s="3" t="s">
        <v>93</v>
      </c>
      <c r="CW12" s="563"/>
      <c r="CX12" t="e">
        <v>#REF!</v>
      </c>
    </row>
    <row r="13" spans="1:102" ht="15" customHeight="1" outlineLevel="2" x14ac:dyDescent="0.25">
      <c r="A13" s="3">
        <v>31</v>
      </c>
      <c r="B13" s="3" t="s">
        <v>67</v>
      </c>
      <c r="C13" s="165" t="s">
        <v>112</v>
      </c>
      <c r="D13" s="3" t="s">
        <v>50</v>
      </c>
      <c r="E13" s="166" t="s">
        <v>108</v>
      </c>
      <c r="F13" s="3" t="s">
        <v>58</v>
      </c>
      <c r="G13" s="3" t="s">
        <v>98</v>
      </c>
      <c r="H13" s="8">
        <v>40001280</v>
      </c>
      <c r="I13" s="25" t="s">
        <v>2302</v>
      </c>
      <c r="J13" s="8"/>
      <c r="K13" s="152" t="s">
        <v>2303</v>
      </c>
      <c r="L13" s="3" t="s">
        <v>114</v>
      </c>
      <c r="M13" s="13">
        <v>80000000</v>
      </c>
      <c r="N13" s="154">
        <v>0</v>
      </c>
      <c r="O13" s="154">
        <v>15000000</v>
      </c>
      <c r="P13" s="154">
        <v>0</v>
      </c>
      <c r="Q13" s="21">
        <v>0</v>
      </c>
      <c r="R13" s="153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15000000</v>
      </c>
      <c r="AA13" s="21">
        <v>65000000</v>
      </c>
      <c r="AB13" s="162" t="s">
        <v>113</v>
      </c>
      <c r="AC13" s="29" t="s">
        <v>93</v>
      </c>
      <c r="AD13" t="e">
        <v>#N/A</v>
      </c>
      <c r="AE13" t="e">
        <v>#REF!</v>
      </c>
      <c r="AF13" t="e">
        <v>#REF!</v>
      </c>
      <c r="AG13" t="e">
        <v>#REF!</v>
      </c>
      <c r="AH13" t="e">
        <v>#REF!</v>
      </c>
      <c r="AI13">
        <v>25</v>
      </c>
      <c r="AJ13" t="e">
        <v>#REF!</v>
      </c>
      <c r="AK13" t="e">
        <v>#REF!</v>
      </c>
      <c r="AM13" s="127" t="e">
        <v>#REF!</v>
      </c>
      <c r="AO13" s="127" t="e">
        <v>#REF!</v>
      </c>
      <c r="AP13" s="127" t="e">
        <v>#REF!</v>
      </c>
      <c r="AQ13" t="e">
        <v>#REF!</v>
      </c>
      <c r="AR13" s="1" t="e">
        <v>#REF!</v>
      </c>
      <c r="AS13" s="1" t="e">
        <v>#REF!</v>
      </c>
      <c r="AU13" t="e">
        <v>#REF!</v>
      </c>
      <c r="AW13" t="e">
        <v>#REF!</v>
      </c>
      <c r="AX13" t="e">
        <v>#REF!</v>
      </c>
      <c r="AY13" t="e">
        <v>#REF!</v>
      </c>
      <c r="AZ13" t="e">
        <v>#REF!</v>
      </c>
      <c r="BA13" t="e">
        <v>#REF!</v>
      </c>
      <c r="BC13" t="e">
        <v>#REF!</v>
      </c>
      <c r="BI13" s="1" t="e">
        <v>#REF!</v>
      </c>
      <c r="BJ13" s="1" t="e">
        <v>#REF!</v>
      </c>
      <c r="BR13" t="e">
        <v>#REF!</v>
      </c>
      <c r="BS13" t="e">
        <v>#REF!</v>
      </c>
      <c r="BT13" t="e">
        <v>#REF!</v>
      </c>
      <c r="BU13" t="e">
        <v>#REF!</v>
      </c>
      <c r="BV13" t="e">
        <v>#REF!</v>
      </c>
      <c r="BW13" t="e">
        <v>#REF!</v>
      </c>
      <c r="BY13" t="s">
        <v>767</v>
      </c>
      <c r="BZ13" t="e">
        <v>#REF!</v>
      </c>
      <c r="CA13" t="e">
        <v>#REF!</v>
      </c>
      <c r="CC13" t="e">
        <v>#REF!</v>
      </c>
      <c r="CD13" t="e">
        <v>#REF!</v>
      </c>
      <c r="CE13" t="e">
        <v>#REF!</v>
      </c>
      <c r="CQ13" s="1">
        <v>15000000</v>
      </c>
      <c r="CR13" s="13">
        <v>30000000</v>
      </c>
      <c r="CS13" s="1">
        <v>50000000</v>
      </c>
      <c r="CU13" s="3" t="s">
        <v>1005</v>
      </c>
      <c r="CV13" s="3" t="s">
        <v>93</v>
      </c>
      <c r="CW13" s="563"/>
      <c r="CX13" t="e">
        <v>#REF!</v>
      </c>
    </row>
    <row r="14" spans="1:102" ht="15" customHeight="1" outlineLevel="2" x14ac:dyDescent="0.25">
      <c r="A14" s="3">
        <v>31</v>
      </c>
      <c r="B14" s="3" t="s">
        <v>67</v>
      </c>
      <c r="C14" s="165" t="s">
        <v>83</v>
      </c>
      <c r="D14" s="3" t="s">
        <v>50</v>
      </c>
      <c r="E14" s="166" t="s">
        <v>108</v>
      </c>
      <c r="F14" s="3" t="s">
        <v>58</v>
      </c>
      <c r="G14" s="3" t="s">
        <v>98</v>
      </c>
      <c r="H14" s="8">
        <v>40001260</v>
      </c>
      <c r="I14" s="25" t="s">
        <v>2304</v>
      </c>
      <c r="J14" s="8"/>
      <c r="K14" s="152" t="s">
        <v>2305</v>
      </c>
      <c r="L14" s="3" t="s">
        <v>115</v>
      </c>
      <c r="M14" s="13">
        <v>40000000</v>
      </c>
      <c r="N14" s="154">
        <v>0</v>
      </c>
      <c r="O14" s="154">
        <v>10000000</v>
      </c>
      <c r="P14" s="154">
        <v>0</v>
      </c>
      <c r="Q14" s="21">
        <v>0</v>
      </c>
      <c r="R14" s="153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10000000</v>
      </c>
      <c r="AA14" s="21">
        <v>30000000</v>
      </c>
      <c r="AB14" s="162" t="s">
        <v>113</v>
      </c>
      <c r="AC14" s="29" t="s">
        <v>93</v>
      </c>
      <c r="AD14" t="e">
        <v>#N/A</v>
      </c>
      <c r="AE14" t="e">
        <v>#REF!</v>
      </c>
      <c r="AF14" t="e">
        <v>#REF!</v>
      </c>
      <c r="AG14" t="e">
        <v>#REF!</v>
      </c>
      <c r="AH14" t="e">
        <v>#REF!</v>
      </c>
      <c r="AI14">
        <v>25</v>
      </c>
      <c r="AJ14" t="e">
        <v>#REF!</v>
      </c>
      <c r="AK14" t="e">
        <v>#REF!</v>
      </c>
      <c r="AM14" s="127" t="e">
        <v>#REF!</v>
      </c>
      <c r="AO14" s="127" t="e">
        <v>#REF!</v>
      </c>
      <c r="AP14" s="127" t="e">
        <v>#REF!</v>
      </c>
      <c r="AQ14" t="e">
        <v>#REF!</v>
      </c>
      <c r="AR14" s="1" t="e">
        <v>#REF!</v>
      </c>
      <c r="AS14" s="1" t="e">
        <v>#REF!</v>
      </c>
      <c r="AU14" t="e">
        <v>#REF!</v>
      </c>
      <c r="AW14" t="e">
        <v>#REF!</v>
      </c>
      <c r="AX14" t="e">
        <v>#REF!</v>
      </c>
      <c r="AY14" t="e">
        <v>#REF!</v>
      </c>
      <c r="AZ14" t="e">
        <v>#REF!</v>
      </c>
      <c r="BA14" t="e">
        <v>#REF!</v>
      </c>
      <c r="BC14" t="e">
        <v>#REF!</v>
      </c>
      <c r="BI14" s="1" t="e">
        <v>#REF!</v>
      </c>
      <c r="BJ14" s="1" t="e">
        <v>#REF!</v>
      </c>
      <c r="BR14" t="e">
        <v>#REF!</v>
      </c>
      <c r="BS14" t="e">
        <v>#REF!</v>
      </c>
      <c r="BT14" t="e">
        <v>#REF!</v>
      </c>
      <c r="BU14" t="e">
        <v>#REF!</v>
      </c>
      <c r="BV14" t="e">
        <v>#REF!</v>
      </c>
      <c r="BW14" t="e">
        <v>#REF!</v>
      </c>
      <c r="BY14" t="s">
        <v>767</v>
      </c>
      <c r="BZ14" t="e">
        <v>#REF!</v>
      </c>
      <c r="CA14" t="e">
        <v>#REF!</v>
      </c>
      <c r="CC14" t="e">
        <v>#REF!</v>
      </c>
      <c r="CD14" t="e">
        <v>#REF!</v>
      </c>
      <c r="CE14" t="e">
        <v>#REF!</v>
      </c>
      <c r="CQ14" s="1">
        <v>10000000</v>
      </c>
      <c r="CR14" s="13">
        <v>20000000</v>
      </c>
      <c r="CS14" s="1">
        <v>20000000</v>
      </c>
      <c r="CU14" s="3" t="s">
        <v>1005</v>
      </c>
      <c r="CV14" s="3" t="s">
        <v>93</v>
      </c>
      <c r="CW14" s="563"/>
      <c r="CX14" t="e">
        <v>#REF!</v>
      </c>
    </row>
    <row r="15" spans="1:102" ht="15" customHeight="1" outlineLevel="2" x14ac:dyDescent="0.25">
      <c r="A15" s="3">
        <v>31</v>
      </c>
      <c r="B15" s="3" t="s">
        <v>67</v>
      </c>
      <c r="C15" s="165" t="s">
        <v>112</v>
      </c>
      <c r="D15" s="3" t="s">
        <v>50</v>
      </c>
      <c r="E15" s="166" t="s">
        <v>108</v>
      </c>
      <c r="F15" s="3" t="s">
        <v>58</v>
      </c>
      <c r="G15" s="3" t="s">
        <v>52</v>
      </c>
      <c r="H15" s="8">
        <v>40001253</v>
      </c>
      <c r="I15" s="25" t="s">
        <v>2306</v>
      </c>
      <c r="J15" s="8"/>
      <c r="K15" s="152" t="s">
        <v>2307</v>
      </c>
      <c r="L15" s="3" t="s">
        <v>773</v>
      </c>
      <c r="M15" s="13">
        <v>187385000</v>
      </c>
      <c r="N15" s="154">
        <v>0</v>
      </c>
      <c r="O15" s="154">
        <v>50000000</v>
      </c>
      <c r="P15" s="154">
        <v>0</v>
      </c>
      <c r="Q15" s="21">
        <v>0</v>
      </c>
      <c r="R15" s="153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50000000</v>
      </c>
      <c r="AA15" s="21">
        <v>137385000</v>
      </c>
      <c r="AB15" s="162" t="s">
        <v>113</v>
      </c>
      <c r="AC15" s="29" t="s">
        <v>93</v>
      </c>
      <c r="AD15" t="e">
        <v>#N/A</v>
      </c>
      <c r="AE15" t="e">
        <v>#REF!</v>
      </c>
      <c r="AF15" t="e">
        <v>#REF!</v>
      </c>
      <c r="AG15" t="e">
        <v>#REF!</v>
      </c>
      <c r="AH15" t="e">
        <v>#REF!</v>
      </c>
      <c r="AI15">
        <v>25</v>
      </c>
      <c r="AJ15" t="e">
        <v>#REF!</v>
      </c>
      <c r="AK15" t="e">
        <v>#REF!</v>
      </c>
      <c r="AM15" s="127" t="e">
        <v>#REF!</v>
      </c>
      <c r="AO15" s="127" t="e">
        <v>#REF!</v>
      </c>
      <c r="AP15" s="127" t="e">
        <v>#REF!</v>
      </c>
      <c r="AQ15" t="e">
        <v>#REF!</v>
      </c>
      <c r="AR15" s="1" t="e">
        <v>#REF!</v>
      </c>
      <c r="AS15" s="1" t="e">
        <v>#REF!</v>
      </c>
      <c r="AU15" t="e">
        <v>#REF!</v>
      </c>
      <c r="AW15" t="e">
        <v>#REF!</v>
      </c>
      <c r="AX15" t="e">
        <v>#REF!</v>
      </c>
      <c r="AY15" t="e">
        <v>#REF!</v>
      </c>
      <c r="AZ15" t="e">
        <v>#REF!</v>
      </c>
      <c r="BA15" t="e">
        <v>#REF!</v>
      </c>
      <c r="BC15" t="e">
        <v>#REF!</v>
      </c>
      <c r="BI15" s="1" t="e">
        <v>#REF!</v>
      </c>
      <c r="BJ15" s="1" t="e">
        <v>#REF!</v>
      </c>
      <c r="BR15" t="e">
        <v>#REF!</v>
      </c>
      <c r="BS15" t="e">
        <v>#REF!</v>
      </c>
      <c r="BT15" t="e">
        <v>#REF!</v>
      </c>
      <c r="BU15" t="e">
        <v>#REF!</v>
      </c>
      <c r="BV15" t="e">
        <v>#REF!</v>
      </c>
      <c r="BW15" t="e">
        <v>#REF!</v>
      </c>
      <c r="BZ15" t="e">
        <v>#REF!</v>
      </c>
      <c r="CA15" t="e">
        <v>#REF!</v>
      </c>
      <c r="CC15" t="e">
        <v>#REF!</v>
      </c>
      <c r="CD15" t="e">
        <v>#REF!</v>
      </c>
      <c r="CE15" t="e">
        <v>#REF!</v>
      </c>
      <c r="CQ15" s="1">
        <v>50000000</v>
      </c>
      <c r="CR15" s="13">
        <v>100000000</v>
      </c>
      <c r="CS15" s="1">
        <v>87385000</v>
      </c>
      <c r="CU15" s="3" t="s">
        <v>1005</v>
      </c>
      <c r="CV15" s="3" t="s">
        <v>93</v>
      </c>
      <c r="CW15" s="563"/>
      <c r="CX15" t="e">
        <v>#REF!</v>
      </c>
    </row>
    <row r="16" spans="1:102" ht="15" customHeight="1" outlineLevel="2" x14ac:dyDescent="0.25">
      <c r="A16" s="4"/>
      <c r="B16" s="4"/>
      <c r="C16" s="4"/>
      <c r="D16" s="4"/>
      <c r="E16" s="4"/>
      <c r="F16" s="4"/>
      <c r="G16" s="4"/>
      <c r="H16" s="7"/>
      <c r="I16" s="7"/>
      <c r="J16" s="7"/>
      <c r="K16" s="7"/>
      <c r="L16" s="10" t="s">
        <v>771</v>
      </c>
      <c r="M16" s="17">
        <v>367385000</v>
      </c>
      <c r="N16" s="17">
        <v>0</v>
      </c>
      <c r="O16" s="17">
        <v>85000000</v>
      </c>
      <c r="P16" s="14">
        <v>0</v>
      </c>
      <c r="Q16" s="14">
        <v>0</v>
      </c>
      <c r="R16" s="14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85000000</v>
      </c>
      <c r="AA16" s="17">
        <v>282385000</v>
      </c>
      <c r="AB16" s="28"/>
      <c r="AC16" s="28"/>
      <c r="AP16" s="127" t="e">
        <v>#REF!</v>
      </c>
      <c r="AR16"/>
      <c r="AS16"/>
      <c r="AT16"/>
      <c r="AU16" t="e">
        <v>#REF!</v>
      </c>
      <c r="BC16" t="e">
        <v>#REF!</v>
      </c>
      <c r="BR16" t="e">
        <v>#REF!</v>
      </c>
      <c r="BT16" t="e">
        <v>#REF!</v>
      </c>
      <c r="CQ16"/>
      <c r="CR16" s="17">
        <v>170000000</v>
      </c>
    </row>
    <row r="17" spans="1:103" ht="15" customHeight="1" outlineLevel="2" x14ac:dyDescent="0.25">
      <c r="A17" s="4"/>
      <c r="B17" s="4"/>
      <c r="C17" s="4"/>
      <c r="D17" s="4"/>
      <c r="E17" s="4"/>
      <c r="F17" s="4"/>
      <c r="G17" s="4"/>
      <c r="H17" s="7"/>
      <c r="I17" s="7"/>
      <c r="J17" s="7"/>
      <c r="K17" s="7"/>
      <c r="L17" s="4"/>
      <c r="M17" s="12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8"/>
      <c r="AC17" s="28"/>
      <c r="AP17" s="127" t="e">
        <v>#REF!</v>
      </c>
      <c r="AR17"/>
      <c r="AS17"/>
      <c r="AT17"/>
      <c r="AU17" t="e">
        <v>#REF!</v>
      </c>
      <c r="BC17" t="e">
        <v>#REF!</v>
      </c>
      <c r="BR17" t="e">
        <v>#REF!</v>
      </c>
      <c r="BS17" s="4"/>
      <c r="BT17" t="e">
        <v>#REF!</v>
      </c>
      <c r="CQ17"/>
    </row>
    <row r="18" spans="1:103" ht="26.25" customHeight="1" outlineLevel="1" x14ac:dyDescent="0.4">
      <c r="A18" s="4"/>
      <c r="B18" s="4"/>
      <c r="C18" s="4"/>
      <c r="D18" s="4"/>
      <c r="E18" s="5"/>
      <c r="F18" s="4"/>
      <c r="G18" s="4"/>
      <c r="H18" s="7"/>
      <c r="I18" s="7"/>
      <c r="J18" s="7"/>
      <c r="K18" s="7"/>
      <c r="L18" s="172" t="s">
        <v>118</v>
      </c>
      <c r="M18" s="16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8"/>
      <c r="AC18" s="28"/>
      <c r="AP18" s="127" t="e">
        <v>#REF!</v>
      </c>
      <c r="AR18"/>
      <c r="AS18"/>
      <c r="AT18"/>
      <c r="AU18" t="e">
        <v>#REF!</v>
      </c>
      <c r="BC18" t="e">
        <v>#REF!</v>
      </c>
      <c r="BR18" t="e">
        <v>#REF!</v>
      </c>
      <c r="BT18" t="e">
        <v>#REF!</v>
      </c>
      <c r="CQ18"/>
    </row>
    <row r="20" spans="1:103" ht="15" customHeight="1" outlineLevel="2" x14ac:dyDescent="0.25">
      <c r="A20" s="3">
        <v>31</v>
      </c>
      <c r="B20" s="3" t="s">
        <v>67</v>
      </c>
      <c r="C20" s="165" t="s">
        <v>112</v>
      </c>
      <c r="D20" s="3" t="s">
        <v>50</v>
      </c>
      <c r="E20" s="166" t="s">
        <v>119</v>
      </c>
      <c r="F20" s="3" t="s">
        <v>124</v>
      </c>
      <c r="G20" s="3" t="s">
        <v>98</v>
      </c>
      <c r="H20" s="8">
        <v>30486132</v>
      </c>
      <c r="I20" s="25" t="s">
        <v>2308</v>
      </c>
      <c r="J20" s="8"/>
      <c r="K20" s="152" t="s">
        <v>2309</v>
      </c>
      <c r="L20" s="3" t="s">
        <v>143</v>
      </c>
      <c r="M20" s="13">
        <v>38000000</v>
      </c>
      <c r="N20" s="154">
        <v>0</v>
      </c>
      <c r="O20" s="21">
        <v>5000000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5000000</v>
      </c>
      <c r="AA20" s="21">
        <v>33000000</v>
      </c>
      <c r="AB20" s="162" t="s">
        <v>91</v>
      </c>
      <c r="AC20" s="29" t="s">
        <v>93</v>
      </c>
      <c r="AD20" s="3" t="e">
        <v>#N/A</v>
      </c>
      <c r="AE20" s="3" t="e">
        <v>#REF!</v>
      </c>
      <c r="AF20" s="3" t="e">
        <v>#REF!</v>
      </c>
      <c r="AG20" s="3" t="e">
        <v>#REF!</v>
      </c>
      <c r="AH20" s="3" t="e">
        <v>#REF!</v>
      </c>
      <c r="AI20" s="3">
        <v>25</v>
      </c>
      <c r="AJ20" s="3" t="e">
        <v>#REF!</v>
      </c>
      <c r="AK20" s="3" t="e">
        <v>#REF!</v>
      </c>
      <c r="AL20" s="3"/>
      <c r="AM20" s="169" t="e">
        <v>#REF!</v>
      </c>
      <c r="AN20" s="169"/>
      <c r="AO20" s="169" t="e">
        <v>#REF!</v>
      </c>
      <c r="AP20" s="169" t="e">
        <v>#REF!</v>
      </c>
      <c r="AQ20" s="3" t="e">
        <v>#REF!</v>
      </c>
      <c r="AR20" s="124" t="e">
        <v>#REF!</v>
      </c>
      <c r="AS20" s="124" t="e">
        <v>#REF!</v>
      </c>
      <c r="AT20" s="124"/>
      <c r="AU20" s="3" t="e">
        <v>#REF!</v>
      </c>
      <c r="AV20" s="3"/>
      <c r="AW20" s="3" t="e">
        <v>#REF!</v>
      </c>
      <c r="AX20" s="3" t="e">
        <v>#REF!</v>
      </c>
      <c r="AY20" s="3" t="e">
        <v>#REF!</v>
      </c>
      <c r="AZ20" s="3" t="e">
        <v>#REF!</v>
      </c>
      <c r="BA20" s="3" t="e">
        <v>#REF!</v>
      </c>
      <c r="BB20" s="3"/>
      <c r="BC20" s="3" t="e">
        <v>#REF!</v>
      </c>
      <c r="BD20" s="3"/>
      <c r="BE20" s="3"/>
      <c r="BF20" s="3"/>
      <c r="BG20" s="3"/>
      <c r="BH20" s="3"/>
      <c r="BI20" s="124" t="e">
        <v>#REF!</v>
      </c>
      <c r="BJ20" s="124" t="e">
        <v>#REF!</v>
      </c>
      <c r="BK20" s="3"/>
      <c r="BL20" s="3"/>
      <c r="BM20" s="3"/>
      <c r="BN20" s="3"/>
      <c r="BO20" s="3"/>
      <c r="BP20" s="3"/>
      <c r="BQ20" s="3"/>
      <c r="BR20" s="3" t="e">
        <v>#REF!</v>
      </c>
      <c r="BS20" s="3" t="e">
        <v>#REF!</v>
      </c>
      <c r="BT20" s="3" t="e">
        <v>#REF!</v>
      </c>
      <c r="BU20" s="3" t="e">
        <v>#REF!</v>
      </c>
      <c r="BV20" s="3" t="e">
        <v>#REF!</v>
      </c>
      <c r="BW20" s="3" t="e">
        <v>#REF!</v>
      </c>
      <c r="BX20" s="3"/>
      <c r="BY20" s="3" t="s">
        <v>767</v>
      </c>
      <c r="BZ20" s="3" t="e">
        <v>#REF!</v>
      </c>
      <c r="CA20" s="3" t="e">
        <v>#REF!</v>
      </c>
      <c r="CB20" s="3"/>
      <c r="CC20" s="3" t="e">
        <v>#REF!</v>
      </c>
      <c r="CD20" s="3" t="e">
        <v>#REF!</v>
      </c>
      <c r="CE20" s="3" t="e">
        <v>#REF!</v>
      </c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557">
        <v>5000000</v>
      </c>
      <c r="CR20" s="13">
        <v>10000000</v>
      </c>
      <c r="CS20" s="1">
        <v>28000000</v>
      </c>
      <c r="CU20" s="3" t="s">
        <v>1005</v>
      </c>
      <c r="CV20" s="3" t="s">
        <v>93</v>
      </c>
      <c r="CW20" s="563"/>
      <c r="CX20" t="e">
        <v>#REF!</v>
      </c>
    </row>
    <row r="21" spans="1:103" ht="15" customHeight="1" outlineLevel="2" x14ac:dyDescent="0.25">
      <c r="A21" s="3">
        <v>31</v>
      </c>
      <c r="B21" s="3" t="s">
        <v>67</v>
      </c>
      <c r="C21" s="165" t="s">
        <v>68</v>
      </c>
      <c r="D21" s="3" t="s">
        <v>50</v>
      </c>
      <c r="E21" s="166" t="s">
        <v>119</v>
      </c>
      <c r="F21" s="3" t="s">
        <v>69</v>
      </c>
      <c r="G21" s="3" t="s">
        <v>52</v>
      </c>
      <c r="H21" s="8">
        <v>30426825</v>
      </c>
      <c r="I21" s="25" t="s">
        <v>2310</v>
      </c>
      <c r="J21" s="8"/>
      <c r="K21" s="152" t="s">
        <v>2311</v>
      </c>
      <c r="L21" s="3" t="s">
        <v>144</v>
      </c>
      <c r="M21" s="13">
        <v>246139000</v>
      </c>
      <c r="N21" s="154">
        <v>0</v>
      </c>
      <c r="O21" s="21">
        <v>10000000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10000000</v>
      </c>
      <c r="AA21" s="21">
        <v>236139000</v>
      </c>
      <c r="AB21" s="162" t="s">
        <v>91</v>
      </c>
      <c r="AC21" s="29" t="s">
        <v>93</v>
      </c>
      <c r="AD21" s="3" t="e">
        <v>#N/A</v>
      </c>
      <c r="AE21" s="3" t="e">
        <v>#REF!</v>
      </c>
      <c r="AF21" s="3" t="e">
        <v>#REF!</v>
      </c>
      <c r="AG21" s="3" t="e">
        <v>#REF!</v>
      </c>
      <c r="AH21" s="3" t="e">
        <v>#REF!</v>
      </c>
      <c r="AI21" s="3">
        <v>25</v>
      </c>
      <c r="AJ21" s="3" t="e">
        <v>#REF!</v>
      </c>
      <c r="AK21" s="3" t="e">
        <v>#REF!</v>
      </c>
      <c r="AL21" s="3"/>
      <c r="AM21" s="169" t="e">
        <v>#REF!</v>
      </c>
      <c r="AN21" s="169"/>
      <c r="AO21" s="169" t="e">
        <v>#REF!</v>
      </c>
      <c r="AP21" s="169" t="e">
        <v>#REF!</v>
      </c>
      <c r="AQ21" s="3" t="e">
        <v>#REF!</v>
      </c>
      <c r="AR21" s="124" t="e">
        <v>#REF!</v>
      </c>
      <c r="AS21" s="124" t="e">
        <v>#REF!</v>
      </c>
      <c r="AT21" s="124"/>
      <c r="AU21" s="3" t="e">
        <v>#REF!</v>
      </c>
      <c r="AV21" s="3"/>
      <c r="AW21" s="3" t="e">
        <v>#REF!</v>
      </c>
      <c r="AX21" s="3" t="e">
        <v>#REF!</v>
      </c>
      <c r="AY21" s="3" t="e">
        <v>#REF!</v>
      </c>
      <c r="AZ21" s="3" t="e">
        <v>#REF!</v>
      </c>
      <c r="BA21" s="3" t="e">
        <v>#REF!</v>
      </c>
      <c r="BB21" s="3"/>
      <c r="BC21" s="3" t="e">
        <v>#REF!</v>
      </c>
      <c r="BD21" s="3"/>
      <c r="BE21" s="3"/>
      <c r="BF21" s="3"/>
      <c r="BG21" s="3"/>
      <c r="BH21" s="3"/>
      <c r="BI21" s="124" t="e">
        <v>#REF!</v>
      </c>
      <c r="BJ21" s="124" t="e">
        <v>#REF!</v>
      </c>
      <c r="BK21" s="3"/>
      <c r="BL21" s="3"/>
      <c r="BM21" s="3"/>
      <c r="BN21" s="3"/>
      <c r="BO21" s="3"/>
      <c r="BP21" s="3"/>
      <c r="BQ21" s="3"/>
      <c r="BR21" s="3" t="e">
        <v>#REF!</v>
      </c>
      <c r="BS21" s="3" t="e">
        <v>#REF!</v>
      </c>
      <c r="BT21" s="3" t="e">
        <v>#REF!</v>
      </c>
      <c r="BU21" s="3" t="e">
        <v>#REF!</v>
      </c>
      <c r="BV21" s="3" t="e">
        <v>#REF!</v>
      </c>
      <c r="BW21" s="3" t="e">
        <v>#REF!</v>
      </c>
      <c r="BX21" s="3"/>
      <c r="BY21" s="3" t="s">
        <v>767</v>
      </c>
      <c r="BZ21" s="3" t="e">
        <v>#REF!</v>
      </c>
      <c r="CA21" s="3" t="e">
        <v>#REF!</v>
      </c>
      <c r="CB21" s="3"/>
      <c r="CC21" s="3" t="e">
        <v>#REF!</v>
      </c>
      <c r="CD21" s="3" t="e">
        <v>#REF!</v>
      </c>
      <c r="CE21" s="3" t="e">
        <v>#REF!</v>
      </c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166">
        <v>0</v>
      </c>
      <c r="CR21" s="13">
        <v>10000000</v>
      </c>
      <c r="CS21" s="1">
        <v>236139000</v>
      </c>
      <c r="CU21" s="3" t="s">
        <v>1005</v>
      </c>
      <c r="CV21" s="3" t="s">
        <v>93</v>
      </c>
      <c r="CW21" s="563"/>
      <c r="CX21" t="e">
        <v>#REF!</v>
      </c>
    </row>
    <row r="22" spans="1:103" ht="15" customHeight="1" outlineLevel="2" x14ac:dyDescent="0.25">
      <c r="A22" s="3">
        <v>31</v>
      </c>
      <c r="B22" s="3" t="s">
        <v>67</v>
      </c>
      <c r="C22" s="165" t="s">
        <v>68</v>
      </c>
      <c r="D22" s="3" t="s">
        <v>50</v>
      </c>
      <c r="E22" s="166" t="s">
        <v>119</v>
      </c>
      <c r="F22" s="3" t="s">
        <v>69</v>
      </c>
      <c r="G22" s="3" t="s">
        <v>52</v>
      </c>
      <c r="H22" s="8">
        <v>40000904</v>
      </c>
      <c r="I22" s="25" t="s">
        <v>2312</v>
      </c>
      <c r="J22" s="8"/>
      <c r="K22" s="152" t="s">
        <v>2313</v>
      </c>
      <c r="L22" s="3" t="s">
        <v>145</v>
      </c>
      <c r="M22" s="13">
        <v>214146000</v>
      </c>
      <c r="N22" s="154">
        <v>0</v>
      </c>
      <c r="O22" s="21">
        <v>10000000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10000000</v>
      </c>
      <c r="AA22" s="21">
        <v>204146000</v>
      </c>
      <c r="AB22" s="162" t="s">
        <v>91</v>
      </c>
      <c r="AC22" s="29" t="s">
        <v>93</v>
      </c>
      <c r="AD22" s="3" t="e">
        <v>#N/A</v>
      </c>
      <c r="AE22" s="3" t="e">
        <v>#REF!</v>
      </c>
      <c r="AF22" s="3" t="e">
        <v>#REF!</v>
      </c>
      <c r="AG22" s="3" t="e">
        <v>#REF!</v>
      </c>
      <c r="AH22" s="3" t="e">
        <v>#REF!</v>
      </c>
      <c r="AI22" s="3">
        <v>25</v>
      </c>
      <c r="AJ22" s="3" t="e">
        <v>#REF!</v>
      </c>
      <c r="AK22" s="3" t="e">
        <v>#REF!</v>
      </c>
      <c r="AL22" s="3"/>
      <c r="AM22" s="169" t="e">
        <v>#REF!</v>
      </c>
      <c r="AN22" s="169"/>
      <c r="AO22" s="169" t="e">
        <v>#REF!</v>
      </c>
      <c r="AP22" s="169" t="e">
        <v>#REF!</v>
      </c>
      <c r="AQ22" s="3" t="e">
        <v>#REF!</v>
      </c>
      <c r="AR22" s="124" t="e">
        <v>#REF!</v>
      </c>
      <c r="AS22" s="124" t="e">
        <v>#REF!</v>
      </c>
      <c r="AT22" s="124"/>
      <c r="AU22" s="3" t="e">
        <v>#REF!</v>
      </c>
      <c r="AV22" s="3"/>
      <c r="AW22" s="3" t="e">
        <v>#REF!</v>
      </c>
      <c r="AX22" s="3" t="e">
        <v>#REF!</v>
      </c>
      <c r="AY22" s="3" t="e">
        <v>#REF!</v>
      </c>
      <c r="AZ22" s="3" t="e">
        <v>#REF!</v>
      </c>
      <c r="BA22" s="3" t="e">
        <v>#REF!</v>
      </c>
      <c r="BB22" s="3"/>
      <c r="BC22" s="3" t="e">
        <v>#REF!</v>
      </c>
      <c r="BD22" s="3"/>
      <c r="BE22" s="3"/>
      <c r="BF22" s="3"/>
      <c r="BG22" s="3"/>
      <c r="BH22" s="3"/>
      <c r="BI22" s="124" t="e">
        <v>#REF!</v>
      </c>
      <c r="BJ22" s="124" t="e">
        <v>#REF!</v>
      </c>
      <c r="BK22" s="3"/>
      <c r="BL22" s="3"/>
      <c r="BM22" s="3"/>
      <c r="BN22" s="3"/>
      <c r="BO22" s="3"/>
      <c r="BP22" s="3"/>
      <c r="BQ22" s="3"/>
      <c r="BR22" s="3" t="e">
        <v>#REF!</v>
      </c>
      <c r="BS22" s="3" t="e">
        <v>#REF!</v>
      </c>
      <c r="BT22" s="3" t="e">
        <v>#REF!</v>
      </c>
      <c r="BU22" s="3" t="e">
        <v>#REF!</v>
      </c>
      <c r="BV22" s="3" t="e">
        <v>#REF!</v>
      </c>
      <c r="BW22" s="3" t="e">
        <v>#REF!</v>
      </c>
      <c r="BX22" s="3"/>
      <c r="BY22" s="3" t="s">
        <v>767</v>
      </c>
      <c r="BZ22" s="3" t="e">
        <v>#REF!</v>
      </c>
      <c r="CA22" s="3" t="e">
        <v>#REF!</v>
      </c>
      <c r="CB22" s="3"/>
      <c r="CC22" s="3" t="e">
        <v>#REF!</v>
      </c>
      <c r="CD22" s="3" t="e">
        <v>#REF!</v>
      </c>
      <c r="CE22" s="3" t="e">
        <v>#REF!</v>
      </c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557">
        <v>10000000</v>
      </c>
      <c r="CR22" s="13">
        <v>20000000</v>
      </c>
      <c r="CS22" s="1">
        <v>194146000</v>
      </c>
      <c r="CU22" s="3" t="s">
        <v>1005</v>
      </c>
      <c r="CV22" s="3" t="s">
        <v>93</v>
      </c>
      <c r="CW22" s="563"/>
      <c r="CX22" t="e">
        <v>#REF!</v>
      </c>
    </row>
    <row r="23" spans="1:103" ht="15" customHeight="1" outlineLevel="2" x14ac:dyDescent="0.25">
      <c r="A23" s="3">
        <v>31</v>
      </c>
      <c r="B23" s="3" t="s">
        <v>67</v>
      </c>
      <c r="C23" s="165" t="s">
        <v>49</v>
      </c>
      <c r="D23" s="3" t="s">
        <v>50</v>
      </c>
      <c r="E23" s="166" t="s">
        <v>119</v>
      </c>
      <c r="F23" s="3" t="s">
        <v>51</v>
      </c>
      <c r="G23" s="3" t="s">
        <v>52</v>
      </c>
      <c r="H23" s="8">
        <v>30068433</v>
      </c>
      <c r="I23" s="25" t="s">
        <v>2314</v>
      </c>
      <c r="J23" s="8" t="s">
        <v>122</v>
      </c>
      <c r="K23" s="152" t="s">
        <v>2315</v>
      </c>
      <c r="L23" s="3" t="s">
        <v>123</v>
      </c>
      <c r="M23" s="13">
        <v>507925000</v>
      </c>
      <c r="N23" s="560">
        <v>507925000</v>
      </c>
      <c r="O23" s="21">
        <v>12832500</v>
      </c>
      <c r="P23" s="171">
        <v>5867100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171">
        <v>0</v>
      </c>
      <c r="AA23" s="21">
        <v>0</v>
      </c>
      <c r="AB23" s="21">
        <v>5867100</v>
      </c>
      <c r="AC23" s="21">
        <v>489225400</v>
      </c>
      <c r="AD23" s="29" t="s">
        <v>54</v>
      </c>
      <c r="AE23" s="29" t="s">
        <v>55</v>
      </c>
      <c r="AF23" s="3" t="s">
        <v>56</v>
      </c>
      <c r="AG23" s="3" t="e">
        <v>#REF!</v>
      </c>
      <c r="AH23" s="3" t="e">
        <v>#REF!</v>
      </c>
      <c r="AI23" s="3" t="e">
        <v>#REF!</v>
      </c>
      <c r="AJ23" s="3" t="e">
        <v>#REF!</v>
      </c>
      <c r="AK23" s="3">
        <v>25</v>
      </c>
      <c r="AL23" s="3" t="e">
        <v>#REF!</v>
      </c>
      <c r="AM23" s="3" t="e">
        <v>#REF!</v>
      </c>
      <c r="AN23" s="3"/>
      <c r="AO23" s="169" t="e">
        <v>#REF!</v>
      </c>
      <c r="AP23" s="169"/>
      <c r="AQ23" s="169" t="e">
        <v>#REF!</v>
      </c>
      <c r="AR23" s="169" t="e">
        <v>#REF!</v>
      </c>
      <c r="AS23" s="3" t="e">
        <v>#REF!</v>
      </c>
      <c r="AT23" s="124" t="e">
        <v>#REF!</v>
      </c>
      <c r="AU23" s="124" t="e">
        <v>#REF!</v>
      </c>
      <c r="AV23" s="124"/>
      <c r="AW23" s="3" t="e">
        <v>#REF!</v>
      </c>
      <c r="AX23" s="3"/>
      <c r="AY23" s="3" t="e">
        <v>#REF!</v>
      </c>
      <c r="AZ23" s="3" t="e">
        <v>#REF!</v>
      </c>
      <c r="BA23" s="3" t="e">
        <v>#REF!</v>
      </c>
      <c r="BB23" s="3" t="e">
        <v>#REF!</v>
      </c>
      <c r="BC23" s="3" t="e">
        <v>#REF!</v>
      </c>
      <c r="BD23" s="3"/>
      <c r="BE23" s="124" t="e">
        <v>#REF!</v>
      </c>
      <c r="BF23" s="3"/>
      <c r="BG23" s="3"/>
      <c r="BH23" s="3"/>
      <c r="BI23" s="3"/>
      <c r="BJ23" s="3"/>
      <c r="BK23" s="124" t="e">
        <v>#REF!</v>
      </c>
      <c r="BL23" s="124" t="e">
        <v>#REF!</v>
      </c>
      <c r="BM23" s="3"/>
      <c r="BN23" s="3"/>
      <c r="BO23" s="3"/>
      <c r="BP23" s="3"/>
      <c r="BQ23" s="3"/>
      <c r="BR23" s="3"/>
      <c r="BS23" s="3"/>
      <c r="BT23" s="3" t="e">
        <v>#REF!</v>
      </c>
      <c r="BU23" s="3" t="e">
        <v>#REF!</v>
      </c>
      <c r="BV23" s="3" t="e">
        <v>#REF!</v>
      </c>
      <c r="BW23" s="3" t="e">
        <v>#REF!</v>
      </c>
      <c r="BX23" s="3" t="e">
        <v>#REF!</v>
      </c>
      <c r="BY23" s="3" t="e">
        <v>#REF!</v>
      </c>
      <c r="BZ23" s="3"/>
      <c r="CA23" s="3"/>
      <c r="CB23" s="3" t="e">
        <v>#REF!</v>
      </c>
      <c r="CC23" s="3" t="e">
        <v>#REF!</v>
      </c>
      <c r="CD23" s="3"/>
      <c r="CE23" s="3" t="e">
        <v>#REF!</v>
      </c>
      <c r="CF23" s="3" t="e">
        <v>#REF!</v>
      </c>
      <c r="CG23" s="3" t="e">
        <v>#REF!</v>
      </c>
      <c r="CH23" s="3"/>
      <c r="CI23" s="124" t="e">
        <v>#REF!</v>
      </c>
      <c r="CJ23" s="124" t="e">
        <v>#REF!</v>
      </c>
      <c r="CK23" s="3"/>
      <c r="CL23" s="3"/>
      <c r="CM23" s="3"/>
      <c r="CN23" s="3"/>
      <c r="CO23" s="3"/>
      <c r="CP23" s="3"/>
      <c r="CQ23" s="166"/>
      <c r="CR23" s="175">
        <v>20000000</v>
      </c>
      <c r="CS23" s="174"/>
      <c r="CT23" s="173" t="e">
        <v>#REF!</v>
      </c>
      <c r="CU23" s="3" t="s">
        <v>142</v>
      </c>
      <c r="CV23" s="3" t="s">
        <v>142</v>
      </c>
      <c r="CW23" s="563"/>
      <c r="CX23" t="e">
        <v>#REF!</v>
      </c>
      <c r="CY23" s="174"/>
    </row>
    <row r="24" spans="1:103" ht="15" customHeight="1" outlineLevel="2" x14ac:dyDescent="0.25">
      <c r="A24" s="4"/>
      <c r="B24" s="4"/>
      <c r="C24" s="4"/>
      <c r="D24" s="4"/>
      <c r="E24" s="4"/>
      <c r="F24" s="4"/>
      <c r="G24" s="4"/>
      <c r="H24" s="7"/>
      <c r="I24" s="7"/>
      <c r="J24" s="7"/>
      <c r="K24" s="7"/>
      <c r="L24" s="10" t="s">
        <v>771</v>
      </c>
      <c r="M24" s="17">
        <v>1006210000</v>
      </c>
      <c r="N24" s="17">
        <v>507925000</v>
      </c>
      <c r="O24" s="17">
        <v>37832500</v>
      </c>
      <c r="P24" s="17">
        <v>5867100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25000000</v>
      </c>
      <c r="AA24" s="17">
        <v>473285000</v>
      </c>
      <c r="AB24" s="17">
        <v>5867100</v>
      </c>
      <c r="AC24" s="17">
        <v>489225400</v>
      </c>
      <c r="AD24" s="17" t="e">
        <v>#N/A</v>
      </c>
      <c r="AE24" s="17" t="e">
        <v>#REF!</v>
      </c>
      <c r="AF24" s="17" t="e">
        <v>#REF!</v>
      </c>
      <c r="AG24" s="17" t="e">
        <v>#REF!</v>
      </c>
      <c r="AH24" s="17" t="e">
        <v>#REF!</v>
      </c>
      <c r="AI24" s="17" t="e">
        <v>#REF!</v>
      </c>
      <c r="AJ24" s="17" t="e">
        <v>#REF!</v>
      </c>
      <c r="AK24" s="17" t="e">
        <v>#REF!</v>
      </c>
      <c r="AL24" s="17" t="e">
        <v>#REF!</v>
      </c>
      <c r="AM24" s="17" t="e">
        <v>#REF!</v>
      </c>
      <c r="AN24" s="17">
        <v>0</v>
      </c>
      <c r="AO24" s="17" t="e">
        <v>#REF!</v>
      </c>
      <c r="AP24" s="17" t="e">
        <v>#REF!</v>
      </c>
      <c r="AQ24" s="17" t="e">
        <v>#REF!</v>
      </c>
      <c r="AR24" s="17" t="e">
        <v>#REF!</v>
      </c>
      <c r="AS24" s="17" t="e">
        <v>#REF!</v>
      </c>
      <c r="AT24" s="17" t="e">
        <v>#REF!</v>
      </c>
      <c r="AU24" s="17" t="e">
        <v>#REF!</v>
      </c>
      <c r="AV24" s="17">
        <v>0</v>
      </c>
      <c r="AW24" s="17" t="e">
        <v>#REF!</v>
      </c>
      <c r="AX24" s="17" t="e">
        <v>#REF!</v>
      </c>
      <c r="AY24" s="17" t="e">
        <v>#REF!</v>
      </c>
      <c r="AZ24" s="17" t="e">
        <v>#REF!</v>
      </c>
      <c r="BA24" s="17" t="e">
        <v>#REF!</v>
      </c>
      <c r="BB24" s="17" t="e">
        <v>#REF!</v>
      </c>
      <c r="BC24" s="17" t="e">
        <v>#REF!</v>
      </c>
      <c r="BD24" s="17">
        <v>0</v>
      </c>
      <c r="BE24" s="17" t="e">
        <v>#REF!</v>
      </c>
      <c r="BF24" s="17">
        <v>0</v>
      </c>
      <c r="BG24" s="17">
        <v>0</v>
      </c>
      <c r="BH24" s="17">
        <v>0</v>
      </c>
      <c r="BI24" s="17" t="e">
        <v>#REF!</v>
      </c>
      <c r="BJ24" s="17" t="e">
        <v>#REF!</v>
      </c>
      <c r="BK24" s="17" t="e">
        <v>#REF!</v>
      </c>
      <c r="BL24" s="17" t="e">
        <v>#REF!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 t="e">
        <v>#REF!</v>
      </c>
      <c r="BS24" s="17" t="e">
        <v>#REF!</v>
      </c>
      <c r="BT24" s="17" t="e">
        <v>#REF!</v>
      </c>
      <c r="BU24" s="17" t="e">
        <v>#REF!</v>
      </c>
      <c r="BV24" s="17" t="e">
        <v>#REF!</v>
      </c>
      <c r="BW24" s="17" t="e">
        <v>#REF!</v>
      </c>
      <c r="BX24" s="17" t="e">
        <v>#REF!</v>
      </c>
      <c r="BY24" s="17" t="e">
        <v>#REF!</v>
      </c>
      <c r="BZ24" s="17" t="e">
        <v>#REF!</v>
      </c>
      <c r="CA24" s="17" t="e">
        <v>#REF!</v>
      </c>
      <c r="CB24" s="17" t="e">
        <v>#REF!</v>
      </c>
      <c r="CC24" s="17" t="e">
        <v>#REF!</v>
      </c>
      <c r="CD24" s="17" t="e">
        <v>#REF!</v>
      </c>
      <c r="CE24" s="17" t="e">
        <v>#REF!</v>
      </c>
      <c r="CF24" s="17" t="e">
        <v>#REF!</v>
      </c>
      <c r="CG24" s="17" t="e">
        <v>#REF!</v>
      </c>
      <c r="CH24" s="17">
        <v>0</v>
      </c>
      <c r="CI24" s="17" t="e">
        <v>#REF!</v>
      </c>
      <c r="CJ24" s="17" t="e">
        <v>#REF!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7">
        <v>15000000</v>
      </c>
      <c r="CR24" s="17">
        <v>60000000</v>
      </c>
    </row>
    <row r="25" spans="1:103" ht="15" customHeight="1" outlineLevel="1" x14ac:dyDescent="0.25">
      <c r="A25" s="4"/>
      <c r="B25" s="4"/>
      <c r="C25" s="4"/>
      <c r="D25" s="4"/>
      <c r="E25" s="5"/>
      <c r="F25" s="4"/>
      <c r="G25" s="4"/>
      <c r="H25" s="7"/>
      <c r="I25" s="7"/>
      <c r="J25" s="7"/>
      <c r="K25" s="7"/>
      <c r="L25" s="5"/>
      <c r="M25" s="16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8"/>
      <c r="AC25" s="28"/>
      <c r="AP25" s="127" t="e">
        <v>#REF!</v>
      </c>
      <c r="AR25"/>
      <c r="AS25"/>
      <c r="AT25"/>
      <c r="AU25" t="e">
        <v>#REF!</v>
      </c>
      <c r="BC25" t="e">
        <v>#REF!</v>
      </c>
      <c r="BR25" t="e">
        <v>#REF!</v>
      </c>
      <c r="BS25" s="4"/>
      <c r="BT25" t="e">
        <v>#REF!</v>
      </c>
      <c r="CQ25"/>
    </row>
    <row r="26" spans="1:103" ht="26.25" customHeight="1" outlineLevel="1" x14ac:dyDescent="0.4">
      <c r="A26" s="4"/>
      <c r="B26" s="4"/>
      <c r="C26" s="4"/>
      <c r="D26" s="4"/>
      <c r="E26" s="5"/>
      <c r="F26" s="4"/>
      <c r="G26" s="4"/>
      <c r="H26" s="7"/>
      <c r="I26" s="7"/>
      <c r="J26" s="7"/>
      <c r="K26" s="7"/>
      <c r="L26" s="35" t="s">
        <v>147</v>
      </c>
      <c r="M26" s="16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8"/>
      <c r="AC26" s="28"/>
      <c r="AP26" s="127" t="e">
        <v>#REF!</v>
      </c>
      <c r="AR26"/>
      <c r="AS26"/>
      <c r="AT26"/>
      <c r="AU26" t="e">
        <v>#REF!</v>
      </c>
      <c r="BC26" t="e">
        <v>#REF!</v>
      </c>
      <c r="BR26" t="e">
        <v>#REF!</v>
      </c>
      <c r="BT26" t="e">
        <v>#REF!</v>
      </c>
      <c r="CQ26"/>
    </row>
    <row r="27" spans="1:103" ht="15" customHeight="1" outlineLevel="2" x14ac:dyDescent="0.25">
      <c r="A27" s="3">
        <v>31</v>
      </c>
      <c r="B27" s="3" t="s">
        <v>67</v>
      </c>
      <c r="C27" s="165" t="s">
        <v>112</v>
      </c>
      <c r="D27" s="3" t="s">
        <v>50</v>
      </c>
      <c r="E27" s="166" t="s">
        <v>148</v>
      </c>
      <c r="F27" s="3" t="s">
        <v>124</v>
      </c>
      <c r="G27" s="3" t="s">
        <v>52</v>
      </c>
      <c r="H27" s="8">
        <v>30485286</v>
      </c>
      <c r="I27" s="25" t="s">
        <v>2316</v>
      </c>
      <c r="J27" s="8"/>
      <c r="K27" s="152" t="s">
        <v>2317</v>
      </c>
      <c r="L27" s="3" t="s">
        <v>151</v>
      </c>
      <c r="M27" s="13">
        <v>2200000000</v>
      </c>
      <c r="N27" s="154">
        <v>0</v>
      </c>
      <c r="O27" s="154">
        <v>10000000</v>
      </c>
      <c r="P27" s="154">
        <v>0</v>
      </c>
      <c r="Q27" s="21">
        <v>0</v>
      </c>
      <c r="R27" s="153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10000000</v>
      </c>
      <c r="AA27" s="21">
        <v>2190000000</v>
      </c>
      <c r="AB27" s="162" t="s">
        <v>91</v>
      </c>
      <c r="AC27" s="29" t="s">
        <v>93</v>
      </c>
      <c r="AD27" t="e">
        <v>#N/A</v>
      </c>
      <c r="AE27" t="e">
        <v>#REF!</v>
      </c>
      <c r="AF27" t="e">
        <v>#REF!</v>
      </c>
      <c r="AG27" t="e">
        <v>#REF!</v>
      </c>
      <c r="AH27" t="e">
        <v>#REF!</v>
      </c>
      <c r="AI27">
        <v>25</v>
      </c>
      <c r="AJ27" t="e">
        <v>#REF!</v>
      </c>
      <c r="AK27" t="e">
        <v>#REF!</v>
      </c>
      <c r="AM27" s="127" t="e">
        <v>#REF!</v>
      </c>
      <c r="AO27" s="127" t="e">
        <v>#REF!</v>
      </c>
      <c r="AP27" s="127" t="e">
        <v>#REF!</v>
      </c>
      <c r="AQ27" t="e">
        <v>#REF!</v>
      </c>
      <c r="AR27" s="1" t="e">
        <v>#REF!</v>
      </c>
      <c r="AS27" s="1" t="e">
        <v>#REF!</v>
      </c>
      <c r="AU27" t="e">
        <v>#REF!</v>
      </c>
      <c r="AW27" t="e">
        <v>#REF!</v>
      </c>
      <c r="AX27" t="e">
        <v>#REF!</v>
      </c>
      <c r="AY27" t="e">
        <v>#REF!</v>
      </c>
      <c r="AZ27" t="e">
        <v>#REF!</v>
      </c>
      <c r="BA27" t="e">
        <v>#REF!</v>
      </c>
      <c r="BC27" t="e">
        <v>#REF!</v>
      </c>
      <c r="BI27" s="1" t="e">
        <v>#REF!</v>
      </c>
      <c r="BJ27" s="1" t="e">
        <v>#REF!</v>
      </c>
      <c r="BR27" t="e">
        <v>#REF!</v>
      </c>
      <c r="BS27" t="e">
        <v>#REF!</v>
      </c>
      <c r="BT27" t="e">
        <v>#REF!</v>
      </c>
      <c r="BU27" t="e">
        <v>#REF!</v>
      </c>
      <c r="BV27" t="e">
        <v>#REF!</v>
      </c>
      <c r="BW27" t="e">
        <v>#REF!</v>
      </c>
      <c r="BY27" t="s">
        <v>767</v>
      </c>
      <c r="BZ27" t="e">
        <v>#REF!</v>
      </c>
      <c r="CA27" t="e">
        <v>#REF!</v>
      </c>
      <c r="CC27" t="e">
        <v>#REF!</v>
      </c>
      <c r="CD27" t="e">
        <v>#REF!</v>
      </c>
      <c r="CE27" t="e">
        <v>#REF!</v>
      </c>
      <c r="CQ27" s="1">
        <v>10000000</v>
      </c>
      <c r="CR27" s="13">
        <v>20000000</v>
      </c>
      <c r="CS27" s="1">
        <v>2180000000</v>
      </c>
      <c r="CU27" s="3" t="e">
        <v>#N/A</v>
      </c>
      <c r="CV27" s="3" t="s">
        <v>93</v>
      </c>
      <c r="CW27" s="563"/>
      <c r="CX27" t="e">
        <v>#REF!</v>
      </c>
    </row>
    <row r="28" spans="1:103" ht="15" customHeight="1" outlineLevel="2" x14ac:dyDescent="0.25">
      <c r="A28" s="3">
        <v>31</v>
      </c>
      <c r="B28" s="3" t="s">
        <v>67</v>
      </c>
      <c r="C28" s="165" t="s">
        <v>83</v>
      </c>
      <c r="D28" s="3" t="s">
        <v>50</v>
      </c>
      <c r="E28" s="166" t="s">
        <v>148</v>
      </c>
      <c r="F28" s="3" t="s">
        <v>58</v>
      </c>
      <c r="G28" s="3" t="s">
        <v>98</v>
      </c>
      <c r="H28" s="8">
        <v>30401324</v>
      </c>
      <c r="I28" s="25" t="s">
        <v>2318</v>
      </c>
      <c r="J28" s="8"/>
      <c r="K28" s="152" t="s">
        <v>2319</v>
      </c>
      <c r="L28" s="3" t="s">
        <v>152</v>
      </c>
      <c r="M28" s="13">
        <v>41500000</v>
      </c>
      <c r="N28" s="154">
        <v>0</v>
      </c>
      <c r="O28" s="154">
        <v>2075000</v>
      </c>
      <c r="P28" s="154">
        <v>0</v>
      </c>
      <c r="Q28" s="21">
        <v>0</v>
      </c>
      <c r="R28" s="153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2075000</v>
      </c>
      <c r="AA28" s="21">
        <v>39425000</v>
      </c>
      <c r="AB28" s="162" t="s">
        <v>91</v>
      </c>
      <c r="AC28" s="29" t="s">
        <v>93</v>
      </c>
      <c r="AD28" t="e">
        <v>#N/A</v>
      </c>
      <c r="AE28" t="e">
        <v>#REF!</v>
      </c>
      <c r="AF28" t="e">
        <v>#REF!</v>
      </c>
      <c r="AG28" t="e">
        <v>#REF!</v>
      </c>
      <c r="AH28" t="e">
        <v>#REF!</v>
      </c>
      <c r="AI28">
        <v>25</v>
      </c>
      <c r="AJ28" t="e">
        <v>#REF!</v>
      </c>
      <c r="AK28" t="e">
        <v>#REF!</v>
      </c>
      <c r="AM28" s="127" t="e">
        <v>#REF!</v>
      </c>
      <c r="AO28" s="127" t="e">
        <v>#REF!</v>
      </c>
      <c r="AP28" s="127" t="e">
        <v>#REF!</v>
      </c>
      <c r="AQ28" t="e">
        <v>#REF!</v>
      </c>
      <c r="AR28" s="1" t="e">
        <v>#REF!</v>
      </c>
      <c r="AS28" s="1" t="e">
        <v>#REF!</v>
      </c>
      <c r="AU28" t="e">
        <v>#REF!</v>
      </c>
      <c r="AW28" t="e">
        <v>#REF!</v>
      </c>
      <c r="AX28" t="e">
        <v>#REF!</v>
      </c>
      <c r="AY28" t="e">
        <v>#REF!</v>
      </c>
      <c r="AZ28" t="e">
        <v>#REF!</v>
      </c>
      <c r="BA28" t="e">
        <v>#REF!</v>
      </c>
      <c r="BC28" t="e">
        <v>#REF!</v>
      </c>
      <c r="BI28" s="1" t="e">
        <v>#REF!</v>
      </c>
      <c r="BJ28" s="1" t="e">
        <v>#REF!</v>
      </c>
      <c r="BR28" t="e">
        <v>#REF!</v>
      </c>
      <c r="BS28" t="e">
        <v>#REF!</v>
      </c>
      <c r="BT28" t="e">
        <v>#REF!</v>
      </c>
      <c r="BU28" t="e">
        <v>#REF!</v>
      </c>
      <c r="BV28" t="e">
        <v>#REF!</v>
      </c>
      <c r="BW28" t="e">
        <v>#REF!</v>
      </c>
      <c r="BY28" t="s">
        <v>768</v>
      </c>
      <c r="BZ28" t="e">
        <v>#REF!</v>
      </c>
      <c r="CA28" t="e">
        <v>#REF!</v>
      </c>
      <c r="CC28" t="e">
        <v>#REF!</v>
      </c>
      <c r="CD28" t="e">
        <v>#REF!</v>
      </c>
      <c r="CE28" t="e">
        <v>#REF!</v>
      </c>
      <c r="CQ28" s="1">
        <v>2075000</v>
      </c>
      <c r="CR28" s="13">
        <v>4150000</v>
      </c>
      <c r="CS28" s="1">
        <v>37350000</v>
      </c>
      <c r="CU28" s="3" t="e">
        <v>#N/A</v>
      </c>
      <c r="CV28" s="3" t="s">
        <v>93</v>
      </c>
      <c r="CW28" s="563"/>
      <c r="CX28" t="e">
        <v>#REF!</v>
      </c>
    </row>
    <row r="29" spans="1:103" ht="15" customHeight="1" outlineLevel="2" x14ac:dyDescent="0.25">
      <c r="A29" s="3">
        <v>31</v>
      </c>
      <c r="B29" s="3" t="s">
        <v>67</v>
      </c>
      <c r="C29" s="165" t="s">
        <v>65</v>
      </c>
      <c r="D29" s="3" t="s">
        <v>50</v>
      </c>
      <c r="E29" s="166" t="s">
        <v>148</v>
      </c>
      <c r="F29" s="3" t="s">
        <v>51</v>
      </c>
      <c r="G29" s="3" t="s">
        <v>52</v>
      </c>
      <c r="H29" s="8">
        <v>30359222</v>
      </c>
      <c r="I29" s="25" t="s">
        <v>2320</v>
      </c>
      <c r="J29" s="8"/>
      <c r="K29" s="152" t="s">
        <v>2321</v>
      </c>
      <c r="L29" s="3" t="s">
        <v>153</v>
      </c>
      <c r="M29" s="13">
        <v>274008000</v>
      </c>
      <c r="N29" s="154">
        <v>0</v>
      </c>
      <c r="O29" s="154">
        <v>10000000</v>
      </c>
      <c r="P29" s="154">
        <v>0</v>
      </c>
      <c r="Q29" s="21">
        <v>0</v>
      </c>
      <c r="R29" s="153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10000000</v>
      </c>
      <c r="AA29" s="21">
        <v>264008000</v>
      </c>
      <c r="AB29" s="162" t="s">
        <v>91</v>
      </c>
      <c r="AC29" s="29" t="s">
        <v>116</v>
      </c>
      <c r="AD29" t="e">
        <v>#N/A</v>
      </c>
      <c r="AE29" t="e">
        <v>#REF!</v>
      </c>
      <c r="AF29" t="e">
        <v>#REF!</v>
      </c>
      <c r="AG29" t="e">
        <v>#REF!</v>
      </c>
      <c r="AH29" t="e">
        <v>#REF!</v>
      </c>
      <c r="AI29">
        <v>25</v>
      </c>
      <c r="AJ29" t="e">
        <v>#REF!</v>
      </c>
      <c r="AK29" t="e">
        <v>#REF!</v>
      </c>
      <c r="AM29" s="127" t="e">
        <v>#REF!</v>
      </c>
      <c r="AO29" s="127" t="e">
        <v>#REF!</v>
      </c>
      <c r="AP29" s="127" t="e">
        <v>#REF!</v>
      </c>
      <c r="AQ29" t="e">
        <v>#REF!</v>
      </c>
      <c r="AR29" s="1" t="e">
        <v>#REF!</v>
      </c>
      <c r="AS29" s="1" t="e">
        <v>#REF!</v>
      </c>
      <c r="AU29" t="e">
        <v>#REF!</v>
      </c>
      <c r="AW29" t="e">
        <v>#REF!</v>
      </c>
      <c r="AX29" t="e">
        <v>#REF!</v>
      </c>
      <c r="AY29" t="e">
        <v>#REF!</v>
      </c>
      <c r="AZ29" t="e">
        <v>#REF!</v>
      </c>
      <c r="BA29" t="e">
        <v>#REF!</v>
      </c>
      <c r="BC29" t="e">
        <v>#REF!</v>
      </c>
      <c r="BI29" s="1" t="e">
        <v>#REF!</v>
      </c>
      <c r="BJ29" s="1" t="e">
        <v>#REF!</v>
      </c>
      <c r="BR29" t="e">
        <v>#REF!</v>
      </c>
      <c r="BS29" t="e">
        <v>#REF!</v>
      </c>
      <c r="BT29" t="e">
        <v>#REF!</v>
      </c>
      <c r="BU29" t="e">
        <v>#REF!</v>
      </c>
      <c r="BV29" t="e">
        <v>#REF!</v>
      </c>
      <c r="BW29" t="e">
        <v>#REF!</v>
      </c>
      <c r="BY29" t="s">
        <v>775</v>
      </c>
      <c r="BZ29" t="e">
        <v>#REF!</v>
      </c>
      <c r="CA29" t="e">
        <v>#REF!</v>
      </c>
      <c r="CC29" t="e">
        <v>#REF!</v>
      </c>
      <c r="CD29" t="e">
        <v>#REF!</v>
      </c>
      <c r="CE29" t="e">
        <v>#REF!</v>
      </c>
      <c r="CQ29" s="1">
        <v>10000000</v>
      </c>
      <c r="CR29" s="13">
        <v>20000000</v>
      </c>
      <c r="CS29" s="1">
        <v>254008000</v>
      </c>
      <c r="CU29" s="3" t="s">
        <v>1005</v>
      </c>
      <c r="CV29" s="3" t="s">
        <v>93</v>
      </c>
      <c r="CW29" s="563"/>
      <c r="CX29" t="e">
        <v>#REF!</v>
      </c>
    </row>
    <row r="30" spans="1:103" ht="15" customHeight="1" outlineLevel="2" x14ac:dyDescent="0.25">
      <c r="A30" s="4"/>
      <c r="B30" s="4"/>
      <c r="C30" s="4"/>
      <c r="D30" s="4"/>
      <c r="E30" s="4"/>
      <c r="F30" s="4"/>
      <c r="G30" s="4"/>
      <c r="H30" s="7"/>
      <c r="I30" s="7"/>
      <c r="J30" s="7"/>
      <c r="K30" s="7"/>
      <c r="L30" s="10" t="s">
        <v>771</v>
      </c>
      <c r="M30" s="17">
        <v>2515508000</v>
      </c>
      <c r="N30" s="17">
        <v>0</v>
      </c>
      <c r="O30" s="17">
        <v>22075000</v>
      </c>
      <c r="P30" s="14">
        <v>0</v>
      </c>
      <c r="Q30" s="14">
        <v>0</v>
      </c>
      <c r="R30" s="14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22075000</v>
      </c>
      <c r="AA30" s="17">
        <v>2493433000</v>
      </c>
      <c r="AB30" s="28"/>
      <c r="AC30" s="28"/>
      <c r="AP30" s="127" t="e">
        <v>#REF!</v>
      </c>
      <c r="AR30"/>
      <c r="AS30"/>
      <c r="AT30"/>
      <c r="AU30" t="e">
        <v>#REF!</v>
      </c>
      <c r="BC30" t="e">
        <v>#REF!</v>
      </c>
      <c r="BR30" t="e">
        <v>#REF!</v>
      </c>
      <c r="BT30" t="e">
        <v>#REF!</v>
      </c>
      <c r="CQ30"/>
      <c r="CR30" s="17">
        <v>44150000</v>
      </c>
    </row>
    <row r="31" spans="1:103" ht="15" customHeight="1" outlineLevel="2" x14ac:dyDescent="0.25">
      <c r="A31" s="4"/>
      <c r="B31" s="4"/>
      <c r="C31" s="4"/>
      <c r="D31" s="4"/>
      <c r="E31" s="4"/>
      <c r="F31" s="4"/>
      <c r="G31" s="4"/>
      <c r="H31" s="7"/>
      <c r="I31" s="7"/>
      <c r="J31" s="7"/>
      <c r="K31" s="7"/>
      <c r="L31" s="4"/>
      <c r="M31" s="12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8"/>
      <c r="AC31" s="28"/>
      <c r="AP31" s="127" t="e">
        <v>#REF!</v>
      </c>
      <c r="AR31"/>
      <c r="AS31"/>
      <c r="AT31"/>
      <c r="AU31" t="e">
        <v>#REF!</v>
      </c>
      <c r="BC31" t="e">
        <v>#REF!</v>
      </c>
      <c r="BR31" t="e">
        <v>#REF!</v>
      </c>
      <c r="BS31" s="4"/>
      <c r="BT31" t="e">
        <v>#REF!</v>
      </c>
      <c r="CQ31"/>
    </row>
    <row r="32" spans="1:103" ht="26.25" customHeight="1" outlineLevel="1" x14ac:dyDescent="0.4">
      <c r="A32" s="4"/>
      <c r="B32" s="4"/>
      <c r="C32" s="4"/>
      <c r="D32" s="4"/>
      <c r="E32" s="5"/>
      <c r="F32" s="4"/>
      <c r="G32" s="4"/>
      <c r="H32" s="7"/>
      <c r="I32" s="7"/>
      <c r="J32" s="7"/>
      <c r="K32" s="7"/>
      <c r="L32" s="35" t="s">
        <v>155</v>
      </c>
      <c r="M32" s="16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8"/>
      <c r="AC32" s="28"/>
      <c r="AP32" s="127" t="e">
        <v>#REF!</v>
      </c>
      <c r="AR32"/>
      <c r="AS32"/>
      <c r="AT32"/>
      <c r="AU32" t="e">
        <v>#REF!</v>
      </c>
      <c r="BC32" t="e">
        <v>#REF!</v>
      </c>
      <c r="BR32" t="e">
        <v>#REF!</v>
      </c>
      <c r="BT32" t="e">
        <v>#REF!</v>
      </c>
      <c r="CQ32"/>
    </row>
    <row r="33" spans="1:102" ht="15" customHeight="1" outlineLevel="2" x14ac:dyDescent="0.25">
      <c r="A33" s="3">
        <v>29</v>
      </c>
      <c r="B33" s="3" t="s">
        <v>67</v>
      </c>
      <c r="C33" s="165" t="s">
        <v>94</v>
      </c>
      <c r="D33" s="3" t="s">
        <v>50</v>
      </c>
      <c r="E33" s="166" t="s">
        <v>156</v>
      </c>
      <c r="F33" s="3" t="s">
        <v>58</v>
      </c>
      <c r="G33" s="3" t="s">
        <v>52</v>
      </c>
      <c r="H33" s="8">
        <v>30287173</v>
      </c>
      <c r="I33" s="25" t="s">
        <v>2322</v>
      </c>
      <c r="J33" s="8"/>
      <c r="K33" s="152" t="s">
        <v>2323</v>
      </c>
      <c r="L33" s="3" t="s">
        <v>161</v>
      </c>
      <c r="M33" s="13">
        <v>338411000</v>
      </c>
      <c r="N33" s="154">
        <v>0</v>
      </c>
      <c r="O33" s="154">
        <v>16920550</v>
      </c>
      <c r="P33" s="154">
        <v>0</v>
      </c>
      <c r="Q33" s="21">
        <v>0</v>
      </c>
      <c r="R33" s="153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16920550</v>
      </c>
      <c r="AA33" s="21">
        <v>321490450</v>
      </c>
      <c r="AB33" s="162" t="s">
        <v>91</v>
      </c>
      <c r="AC33" s="29" t="s">
        <v>116</v>
      </c>
      <c r="AD33" t="e">
        <v>#N/A</v>
      </c>
      <c r="AE33" t="e">
        <v>#REF!</v>
      </c>
      <c r="AF33" t="e">
        <v>#REF!</v>
      </c>
      <c r="AG33" t="e">
        <v>#REF!</v>
      </c>
      <c r="AH33" t="e">
        <v>#REF!</v>
      </c>
      <c r="AI33">
        <v>25</v>
      </c>
      <c r="AJ33" t="e">
        <v>#REF!</v>
      </c>
      <c r="AK33" t="e">
        <v>#REF!</v>
      </c>
      <c r="AM33" s="127" t="e">
        <v>#REF!</v>
      </c>
      <c r="AO33" s="127" t="e">
        <v>#REF!</v>
      </c>
      <c r="AP33" s="127" t="e">
        <v>#REF!</v>
      </c>
      <c r="AQ33" t="e">
        <v>#REF!</v>
      </c>
      <c r="AR33" s="1" t="e">
        <v>#REF!</v>
      </c>
      <c r="AS33" s="1" t="e">
        <v>#REF!</v>
      </c>
      <c r="AU33" t="e">
        <v>#REF!</v>
      </c>
      <c r="AW33" t="e">
        <v>#REF!</v>
      </c>
      <c r="AX33" t="e">
        <v>#REF!</v>
      </c>
      <c r="AY33" t="e">
        <v>#REF!</v>
      </c>
      <c r="AZ33" t="e">
        <v>#REF!</v>
      </c>
      <c r="BA33" t="e">
        <v>#REF!</v>
      </c>
      <c r="BC33" t="e">
        <v>#REF!</v>
      </c>
      <c r="BI33" s="1" t="e">
        <v>#REF!</v>
      </c>
      <c r="BJ33" s="1" t="e">
        <v>#REF!</v>
      </c>
      <c r="BR33" t="e">
        <v>#REF!</v>
      </c>
      <c r="BS33" t="e">
        <v>#REF!</v>
      </c>
      <c r="BT33" t="e">
        <v>#REF!</v>
      </c>
      <c r="BU33" t="e">
        <v>#REF!</v>
      </c>
      <c r="BV33" t="e">
        <v>#REF!</v>
      </c>
      <c r="BW33" t="e">
        <v>#REF!</v>
      </c>
      <c r="BY33" t="s">
        <v>776</v>
      </c>
      <c r="BZ33" t="e">
        <v>#REF!</v>
      </c>
      <c r="CA33" t="e">
        <v>#REF!</v>
      </c>
      <c r="CC33" t="e">
        <v>#REF!</v>
      </c>
      <c r="CD33" t="e">
        <v>#REF!</v>
      </c>
      <c r="CE33" t="e">
        <v>#REF!</v>
      </c>
      <c r="CQ33" s="1">
        <v>16920550</v>
      </c>
      <c r="CR33" s="13">
        <v>33841100</v>
      </c>
      <c r="CS33" s="1">
        <v>304569900</v>
      </c>
      <c r="CU33" s="3" t="e">
        <v>#N/A</v>
      </c>
      <c r="CV33" s="3" t="s">
        <v>93</v>
      </c>
      <c r="CW33" s="563"/>
      <c r="CX33" t="e">
        <v>#REF!</v>
      </c>
    </row>
    <row r="34" spans="1:102" ht="15" customHeight="1" outlineLevel="2" x14ac:dyDescent="0.25">
      <c r="A34" s="3">
        <v>31</v>
      </c>
      <c r="B34" s="3" t="s">
        <v>67</v>
      </c>
      <c r="C34" s="165" t="s">
        <v>83</v>
      </c>
      <c r="D34" s="3" t="s">
        <v>50</v>
      </c>
      <c r="E34" s="166" t="s">
        <v>156</v>
      </c>
      <c r="F34" s="3" t="s">
        <v>58</v>
      </c>
      <c r="G34" s="3" t="s">
        <v>98</v>
      </c>
      <c r="H34" s="8">
        <v>30102226</v>
      </c>
      <c r="I34" s="25" t="s">
        <v>2324</v>
      </c>
      <c r="J34" s="8"/>
      <c r="K34" s="152" t="s">
        <v>2325</v>
      </c>
      <c r="L34" s="3" t="s">
        <v>162</v>
      </c>
      <c r="M34" s="13">
        <v>157404000</v>
      </c>
      <c r="N34" s="154">
        <v>0</v>
      </c>
      <c r="O34" s="154">
        <v>7870200</v>
      </c>
      <c r="P34" s="154">
        <v>0</v>
      </c>
      <c r="Q34" s="21">
        <v>0</v>
      </c>
      <c r="R34" s="153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7870200</v>
      </c>
      <c r="AA34" s="21">
        <v>149533800</v>
      </c>
      <c r="AB34" s="162" t="s">
        <v>91</v>
      </c>
      <c r="AC34" s="29" t="s">
        <v>93</v>
      </c>
      <c r="AD34" t="e">
        <v>#N/A</v>
      </c>
      <c r="AE34" t="e">
        <v>#REF!</v>
      </c>
      <c r="AF34" t="e">
        <v>#REF!</v>
      </c>
      <c r="AG34" t="e">
        <v>#REF!</v>
      </c>
      <c r="AH34" t="e">
        <v>#REF!</v>
      </c>
      <c r="AI34">
        <v>25</v>
      </c>
      <c r="AJ34" t="e">
        <v>#REF!</v>
      </c>
      <c r="AK34" t="e">
        <v>#REF!</v>
      </c>
      <c r="AM34" s="127" t="e">
        <v>#REF!</v>
      </c>
      <c r="AO34" s="127" t="e">
        <v>#REF!</v>
      </c>
      <c r="AP34" s="127" t="e">
        <v>#REF!</v>
      </c>
      <c r="AQ34" t="e">
        <v>#REF!</v>
      </c>
      <c r="AR34" s="1" t="e">
        <v>#REF!</v>
      </c>
      <c r="AS34" s="1" t="e">
        <v>#REF!</v>
      </c>
      <c r="AU34" t="e">
        <v>#REF!</v>
      </c>
      <c r="AW34" t="e">
        <v>#REF!</v>
      </c>
      <c r="AX34" t="e">
        <v>#REF!</v>
      </c>
      <c r="AY34" t="e">
        <v>#REF!</v>
      </c>
      <c r="AZ34" t="e">
        <v>#REF!</v>
      </c>
      <c r="BA34" t="e">
        <v>#REF!</v>
      </c>
      <c r="BC34" t="e">
        <v>#REF!</v>
      </c>
      <c r="BI34" s="1" t="e">
        <v>#REF!</v>
      </c>
      <c r="BJ34" s="1" t="e">
        <v>#REF!</v>
      </c>
      <c r="BR34" t="e">
        <v>#REF!</v>
      </c>
      <c r="BS34" t="e">
        <v>#REF!</v>
      </c>
      <c r="BT34" t="e">
        <v>#REF!</v>
      </c>
      <c r="BU34" t="e">
        <v>#REF!</v>
      </c>
      <c r="BV34" t="e">
        <v>#REF!</v>
      </c>
      <c r="BW34" t="e">
        <v>#REF!</v>
      </c>
      <c r="BY34" t="s">
        <v>767</v>
      </c>
      <c r="BZ34" t="e">
        <v>#REF!</v>
      </c>
      <c r="CA34" t="e">
        <v>#REF!</v>
      </c>
      <c r="CC34" t="e">
        <v>#REF!</v>
      </c>
      <c r="CD34" t="e">
        <v>#REF!</v>
      </c>
      <c r="CE34" t="e">
        <v>#REF!</v>
      </c>
      <c r="CQ34" s="1">
        <v>7870200</v>
      </c>
      <c r="CR34" s="13">
        <v>15740400</v>
      </c>
      <c r="CS34" s="1">
        <v>141663600</v>
      </c>
      <c r="CU34" s="3" t="s">
        <v>1005</v>
      </c>
      <c r="CV34" s="3" t="s">
        <v>93</v>
      </c>
      <c r="CW34" s="563"/>
      <c r="CX34" t="e">
        <v>#REF!</v>
      </c>
    </row>
    <row r="35" spans="1:102" ht="15" customHeight="1" outlineLevel="2" x14ac:dyDescent="0.25">
      <c r="A35" s="3">
        <v>31</v>
      </c>
      <c r="B35" s="3" t="s">
        <v>67</v>
      </c>
      <c r="C35" s="165" t="s">
        <v>49</v>
      </c>
      <c r="D35" s="3" t="s">
        <v>50</v>
      </c>
      <c r="E35" s="166" t="s">
        <v>156</v>
      </c>
      <c r="F35" s="3" t="s">
        <v>58</v>
      </c>
      <c r="G35" s="3" t="s">
        <v>52</v>
      </c>
      <c r="H35" s="8">
        <v>30280673</v>
      </c>
      <c r="I35" s="25" t="s">
        <v>2326</v>
      </c>
      <c r="J35" s="8" t="s">
        <v>163</v>
      </c>
      <c r="K35" s="152" t="s">
        <v>2327</v>
      </c>
      <c r="L35" s="3" t="s">
        <v>164</v>
      </c>
      <c r="M35" s="13">
        <v>325967000</v>
      </c>
      <c r="N35" s="154">
        <v>0</v>
      </c>
      <c r="O35" s="154">
        <v>3756532</v>
      </c>
      <c r="P35" s="154">
        <v>0</v>
      </c>
      <c r="Q35" s="21">
        <v>0</v>
      </c>
      <c r="R35" s="153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3756532</v>
      </c>
      <c r="AA35" s="21">
        <v>322210468</v>
      </c>
      <c r="AB35" s="162" t="s">
        <v>91</v>
      </c>
      <c r="AC35" s="29" t="s">
        <v>93</v>
      </c>
      <c r="AD35" t="e">
        <v>#N/A</v>
      </c>
      <c r="AE35" t="e">
        <v>#REF!</v>
      </c>
      <c r="AF35" t="e">
        <v>#REF!</v>
      </c>
      <c r="AG35" t="e">
        <v>#REF!</v>
      </c>
      <c r="AH35" t="e">
        <v>#REF!</v>
      </c>
      <c r="AI35">
        <v>25</v>
      </c>
      <c r="AJ35" t="e">
        <v>#REF!</v>
      </c>
      <c r="AK35" t="e">
        <v>#REF!</v>
      </c>
      <c r="AM35" s="127" t="e">
        <v>#REF!</v>
      </c>
      <c r="AO35" s="127" t="e">
        <v>#REF!</v>
      </c>
      <c r="AP35" s="127" t="e">
        <v>#REF!</v>
      </c>
      <c r="AQ35" t="e">
        <v>#REF!</v>
      </c>
      <c r="AR35" s="1" t="e">
        <v>#REF!</v>
      </c>
      <c r="AS35" s="1" t="e">
        <v>#REF!</v>
      </c>
      <c r="AU35" t="e">
        <v>#REF!</v>
      </c>
      <c r="AW35" t="e">
        <v>#REF!</v>
      </c>
      <c r="AX35" t="e">
        <v>#REF!</v>
      </c>
      <c r="AY35" t="e">
        <v>#REF!</v>
      </c>
      <c r="AZ35" t="e">
        <v>#REF!</v>
      </c>
      <c r="BA35" t="e">
        <v>#REF!</v>
      </c>
      <c r="BC35" t="e">
        <v>#REF!</v>
      </c>
      <c r="BI35" s="1" t="e">
        <v>#REF!</v>
      </c>
      <c r="BJ35" s="1" t="e">
        <v>#REF!</v>
      </c>
      <c r="BR35" t="e">
        <v>#REF!</v>
      </c>
      <c r="BS35" t="e">
        <v>#REF!</v>
      </c>
      <c r="BT35" t="e">
        <v>#REF!</v>
      </c>
      <c r="BU35" t="e">
        <v>#REF!</v>
      </c>
      <c r="BV35" t="e">
        <v>#REF!</v>
      </c>
      <c r="BW35" t="e">
        <v>#REF!</v>
      </c>
      <c r="BY35" t="s">
        <v>767</v>
      </c>
      <c r="BZ35" t="e">
        <v>#REF!</v>
      </c>
      <c r="CA35" t="e">
        <v>#REF!</v>
      </c>
      <c r="CC35" t="e">
        <v>#REF!</v>
      </c>
      <c r="CD35" t="e">
        <v>#REF!</v>
      </c>
      <c r="CE35" t="e">
        <v>#REF!</v>
      </c>
      <c r="CQ35" s="1">
        <v>16298350</v>
      </c>
      <c r="CR35" s="13">
        <v>20054882</v>
      </c>
      <c r="CS35" s="1">
        <v>305912118</v>
      </c>
      <c r="CU35" s="3" t="s">
        <v>1005</v>
      </c>
      <c r="CV35" s="3" t="s">
        <v>93</v>
      </c>
      <c r="CW35" s="563"/>
      <c r="CX35" t="e">
        <v>#REF!</v>
      </c>
    </row>
    <row r="36" spans="1:102" ht="15" customHeight="1" outlineLevel="2" x14ac:dyDescent="0.25">
      <c r="A36" s="4"/>
      <c r="B36" s="4"/>
      <c r="C36" s="4"/>
      <c r="D36" s="4"/>
      <c r="E36" s="4"/>
      <c r="F36" s="4"/>
      <c r="G36" s="4"/>
      <c r="H36" s="7"/>
      <c r="I36" s="7"/>
      <c r="J36" s="7"/>
      <c r="K36" s="7"/>
      <c r="L36" s="10" t="s">
        <v>771</v>
      </c>
      <c r="M36" s="17">
        <v>821782000</v>
      </c>
      <c r="N36" s="17">
        <v>0</v>
      </c>
      <c r="O36" s="17">
        <v>28547282</v>
      </c>
      <c r="P36" s="14">
        <v>0</v>
      </c>
      <c r="Q36" s="14">
        <v>0</v>
      </c>
      <c r="R36" s="14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28547282</v>
      </c>
      <c r="AA36" s="17">
        <v>793234718</v>
      </c>
      <c r="AB36" s="28"/>
      <c r="AC36" s="28"/>
      <c r="AP36" s="127" t="e">
        <v>#REF!</v>
      </c>
      <c r="AR36"/>
      <c r="AS36"/>
      <c r="AT36"/>
      <c r="AU36" t="e">
        <v>#REF!</v>
      </c>
      <c r="BC36" t="e">
        <v>#REF!</v>
      </c>
      <c r="BR36" t="e">
        <v>#REF!</v>
      </c>
      <c r="BT36" t="e">
        <v>#REF!</v>
      </c>
      <c r="CQ36"/>
      <c r="CR36" s="17">
        <v>69636382</v>
      </c>
    </row>
    <row r="37" spans="1:102" ht="15" customHeight="1" outlineLevel="1" x14ac:dyDescent="0.25">
      <c r="A37" s="4"/>
      <c r="B37" s="4"/>
      <c r="C37" s="4"/>
      <c r="D37" s="4"/>
      <c r="E37" s="5"/>
      <c r="F37" s="4"/>
      <c r="G37" s="4"/>
      <c r="H37" s="7"/>
      <c r="I37" s="7"/>
      <c r="J37" s="7"/>
      <c r="K37" s="7"/>
      <c r="L37" s="5"/>
      <c r="M37" s="16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8"/>
      <c r="AC37" s="28"/>
      <c r="AP37" s="127" t="e">
        <v>#REF!</v>
      </c>
      <c r="AR37"/>
      <c r="AS37"/>
      <c r="AT37"/>
      <c r="AU37" t="e">
        <v>#REF!</v>
      </c>
      <c r="BC37" t="e">
        <v>#REF!</v>
      </c>
      <c r="BR37" t="e">
        <v>#REF!</v>
      </c>
      <c r="BS37" s="4"/>
      <c r="BT37" t="e">
        <v>#REF!</v>
      </c>
      <c r="CQ37"/>
    </row>
    <row r="38" spans="1:102" ht="26.25" customHeight="1" outlineLevel="1" x14ac:dyDescent="0.4">
      <c r="A38" s="4"/>
      <c r="B38" s="4"/>
      <c r="C38" s="4"/>
      <c r="D38" s="4"/>
      <c r="E38" s="5"/>
      <c r="F38" s="4"/>
      <c r="G38" s="4"/>
      <c r="H38" s="7"/>
      <c r="I38" s="7"/>
      <c r="J38" s="7"/>
      <c r="K38" s="7"/>
      <c r="L38" s="35" t="s">
        <v>166</v>
      </c>
      <c r="M38" s="16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8"/>
      <c r="AC38" s="28"/>
      <c r="AP38" s="127" t="e">
        <v>#REF!</v>
      </c>
      <c r="AR38"/>
      <c r="AS38"/>
      <c r="AT38"/>
      <c r="AU38" t="e">
        <v>#REF!</v>
      </c>
      <c r="BC38" t="e">
        <v>#REF!</v>
      </c>
      <c r="BR38" t="e">
        <v>#REF!</v>
      </c>
      <c r="BT38" t="e">
        <v>#REF!</v>
      </c>
      <c r="CQ38"/>
    </row>
    <row r="39" spans="1:102" ht="15" customHeight="1" outlineLevel="2" x14ac:dyDescent="0.25">
      <c r="A39" s="3">
        <v>31</v>
      </c>
      <c r="B39" s="3" t="s">
        <v>67</v>
      </c>
      <c r="C39" s="165" t="s">
        <v>49</v>
      </c>
      <c r="D39" s="3" t="s">
        <v>50</v>
      </c>
      <c r="E39" s="166" t="s">
        <v>167</v>
      </c>
      <c r="F39" s="3" t="s">
        <v>58</v>
      </c>
      <c r="G39" s="3" t="s">
        <v>52</v>
      </c>
      <c r="H39" s="8">
        <v>30291073</v>
      </c>
      <c r="I39" s="25" t="s">
        <v>2328</v>
      </c>
      <c r="J39" s="8" t="s">
        <v>176</v>
      </c>
      <c r="K39" s="152" t="s">
        <v>2329</v>
      </c>
      <c r="L39" s="3" t="s">
        <v>177</v>
      </c>
      <c r="M39" s="13">
        <v>442085000</v>
      </c>
      <c r="N39" s="154">
        <v>0</v>
      </c>
      <c r="O39" s="154">
        <v>22104250</v>
      </c>
      <c r="P39" s="154">
        <v>0</v>
      </c>
      <c r="Q39" s="21">
        <v>0</v>
      </c>
      <c r="R39" s="153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22104250</v>
      </c>
      <c r="AA39" s="21">
        <v>419980750</v>
      </c>
      <c r="AB39" s="162" t="s">
        <v>91</v>
      </c>
      <c r="AC39" s="29" t="s">
        <v>93</v>
      </c>
      <c r="AD39" t="e">
        <v>#N/A</v>
      </c>
      <c r="AE39" t="e">
        <v>#REF!</v>
      </c>
      <c r="AF39" t="e">
        <v>#REF!</v>
      </c>
      <c r="AG39" t="e">
        <v>#REF!</v>
      </c>
      <c r="AH39" t="e">
        <v>#REF!</v>
      </c>
      <c r="AI39">
        <v>25</v>
      </c>
      <c r="AJ39" t="e">
        <v>#REF!</v>
      </c>
      <c r="AK39" t="e">
        <v>#REF!</v>
      </c>
      <c r="AM39" s="127" t="e">
        <v>#REF!</v>
      </c>
      <c r="AO39" s="127" t="e">
        <v>#REF!</v>
      </c>
      <c r="AP39" s="127" t="e">
        <v>#REF!</v>
      </c>
      <c r="AQ39" t="e">
        <v>#REF!</v>
      </c>
      <c r="AR39" s="1" t="e">
        <v>#REF!</v>
      </c>
      <c r="AS39" s="1" t="e">
        <v>#REF!</v>
      </c>
      <c r="AU39" t="e">
        <v>#REF!</v>
      </c>
      <c r="AW39" t="e">
        <v>#REF!</v>
      </c>
      <c r="AX39" t="e">
        <v>#REF!</v>
      </c>
      <c r="AY39" t="e">
        <v>#REF!</v>
      </c>
      <c r="AZ39" t="e">
        <v>#REF!</v>
      </c>
      <c r="BA39" t="e">
        <v>#REF!</v>
      </c>
      <c r="BC39" t="e">
        <v>#REF!</v>
      </c>
      <c r="BI39" s="1" t="e">
        <v>#REF!</v>
      </c>
      <c r="BJ39" s="1" t="e">
        <v>#REF!</v>
      </c>
      <c r="BR39" t="e">
        <v>#REF!</v>
      </c>
      <c r="BS39" t="e">
        <v>#REF!</v>
      </c>
      <c r="BT39" t="e">
        <v>#REF!</v>
      </c>
      <c r="BU39" t="e">
        <v>#REF!</v>
      </c>
      <c r="BV39" t="e">
        <v>#REF!</v>
      </c>
      <c r="BW39" t="e">
        <v>#REF!</v>
      </c>
      <c r="BY39" t="s">
        <v>768</v>
      </c>
      <c r="BZ39" t="e">
        <v>#REF!</v>
      </c>
      <c r="CA39" t="e">
        <v>#REF!</v>
      </c>
      <c r="CC39" t="e">
        <v>#REF!</v>
      </c>
      <c r="CD39" t="e">
        <v>#REF!</v>
      </c>
      <c r="CE39" t="e">
        <v>#REF!</v>
      </c>
      <c r="CQ39" s="1">
        <v>22104250</v>
      </c>
      <c r="CR39" s="13">
        <v>44208500</v>
      </c>
      <c r="CS39" s="1">
        <v>397876500</v>
      </c>
      <c r="CU39" s="3" t="e">
        <v>#N/A</v>
      </c>
      <c r="CV39" s="3" t="s">
        <v>93</v>
      </c>
      <c r="CW39" s="563"/>
      <c r="CX39" t="e">
        <v>#REF!</v>
      </c>
    </row>
    <row r="40" spans="1:102" ht="15" customHeight="1" outlineLevel="2" x14ac:dyDescent="0.25">
      <c r="A40" s="3">
        <v>31</v>
      </c>
      <c r="B40" s="3" t="s">
        <v>67</v>
      </c>
      <c r="C40" s="165" t="s">
        <v>49</v>
      </c>
      <c r="D40" s="3" t="s">
        <v>50</v>
      </c>
      <c r="E40" s="166" t="s">
        <v>167</v>
      </c>
      <c r="F40" s="3" t="s">
        <v>58</v>
      </c>
      <c r="G40" s="3" t="s">
        <v>52</v>
      </c>
      <c r="H40" s="8">
        <v>30071878</v>
      </c>
      <c r="I40" s="25" t="s">
        <v>2330</v>
      </c>
      <c r="J40" s="8" t="s">
        <v>178</v>
      </c>
      <c r="K40" s="152" t="s">
        <v>2331</v>
      </c>
      <c r="L40" s="3" t="s">
        <v>179</v>
      </c>
      <c r="M40" s="13">
        <v>2396359000</v>
      </c>
      <c r="N40" s="154">
        <v>0</v>
      </c>
      <c r="O40" s="154">
        <v>40000000</v>
      </c>
      <c r="P40" s="154">
        <v>0</v>
      </c>
      <c r="Q40" s="21">
        <v>0</v>
      </c>
      <c r="R40" s="153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40000000</v>
      </c>
      <c r="AA40" s="21">
        <v>2356359000</v>
      </c>
      <c r="AB40" s="162" t="s">
        <v>91</v>
      </c>
      <c r="AC40" s="29" t="s">
        <v>93</v>
      </c>
      <c r="AD40" t="e">
        <v>#N/A</v>
      </c>
      <c r="AE40" t="e">
        <v>#REF!</v>
      </c>
      <c r="AF40" t="e">
        <v>#REF!</v>
      </c>
      <c r="AG40" t="e">
        <v>#REF!</v>
      </c>
      <c r="AH40" t="e">
        <v>#REF!</v>
      </c>
      <c r="AI40">
        <v>25</v>
      </c>
      <c r="AJ40" t="e">
        <v>#REF!</v>
      </c>
      <c r="AK40" t="e">
        <v>#REF!</v>
      </c>
      <c r="AM40" s="127" t="e">
        <v>#REF!</v>
      </c>
      <c r="AO40" s="127" t="e">
        <v>#REF!</v>
      </c>
      <c r="AP40" s="127" t="e">
        <v>#REF!</v>
      </c>
      <c r="AQ40" t="e">
        <v>#REF!</v>
      </c>
      <c r="AR40" s="1" t="e">
        <v>#REF!</v>
      </c>
      <c r="AS40" s="1" t="e">
        <v>#REF!</v>
      </c>
      <c r="AU40" t="e">
        <v>#REF!</v>
      </c>
      <c r="AW40" t="e">
        <v>#REF!</v>
      </c>
      <c r="AX40" t="e">
        <v>#REF!</v>
      </c>
      <c r="AY40" t="e">
        <v>#REF!</v>
      </c>
      <c r="AZ40" t="e">
        <v>#REF!</v>
      </c>
      <c r="BA40" t="e">
        <v>#REF!</v>
      </c>
      <c r="BC40" t="e">
        <v>#REF!</v>
      </c>
      <c r="BI40" s="1" t="e">
        <v>#REF!</v>
      </c>
      <c r="BJ40" s="1" t="e">
        <v>#REF!</v>
      </c>
      <c r="BR40" t="e">
        <v>#REF!</v>
      </c>
      <c r="BS40" t="e">
        <v>#REF!</v>
      </c>
      <c r="BT40" t="e">
        <v>#REF!</v>
      </c>
      <c r="BU40" t="e">
        <v>#REF!</v>
      </c>
      <c r="BV40" t="e">
        <v>#REF!</v>
      </c>
      <c r="BW40" t="e">
        <v>#REF!</v>
      </c>
      <c r="BY40" t="s">
        <v>767</v>
      </c>
      <c r="BZ40" t="e">
        <v>#REF!</v>
      </c>
      <c r="CA40" t="e">
        <v>#REF!</v>
      </c>
      <c r="CC40" t="e">
        <v>#REF!</v>
      </c>
      <c r="CD40" t="e">
        <v>#REF!</v>
      </c>
      <c r="CE40" t="e">
        <v>#REF!</v>
      </c>
      <c r="CQ40" s="1">
        <v>40000000</v>
      </c>
      <c r="CR40" s="13">
        <v>80000000</v>
      </c>
      <c r="CS40" s="1">
        <v>2316359000</v>
      </c>
      <c r="CU40" s="3" t="s">
        <v>142</v>
      </c>
      <c r="CV40" s="3" t="s">
        <v>142</v>
      </c>
      <c r="CW40" s="563"/>
      <c r="CX40" t="e">
        <v>#REF!</v>
      </c>
    </row>
    <row r="41" spans="1:102" ht="15" customHeight="1" outlineLevel="2" x14ac:dyDescent="0.25">
      <c r="A41" s="3">
        <v>31</v>
      </c>
      <c r="B41" s="3" t="s">
        <v>67</v>
      </c>
      <c r="C41" s="165" t="s">
        <v>68</v>
      </c>
      <c r="D41" s="3" t="s">
        <v>50</v>
      </c>
      <c r="E41" s="166" t="s">
        <v>167</v>
      </c>
      <c r="F41" s="3" t="s">
        <v>69</v>
      </c>
      <c r="G41" s="3" t="s">
        <v>52</v>
      </c>
      <c r="H41" s="8">
        <v>30124377</v>
      </c>
      <c r="I41" s="25" t="s">
        <v>2332</v>
      </c>
      <c r="J41" s="8"/>
      <c r="K41" s="152" t="s">
        <v>2333</v>
      </c>
      <c r="L41" s="3" t="s">
        <v>180</v>
      </c>
      <c r="M41" s="13">
        <v>285604000</v>
      </c>
      <c r="N41" s="154">
        <v>0</v>
      </c>
      <c r="O41" s="154">
        <v>67634000</v>
      </c>
      <c r="P41" s="154">
        <v>0</v>
      </c>
      <c r="Q41" s="21">
        <v>0</v>
      </c>
      <c r="R41" s="153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67634000</v>
      </c>
      <c r="AA41" s="21">
        <v>217970000</v>
      </c>
      <c r="AB41" s="162" t="s">
        <v>91</v>
      </c>
      <c r="AC41" s="29" t="s">
        <v>93</v>
      </c>
      <c r="AD41" t="s">
        <v>181</v>
      </c>
      <c r="AE41" t="e">
        <v>#REF!</v>
      </c>
      <c r="AF41" t="e">
        <v>#REF!</v>
      </c>
      <c r="AG41" t="e">
        <v>#REF!</v>
      </c>
      <c r="AH41" t="e">
        <v>#REF!</v>
      </c>
      <c r="AI41">
        <v>25</v>
      </c>
      <c r="AJ41" t="e">
        <v>#REF!</v>
      </c>
      <c r="AK41" t="e">
        <v>#REF!</v>
      </c>
      <c r="AM41" s="127" t="e">
        <v>#REF!</v>
      </c>
      <c r="AO41" s="127" t="e">
        <v>#REF!</v>
      </c>
      <c r="AP41" s="127" t="e">
        <v>#REF!</v>
      </c>
      <c r="AQ41" t="e">
        <v>#REF!</v>
      </c>
      <c r="AR41" s="1" t="e">
        <v>#REF!</v>
      </c>
      <c r="AS41" s="1" t="e">
        <v>#REF!</v>
      </c>
      <c r="AU41" t="e">
        <v>#REF!</v>
      </c>
      <c r="AW41" t="e">
        <v>#REF!</v>
      </c>
      <c r="AX41" t="e">
        <v>#REF!</v>
      </c>
      <c r="AY41" t="e">
        <v>#REF!</v>
      </c>
      <c r="AZ41" t="e">
        <v>#REF!</v>
      </c>
      <c r="BA41" t="e">
        <v>#REF!</v>
      </c>
      <c r="BC41" t="e">
        <v>#REF!</v>
      </c>
      <c r="BI41" s="1" t="e">
        <v>#REF!</v>
      </c>
      <c r="BJ41" s="1" t="e">
        <v>#REF!</v>
      </c>
      <c r="BR41" t="e">
        <v>#REF!</v>
      </c>
      <c r="BS41" t="e">
        <v>#REF!</v>
      </c>
      <c r="BT41" t="e">
        <v>#REF!</v>
      </c>
      <c r="BU41" t="e">
        <v>#REF!</v>
      </c>
      <c r="BV41" t="e">
        <v>#REF!</v>
      </c>
      <c r="BW41" t="e">
        <v>#REF!</v>
      </c>
      <c r="BY41" t="s">
        <v>767</v>
      </c>
      <c r="BZ41" t="e">
        <v>#REF!</v>
      </c>
      <c r="CA41" t="e">
        <v>#REF!</v>
      </c>
      <c r="CC41" t="e">
        <v>#REF!</v>
      </c>
      <c r="CD41" t="e">
        <v>#REF!</v>
      </c>
      <c r="CE41" t="e">
        <v>#REF!</v>
      </c>
      <c r="CQ41" s="1">
        <v>187762000</v>
      </c>
      <c r="CR41" s="13">
        <v>255396000</v>
      </c>
      <c r="CS41" s="1">
        <v>30208000</v>
      </c>
      <c r="CU41" s="3" t="s">
        <v>1005</v>
      </c>
      <c r="CV41" s="3" t="s">
        <v>93</v>
      </c>
      <c r="CW41" s="563"/>
      <c r="CX41" t="e">
        <v>#REF!</v>
      </c>
    </row>
    <row r="42" spans="1:102" ht="15" customHeight="1" outlineLevel="2" x14ac:dyDescent="0.25">
      <c r="A42" s="3">
        <v>31</v>
      </c>
      <c r="B42" s="3" t="s">
        <v>67</v>
      </c>
      <c r="C42" s="165" t="s">
        <v>68</v>
      </c>
      <c r="D42" s="3" t="s">
        <v>50</v>
      </c>
      <c r="E42" s="166" t="s">
        <v>167</v>
      </c>
      <c r="F42" s="3" t="s">
        <v>69</v>
      </c>
      <c r="G42" s="3" t="s">
        <v>52</v>
      </c>
      <c r="H42" s="8">
        <v>30124368</v>
      </c>
      <c r="I42" s="25" t="s">
        <v>2334</v>
      </c>
      <c r="J42" s="8"/>
      <c r="K42" s="152" t="s">
        <v>2335</v>
      </c>
      <c r="L42" s="3" t="s">
        <v>182</v>
      </c>
      <c r="M42" s="13">
        <v>182674000</v>
      </c>
      <c r="N42" s="154">
        <v>0</v>
      </c>
      <c r="O42" s="154">
        <v>20000000</v>
      </c>
      <c r="P42" s="154">
        <v>0</v>
      </c>
      <c r="Q42" s="21">
        <v>0</v>
      </c>
      <c r="R42" s="153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20000000</v>
      </c>
      <c r="AA42" s="21">
        <v>162674000</v>
      </c>
      <c r="AB42" s="162" t="s">
        <v>91</v>
      </c>
      <c r="AC42" s="29" t="s">
        <v>93</v>
      </c>
      <c r="AD42" t="e">
        <v>#N/A</v>
      </c>
      <c r="AE42" t="e">
        <v>#REF!</v>
      </c>
      <c r="AF42" t="e">
        <v>#REF!</v>
      </c>
      <c r="AG42" t="e">
        <v>#REF!</v>
      </c>
      <c r="AH42" t="e">
        <v>#REF!</v>
      </c>
      <c r="AI42">
        <v>25</v>
      </c>
      <c r="AJ42" t="e">
        <v>#REF!</v>
      </c>
      <c r="AK42" t="e">
        <v>#REF!</v>
      </c>
      <c r="AM42" s="127" t="e">
        <v>#REF!</v>
      </c>
      <c r="AO42" s="127" t="e">
        <v>#REF!</v>
      </c>
      <c r="AP42" s="127" t="e">
        <v>#REF!</v>
      </c>
      <c r="AQ42" t="e">
        <v>#REF!</v>
      </c>
      <c r="AR42" s="1" t="e">
        <v>#REF!</v>
      </c>
      <c r="AS42" s="1" t="e">
        <v>#REF!</v>
      </c>
      <c r="AU42" t="e">
        <v>#REF!</v>
      </c>
      <c r="AW42" t="e">
        <v>#REF!</v>
      </c>
      <c r="AX42" t="e">
        <v>#REF!</v>
      </c>
      <c r="AY42" t="e">
        <v>#REF!</v>
      </c>
      <c r="AZ42" t="e">
        <v>#REF!</v>
      </c>
      <c r="BA42" t="e">
        <v>#REF!</v>
      </c>
      <c r="BC42" s="1" t="e">
        <v>#REF!</v>
      </c>
      <c r="BI42" s="1" t="e">
        <v>#REF!</v>
      </c>
      <c r="BJ42" s="1" t="e">
        <v>#REF!</v>
      </c>
      <c r="BR42" t="e">
        <v>#REF!</v>
      </c>
      <c r="BS42" t="e">
        <v>#REF!</v>
      </c>
      <c r="BT42" t="e">
        <v>#REF!</v>
      </c>
      <c r="BU42" t="e">
        <v>#REF!</v>
      </c>
      <c r="BV42" t="e">
        <v>#REF!</v>
      </c>
      <c r="BW42" t="e">
        <v>#REF!</v>
      </c>
      <c r="BY42" t="s">
        <v>767</v>
      </c>
      <c r="BZ42" t="e">
        <v>#REF!</v>
      </c>
      <c r="CA42" t="e">
        <v>#REF!</v>
      </c>
      <c r="CC42" t="e">
        <v>#REF!</v>
      </c>
      <c r="CD42" t="e">
        <v>#REF!</v>
      </c>
      <c r="CE42" t="e">
        <v>#REF!</v>
      </c>
      <c r="CQ42" s="1">
        <v>20000000</v>
      </c>
      <c r="CR42" s="13">
        <v>40000000</v>
      </c>
      <c r="CS42" s="1">
        <v>142674000</v>
      </c>
      <c r="CU42" s="3" t="s">
        <v>1005</v>
      </c>
      <c r="CV42" s="3" t="s">
        <v>142</v>
      </c>
      <c r="CW42" s="563"/>
      <c r="CX42" t="e">
        <v>#REF!</v>
      </c>
    </row>
    <row r="43" spans="1:102" ht="15" customHeight="1" outlineLevel="2" x14ac:dyDescent="0.25">
      <c r="A43" s="4"/>
      <c r="B43" s="4"/>
      <c r="C43" s="4"/>
      <c r="D43" s="4"/>
      <c r="E43" s="4"/>
      <c r="F43" s="4"/>
      <c r="G43" s="4"/>
      <c r="H43" s="7"/>
      <c r="I43" s="7"/>
      <c r="J43" s="7"/>
      <c r="K43" s="7"/>
      <c r="L43" s="10" t="s">
        <v>771</v>
      </c>
      <c r="M43" s="17">
        <v>3306722000</v>
      </c>
      <c r="N43" s="17">
        <v>0</v>
      </c>
      <c r="O43" s="17">
        <v>149738250</v>
      </c>
      <c r="P43" s="14">
        <v>0</v>
      </c>
      <c r="Q43" s="14">
        <v>0</v>
      </c>
      <c r="R43" s="14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149738250</v>
      </c>
      <c r="AA43" s="17">
        <v>3156983750</v>
      </c>
      <c r="AB43" s="28"/>
      <c r="AC43" s="28"/>
      <c r="AR43"/>
      <c r="AS43"/>
      <c r="AT43"/>
      <c r="AU43" t="e">
        <v>#REF!</v>
      </c>
      <c r="BC43" t="e">
        <v>#REF!</v>
      </c>
      <c r="BR43" t="e">
        <v>#REF!</v>
      </c>
      <c r="BT43" t="e">
        <v>#REF!</v>
      </c>
      <c r="CQ43"/>
      <c r="CR43" s="17">
        <v>419604500</v>
      </c>
    </row>
    <row r="44" spans="1:102" ht="15" customHeight="1" outlineLevel="1" x14ac:dyDescent="0.25">
      <c r="A44" s="4"/>
      <c r="B44" s="4"/>
      <c r="C44" s="4"/>
      <c r="D44" s="4"/>
      <c r="E44" s="5"/>
      <c r="F44" s="4"/>
      <c r="G44" s="4"/>
      <c r="H44" s="7"/>
      <c r="I44" s="7"/>
      <c r="J44" s="7"/>
      <c r="K44" s="7"/>
      <c r="L44" s="5"/>
      <c r="M44" s="16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8"/>
      <c r="AC44" s="28"/>
      <c r="AP44" s="127" t="e">
        <v>#REF!</v>
      </c>
      <c r="AR44"/>
      <c r="AS44"/>
      <c r="AT44"/>
      <c r="AU44" t="e">
        <v>#REF!</v>
      </c>
      <c r="BC44" t="e">
        <v>#REF!</v>
      </c>
      <c r="BR44" t="e">
        <v>#REF!</v>
      </c>
      <c r="BS44" s="4"/>
      <c r="BT44" t="e">
        <v>#REF!</v>
      </c>
      <c r="CQ44"/>
    </row>
    <row r="45" spans="1:102" ht="26.25" customHeight="1" outlineLevel="1" x14ac:dyDescent="0.4">
      <c r="A45" s="4"/>
      <c r="B45" s="4"/>
      <c r="C45" s="4"/>
      <c r="D45" s="4"/>
      <c r="E45" s="5"/>
      <c r="F45" s="4"/>
      <c r="G45" s="4"/>
      <c r="H45" s="7"/>
      <c r="I45" s="7"/>
      <c r="J45" s="7"/>
      <c r="K45" s="7"/>
      <c r="L45" s="35" t="s">
        <v>184</v>
      </c>
      <c r="M45" s="16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8"/>
      <c r="AC45" s="28"/>
      <c r="AP45" s="127" t="e">
        <v>#REF!</v>
      </c>
      <c r="AR45"/>
      <c r="AS45"/>
      <c r="AT45"/>
      <c r="AU45" t="e">
        <v>#REF!</v>
      </c>
      <c r="BC45" t="e">
        <v>#REF!</v>
      </c>
      <c r="BR45" t="e">
        <v>#REF!</v>
      </c>
      <c r="BT45" t="e">
        <v>#REF!</v>
      </c>
      <c r="CQ45"/>
    </row>
    <row r="46" spans="1:102" ht="15" customHeight="1" outlineLevel="2" x14ac:dyDescent="0.25">
      <c r="A46" s="3">
        <v>31</v>
      </c>
      <c r="B46" s="3" t="s">
        <v>67</v>
      </c>
      <c r="C46" s="165" t="s">
        <v>49</v>
      </c>
      <c r="D46" s="3" t="s">
        <v>50</v>
      </c>
      <c r="E46" s="166" t="s">
        <v>185</v>
      </c>
      <c r="F46" s="3" t="s">
        <v>58</v>
      </c>
      <c r="G46" s="3" t="s">
        <v>98</v>
      </c>
      <c r="H46" s="8">
        <v>30405773</v>
      </c>
      <c r="I46" s="25" t="s">
        <v>2336</v>
      </c>
      <c r="J46" s="8" t="s">
        <v>189</v>
      </c>
      <c r="K46" s="152" t="s">
        <v>2337</v>
      </c>
      <c r="L46" s="3" t="s">
        <v>190</v>
      </c>
      <c r="M46" s="13">
        <v>25000000</v>
      </c>
      <c r="N46" s="154">
        <v>0</v>
      </c>
      <c r="O46" s="154">
        <v>2500000</v>
      </c>
      <c r="P46" s="154">
        <v>0</v>
      </c>
      <c r="Q46" s="21">
        <v>0</v>
      </c>
      <c r="R46" s="153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2500000</v>
      </c>
      <c r="AA46" s="21">
        <v>22500000</v>
      </c>
      <c r="AB46" s="162" t="s">
        <v>91</v>
      </c>
      <c r="AC46" s="29" t="s">
        <v>142</v>
      </c>
      <c r="AD46" t="e">
        <v>#N/A</v>
      </c>
      <c r="AE46" t="e">
        <v>#REF!</v>
      </c>
      <c r="AF46" t="e">
        <v>#REF!</v>
      </c>
      <c r="AG46" t="e">
        <v>#REF!</v>
      </c>
      <c r="AH46" t="e">
        <v>#REF!</v>
      </c>
      <c r="AI46">
        <v>25</v>
      </c>
      <c r="AJ46" t="e">
        <v>#REF!</v>
      </c>
      <c r="AK46" t="e">
        <v>#REF!</v>
      </c>
      <c r="AM46" s="127" t="e">
        <v>#REF!</v>
      </c>
      <c r="AO46" s="127" t="e">
        <v>#REF!</v>
      </c>
      <c r="AP46" s="127" t="e">
        <v>#REF!</v>
      </c>
      <c r="AQ46" t="e">
        <v>#REF!</v>
      </c>
      <c r="AR46" s="1" t="e">
        <v>#REF!</v>
      </c>
      <c r="AS46" s="1" t="e">
        <v>#REF!</v>
      </c>
      <c r="AU46" t="e">
        <v>#REF!</v>
      </c>
      <c r="AW46" t="e">
        <v>#REF!</v>
      </c>
      <c r="AX46" t="e">
        <v>#REF!</v>
      </c>
      <c r="AY46" t="e">
        <v>#REF!</v>
      </c>
      <c r="AZ46" t="e">
        <v>#REF!</v>
      </c>
      <c r="BA46" t="e">
        <v>#REF!</v>
      </c>
      <c r="BC46" t="e">
        <v>#REF!</v>
      </c>
      <c r="BI46" s="1" t="e">
        <v>#REF!</v>
      </c>
      <c r="BJ46" s="1" t="e">
        <v>#REF!</v>
      </c>
      <c r="BR46" t="e">
        <v>#REF!</v>
      </c>
      <c r="BS46" t="e">
        <v>#REF!</v>
      </c>
      <c r="BT46" t="e">
        <v>#REF!</v>
      </c>
      <c r="BU46" t="e">
        <v>#REF!</v>
      </c>
      <c r="BV46" t="e">
        <v>#REF!</v>
      </c>
      <c r="BW46" t="e">
        <v>#REF!</v>
      </c>
      <c r="BY46" t="s">
        <v>774</v>
      </c>
      <c r="BZ46" t="e">
        <v>#REF!</v>
      </c>
      <c r="CA46" t="e">
        <v>#REF!</v>
      </c>
      <c r="CC46" t="e">
        <v>#REF!</v>
      </c>
      <c r="CD46" t="e">
        <v>#REF!</v>
      </c>
      <c r="CE46" t="e">
        <v>#REF!</v>
      </c>
      <c r="CQ46" s="1">
        <v>2500000</v>
      </c>
      <c r="CR46" s="13">
        <v>5000000</v>
      </c>
      <c r="CS46" s="1">
        <v>20000000</v>
      </c>
      <c r="CU46" s="3" t="s">
        <v>142</v>
      </c>
      <c r="CV46" s="3" t="s">
        <v>142</v>
      </c>
      <c r="CW46" s="563"/>
      <c r="CX46" t="e">
        <v>#REF!</v>
      </c>
    </row>
    <row r="47" spans="1:102" ht="15" customHeight="1" outlineLevel="2" x14ac:dyDescent="0.25">
      <c r="A47" s="3">
        <v>31</v>
      </c>
      <c r="B47" s="3" t="s">
        <v>67</v>
      </c>
      <c r="C47" s="165" t="s">
        <v>68</v>
      </c>
      <c r="D47" s="3" t="s">
        <v>50</v>
      </c>
      <c r="E47" s="166" t="s">
        <v>185</v>
      </c>
      <c r="F47" s="3" t="s">
        <v>69</v>
      </c>
      <c r="G47" s="3" t="s">
        <v>52</v>
      </c>
      <c r="H47" s="8">
        <v>30465145</v>
      </c>
      <c r="I47" s="25" t="s">
        <v>2338</v>
      </c>
      <c r="J47" s="8"/>
      <c r="K47" s="152" t="s">
        <v>2339</v>
      </c>
      <c r="L47" s="3" t="s">
        <v>191</v>
      </c>
      <c r="M47" s="13">
        <v>429195000</v>
      </c>
      <c r="N47" s="154">
        <v>0</v>
      </c>
      <c r="O47" s="154">
        <v>21459750</v>
      </c>
      <c r="P47" s="154">
        <v>0</v>
      </c>
      <c r="Q47" s="21">
        <v>0</v>
      </c>
      <c r="R47" s="153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21459750</v>
      </c>
      <c r="AA47" s="21">
        <v>407735250</v>
      </c>
      <c r="AB47" s="162" t="s">
        <v>91</v>
      </c>
      <c r="AC47" s="29" t="s">
        <v>93</v>
      </c>
      <c r="AD47" t="e">
        <v>#N/A</v>
      </c>
      <c r="AE47" t="e">
        <v>#REF!</v>
      </c>
      <c r="AF47" t="e">
        <v>#REF!</v>
      </c>
      <c r="AG47" t="e">
        <v>#REF!</v>
      </c>
      <c r="AH47" t="e">
        <v>#REF!</v>
      </c>
      <c r="AI47">
        <v>25</v>
      </c>
      <c r="AJ47" t="e">
        <v>#REF!</v>
      </c>
      <c r="AK47" t="e">
        <v>#REF!</v>
      </c>
      <c r="AM47" s="127" t="e">
        <v>#REF!</v>
      </c>
      <c r="AO47" s="127" t="e">
        <v>#REF!</v>
      </c>
      <c r="AP47" s="127" t="e">
        <v>#REF!</v>
      </c>
      <c r="AQ47" t="e">
        <v>#REF!</v>
      </c>
      <c r="AR47" s="1" t="e">
        <v>#REF!</v>
      </c>
      <c r="AS47" s="1" t="e">
        <v>#REF!</v>
      </c>
      <c r="AU47" t="e">
        <v>#REF!</v>
      </c>
      <c r="AW47" t="e">
        <v>#REF!</v>
      </c>
      <c r="AX47" t="e">
        <v>#REF!</v>
      </c>
      <c r="AY47" t="e">
        <v>#REF!</v>
      </c>
      <c r="AZ47" t="e">
        <v>#REF!</v>
      </c>
      <c r="BA47" t="e">
        <v>#REF!</v>
      </c>
      <c r="BC47" s="1" t="e">
        <v>#REF!</v>
      </c>
      <c r="BI47" s="1" t="e">
        <v>#REF!</v>
      </c>
      <c r="BJ47" s="1" t="e">
        <v>#REF!</v>
      </c>
      <c r="BR47" t="e">
        <v>#REF!</v>
      </c>
      <c r="BS47" t="e">
        <v>#REF!</v>
      </c>
      <c r="BT47" t="e">
        <v>#REF!</v>
      </c>
      <c r="BU47" t="e">
        <v>#REF!</v>
      </c>
      <c r="BV47" t="e">
        <v>#REF!</v>
      </c>
      <c r="BW47" t="e">
        <v>#REF!</v>
      </c>
      <c r="BY47" t="s">
        <v>767</v>
      </c>
      <c r="BZ47" t="e">
        <v>#REF!</v>
      </c>
      <c r="CA47" t="e">
        <v>#REF!</v>
      </c>
      <c r="CC47" t="e">
        <v>#REF!</v>
      </c>
      <c r="CD47" t="e">
        <v>#REF!</v>
      </c>
      <c r="CE47" t="e">
        <v>#REF!</v>
      </c>
      <c r="CQ47" s="1">
        <v>21459750</v>
      </c>
      <c r="CR47" s="13">
        <v>42919500</v>
      </c>
      <c r="CS47" s="1">
        <v>386275500</v>
      </c>
      <c r="CU47" s="3" t="s">
        <v>266</v>
      </c>
      <c r="CV47" s="3" t="s">
        <v>55</v>
      </c>
      <c r="CW47" s="563"/>
    </row>
    <row r="48" spans="1:102" ht="15" customHeight="1" outlineLevel="2" x14ac:dyDescent="0.25">
      <c r="A48" s="3">
        <v>31</v>
      </c>
      <c r="B48" s="3" t="s">
        <v>67</v>
      </c>
      <c r="C48" s="165" t="s">
        <v>68</v>
      </c>
      <c r="D48" s="3" t="s">
        <v>50</v>
      </c>
      <c r="E48" s="166" t="s">
        <v>185</v>
      </c>
      <c r="F48" s="3" t="s">
        <v>69</v>
      </c>
      <c r="G48" s="3" t="s">
        <v>52</v>
      </c>
      <c r="H48" s="8">
        <v>30176872</v>
      </c>
      <c r="I48" s="25" t="s">
        <v>2340</v>
      </c>
      <c r="J48" s="8"/>
      <c r="K48" s="152" t="s">
        <v>2341</v>
      </c>
      <c r="L48" s="3" t="s">
        <v>192</v>
      </c>
      <c r="M48" s="13">
        <v>247206000</v>
      </c>
      <c r="N48" s="154">
        <v>0</v>
      </c>
      <c r="O48" s="154">
        <v>12360300</v>
      </c>
      <c r="P48" s="154">
        <v>0</v>
      </c>
      <c r="Q48" s="21">
        <v>0</v>
      </c>
      <c r="R48" s="153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12360300</v>
      </c>
      <c r="AA48" s="21">
        <v>234845700</v>
      </c>
      <c r="AB48" s="162" t="s">
        <v>91</v>
      </c>
      <c r="AC48" s="29" t="s">
        <v>93</v>
      </c>
      <c r="AD48" t="e">
        <v>#N/A</v>
      </c>
      <c r="AE48" t="e">
        <v>#REF!</v>
      </c>
      <c r="AF48" t="e">
        <v>#REF!</v>
      </c>
      <c r="AG48" t="e">
        <v>#REF!</v>
      </c>
      <c r="AH48" t="e">
        <v>#REF!</v>
      </c>
      <c r="AI48">
        <v>25</v>
      </c>
      <c r="AJ48" t="e">
        <v>#REF!</v>
      </c>
      <c r="AK48" t="e">
        <v>#REF!</v>
      </c>
      <c r="AM48" s="127" t="e">
        <v>#REF!</v>
      </c>
      <c r="AO48" s="127" t="e">
        <v>#REF!</v>
      </c>
      <c r="AP48" s="127" t="e">
        <v>#REF!</v>
      </c>
      <c r="AQ48" t="e">
        <v>#REF!</v>
      </c>
      <c r="AR48" s="1" t="e">
        <v>#REF!</v>
      </c>
      <c r="AS48" s="1" t="e">
        <v>#REF!</v>
      </c>
      <c r="AU48" t="e">
        <v>#REF!</v>
      </c>
      <c r="AW48" t="e">
        <v>#REF!</v>
      </c>
      <c r="AX48" t="e">
        <v>#REF!</v>
      </c>
      <c r="AY48" t="e">
        <v>#REF!</v>
      </c>
      <c r="AZ48" t="e">
        <v>#REF!</v>
      </c>
      <c r="BA48" t="e">
        <v>#REF!</v>
      </c>
      <c r="BC48" t="e">
        <v>#REF!</v>
      </c>
      <c r="BI48" s="1" t="e">
        <v>#REF!</v>
      </c>
      <c r="BJ48" s="1" t="e">
        <v>#REF!</v>
      </c>
      <c r="BR48" t="e">
        <v>#REF!</v>
      </c>
      <c r="BS48" t="e">
        <v>#REF!</v>
      </c>
      <c r="BT48" t="e">
        <v>#REF!</v>
      </c>
      <c r="BU48" t="e">
        <v>#REF!</v>
      </c>
      <c r="BV48" t="e">
        <v>#REF!</v>
      </c>
      <c r="BW48" t="e">
        <v>#REF!</v>
      </c>
      <c r="BY48" t="s">
        <v>767</v>
      </c>
      <c r="BZ48" t="e">
        <v>#REF!</v>
      </c>
      <c r="CA48" t="e">
        <v>#REF!</v>
      </c>
      <c r="CC48" t="e">
        <v>#REF!</v>
      </c>
      <c r="CD48" t="e">
        <v>#REF!</v>
      </c>
      <c r="CE48" t="e">
        <v>#REF!</v>
      </c>
      <c r="CQ48" s="1">
        <v>12360300</v>
      </c>
      <c r="CR48" s="13">
        <v>24720600</v>
      </c>
      <c r="CS48" s="1">
        <v>222485400</v>
      </c>
      <c r="CU48" s="3" t="s">
        <v>1005</v>
      </c>
      <c r="CV48" s="3" t="s">
        <v>93</v>
      </c>
      <c r="CW48" s="563"/>
      <c r="CX48" t="e">
        <v>#REF!</v>
      </c>
    </row>
    <row r="49" spans="1:102" ht="15" customHeight="1" outlineLevel="2" x14ac:dyDescent="0.25">
      <c r="A49" s="3">
        <v>31</v>
      </c>
      <c r="B49" s="3" t="s">
        <v>67</v>
      </c>
      <c r="C49" s="165" t="s">
        <v>61</v>
      </c>
      <c r="D49" s="3" t="s">
        <v>50</v>
      </c>
      <c r="E49" s="166" t="s">
        <v>185</v>
      </c>
      <c r="F49" s="3" t="s">
        <v>58</v>
      </c>
      <c r="G49" s="3" t="s">
        <v>52</v>
      </c>
      <c r="H49" s="8">
        <v>30465141</v>
      </c>
      <c r="I49" s="25" t="s">
        <v>2342</v>
      </c>
      <c r="J49" s="8"/>
      <c r="K49" s="152" t="s">
        <v>2343</v>
      </c>
      <c r="L49" s="3" t="s">
        <v>193</v>
      </c>
      <c r="M49" s="13">
        <v>225854000</v>
      </c>
      <c r="N49" s="154">
        <v>0</v>
      </c>
      <c r="O49" s="154">
        <v>4438632</v>
      </c>
      <c r="P49" s="154">
        <v>0</v>
      </c>
      <c r="Q49" s="21">
        <v>0</v>
      </c>
      <c r="R49" s="153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4438632</v>
      </c>
      <c r="AA49" s="21">
        <v>221415368</v>
      </c>
      <c r="AB49" s="162" t="s">
        <v>91</v>
      </c>
      <c r="AC49" s="29" t="s">
        <v>116</v>
      </c>
      <c r="AD49" t="e">
        <v>#N/A</v>
      </c>
      <c r="AE49" t="e">
        <v>#REF!</v>
      </c>
      <c r="AF49" t="e">
        <v>#REF!</v>
      </c>
      <c r="AG49" t="e">
        <v>#REF!</v>
      </c>
      <c r="AH49" t="e">
        <v>#REF!</v>
      </c>
      <c r="AI49">
        <v>25</v>
      </c>
      <c r="AJ49" t="e">
        <v>#REF!</v>
      </c>
      <c r="AK49" t="e">
        <v>#REF!</v>
      </c>
      <c r="AM49" s="127" t="e">
        <v>#REF!</v>
      </c>
      <c r="AO49" s="127" t="e">
        <v>#REF!</v>
      </c>
      <c r="AP49" s="127" t="e">
        <v>#REF!</v>
      </c>
      <c r="AQ49" t="e">
        <v>#REF!</v>
      </c>
      <c r="AR49" s="1" t="e">
        <v>#REF!</v>
      </c>
      <c r="AS49" s="1" t="e">
        <v>#REF!</v>
      </c>
      <c r="AU49" t="e">
        <v>#REF!</v>
      </c>
      <c r="AW49" t="e">
        <v>#REF!</v>
      </c>
      <c r="AX49" t="e">
        <v>#REF!</v>
      </c>
      <c r="AY49" t="e">
        <v>#REF!</v>
      </c>
      <c r="AZ49" t="e">
        <v>#REF!</v>
      </c>
      <c r="BA49" t="e">
        <v>#REF!</v>
      </c>
      <c r="BC49" t="e">
        <v>#REF!</v>
      </c>
      <c r="BI49" s="1" t="e">
        <v>#REF!</v>
      </c>
      <c r="BJ49" s="1" t="e">
        <v>#REF!</v>
      </c>
      <c r="BR49" t="e">
        <v>#REF!</v>
      </c>
      <c r="BS49" t="e">
        <v>#REF!</v>
      </c>
      <c r="BT49" t="e">
        <v>#REF!</v>
      </c>
      <c r="BU49" t="e">
        <v>#REF!</v>
      </c>
      <c r="BV49" t="e">
        <v>#REF!</v>
      </c>
      <c r="BW49" t="e">
        <v>#REF!</v>
      </c>
      <c r="BY49" t="s">
        <v>775</v>
      </c>
      <c r="BZ49" t="e">
        <v>#REF!</v>
      </c>
      <c r="CA49" t="e">
        <v>#REF!</v>
      </c>
      <c r="CC49" t="e">
        <v>#REF!</v>
      </c>
      <c r="CD49" t="e">
        <v>#REF!</v>
      </c>
      <c r="CE49" t="e">
        <v>#REF!</v>
      </c>
      <c r="CQ49" s="1">
        <v>11292700</v>
      </c>
      <c r="CR49" s="13">
        <v>15731332</v>
      </c>
      <c r="CS49" s="1">
        <v>210122668</v>
      </c>
      <c r="CU49" s="3" t="e">
        <v>#N/A</v>
      </c>
      <c r="CV49" s="3" t="s">
        <v>93</v>
      </c>
      <c r="CW49" s="563"/>
      <c r="CX49" t="e">
        <v>#REF!</v>
      </c>
    </row>
    <row r="50" spans="1:102" ht="15" customHeight="1" outlineLevel="2" x14ac:dyDescent="0.25">
      <c r="A50" s="4"/>
      <c r="B50" s="4"/>
      <c r="C50" s="4"/>
      <c r="D50" s="4"/>
      <c r="E50" s="4"/>
      <c r="F50" s="4"/>
      <c r="G50" s="4"/>
      <c r="H50" s="7"/>
      <c r="I50" s="7"/>
      <c r="J50" s="7"/>
      <c r="K50" s="7"/>
      <c r="L50" s="10" t="s">
        <v>771</v>
      </c>
      <c r="M50" s="17">
        <v>927255000</v>
      </c>
      <c r="N50" s="17">
        <v>0</v>
      </c>
      <c r="O50" s="17">
        <v>40758682</v>
      </c>
      <c r="P50" s="14">
        <v>0</v>
      </c>
      <c r="Q50" s="14">
        <v>0</v>
      </c>
      <c r="R50" s="14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40758682</v>
      </c>
      <c r="AA50" s="17">
        <v>886496318</v>
      </c>
      <c r="AB50" s="28"/>
      <c r="AC50" s="28"/>
      <c r="AP50" s="127" t="e">
        <v>#REF!</v>
      </c>
      <c r="AR50"/>
      <c r="AS50"/>
      <c r="AT50"/>
      <c r="AU50" t="e">
        <v>#REF!</v>
      </c>
      <c r="BC50" t="e">
        <v>#REF!</v>
      </c>
      <c r="BR50" t="e">
        <v>#REF!</v>
      </c>
      <c r="BT50" t="e">
        <v>#REF!</v>
      </c>
      <c r="CQ50"/>
      <c r="CR50" s="17">
        <v>88371432</v>
      </c>
    </row>
    <row r="51" spans="1:102" ht="15" customHeight="1" outlineLevel="1" x14ac:dyDescent="0.25">
      <c r="A51" s="4"/>
      <c r="B51" s="4"/>
      <c r="C51" s="4"/>
      <c r="D51" s="4"/>
      <c r="E51" s="5"/>
      <c r="F51" s="4"/>
      <c r="G51" s="4"/>
      <c r="H51" s="7"/>
      <c r="I51" s="7"/>
      <c r="J51" s="7"/>
      <c r="K51" s="7"/>
      <c r="L51" s="5"/>
      <c r="M51" s="16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8"/>
      <c r="AC51" s="28"/>
      <c r="AP51" s="127" t="e">
        <v>#REF!</v>
      </c>
      <c r="AR51"/>
      <c r="AS51"/>
      <c r="AT51"/>
      <c r="AU51" t="e">
        <v>#REF!</v>
      </c>
      <c r="BC51" t="e">
        <v>#REF!</v>
      </c>
      <c r="BR51" t="e">
        <v>#REF!</v>
      </c>
      <c r="BS51" s="4"/>
      <c r="BT51" t="e">
        <v>#REF!</v>
      </c>
      <c r="CQ51"/>
    </row>
    <row r="52" spans="1:102" ht="21" customHeight="1" outlineLevel="1" x14ac:dyDescent="0.35">
      <c r="A52" s="4"/>
      <c r="B52" s="4"/>
      <c r="C52" s="4"/>
      <c r="D52" s="4"/>
      <c r="E52" s="5"/>
      <c r="F52" s="4"/>
      <c r="G52" s="4"/>
      <c r="H52" s="7"/>
      <c r="I52" s="7"/>
      <c r="J52" s="7"/>
      <c r="K52" s="7"/>
      <c r="L52" s="31" t="s">
        <v>195</v>
      </c>
      <c r="M52" s="16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8"/>
      <c r="AC52" s="28"/>
      <c r="AP52" s="127" t="e">
        <v>#REF!</v>
      </c>
      <c r="AR52"/>
      <c r="AS52"/>
      <c r="AT52"/>
      <c r="AU52" t="e">
        <v>#REF!</v>
      </c>
      <c r="BC52" t="e">
        <v>#REF!</v>
      </c>
      <c r="BR52" t="e">
        <v>#REF!</v>
      </c>
      <c r="BT52" t="e">
        <v>#REF!</v>
      </c>
      <c r="CQ52"/>
    </row>
    <row r="53" spans="1:102" ht="15" customHeight="1" outlineLevel="2" x14ac:dyDescent="0.25">
      <c r="A53" s="3">
        <v>31</v>
      </c>
      <c r="B53" s="3" t="s">
        <v>67</v>
      </c>
      <c r="C53" s="165" t="s">
        <v>65</v>
      </c>
      <c r="D53" s="3" t="s">
        <v>50</v>
      </c>
      <c r="E53" s="166" t="s">
        <v>196</v>
      </c>
      <c r="F53" s="3" t="s">
        <v>51</v>
      </c>
      <c r="G53" s="3" t="s">
        <v>52</v>
      </c>
      <c r="H53" s="8">
        <v>40001554</v>
      </c>
      <c r="I53" s="25" t="s">
        <v>2344</v>
      </c>
      <c r="J53" s="8"/>
      <c r="K53" s="152" t="s">
        <v>2345</v>
      </c>
      <c r="L53" s="3" t="s">
        <v>224</v>
      </c>
      <c r="M53" s="13">
        <v>300000000</v>
      </c>
      <c r="N53" s="154">
        <v>0</v>
      </c>
      <c r="O53" s="154">
        <v>50000000</v>
      </c>
      <c r="P53" s="154">
        <v>0</v>
      </c>
      <c r="Q53" s="21">
        <v>0</v>
      </c>
      <c r="R53" s="153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50000000</v>
      </c>
      <c r="AA53" s="21">
        <v>250000000</v>
      </c>
      <c r="AB53" s="162" t="s">
        <v>113</v>
      </c>
      <c r="AC53" s="29" t="s">
        <v>116</v>
      </c>
      <c r="AD53" t="e">
        <v>#N/A</v>
      </c>
      <c r="AE53" t="e">
        <v>#REF!</v>
      </c>
      <c r="AF53" t="e">
        <v>#REF!</v>
      </c>
      <c r="AG53" t="e">
        <v>#REF!</v>
      </c>
      <c r="AH53" t="e">
        <v>#REF!</v>
      </c>
      <c r="AI53">
        <v>25</v>
      </c>
      <c r="AJ53" t="e">
        <v>#REF!</v>
      </c>
      <c r="AK53" t="e">
        <v>#REF!</v>
      </c>
      <c r="AM53" s="127" t="e">
        <v>#REF!</v>
      </c>
      <c r="AO53" s="127" t="e">
        <v>#REF!</v>
      </c>
      <c r="AP53" s="127" t="e">
        <v>#REF!</v>
      </c>
      <c r="AQ53" t="e">
        <v>#REF!</v>
      </c>
      <c r="AR53" s="1" t="e">
        <v>#REF!</v>
      </c>
      <c r="AS53" s="1" t="e">
        <v>#REF!</v>
      </c>
      <c r="AU53" t="e">
        <v>#REF!</v>
      </c>
      <c r="AW53" t="e">
        <v>#REF!</v>
      </c>
      <c r="AX53" t="e">
        <v>#REF!</v>
      </c>
      <c r="AY53" t="e">
        <v>#REF!</v>
      </c>
      <c r="AZ53" t="e">
        <v>#REF!</v>
      </c>
      <c r="BA53" t="e">
        <v>#REF!</v>
      </c>
      <c r="BC53" t="e">
        <v>#REF!</v>
      </c>
      <c r="BI53" s="1" t="e">
        <v>#REF!</v>
      </c>
      <c r="BJ53" s="1" t="e">
        <v>#REF!</v>
      </c>
      <c r="BR53" t="e">
        <v>#REF!</v>
      </c>
      <c r="BS53" t="e">
        <v>#REF!</v>
      </c>
      <c r="BT53" t="e">
        <v>#REF!</v>
      </c>
      <c r="BU53" t="e">
        <v>#REF!</v>
      </c>
      <c r="BV53" t="e">
        <v>#REF!</v>
      </c>
      <c r="BW53" t="e">
        <v>#REF!</v>
      </c>
      <c r="BY53" t="s">
        <v>775</v>
      </c>
      <c r="BZ53" t="e">
        <v>#REF!</v>
      </c>
      <c r="CA53" t="e">
        <v>#REF!</v>
      </c>
      <c r="CC53" t="e">
        <v>#REF!</v>
      </c>
      <c r="CD53" t="e">
        <v>#REF!</v>
      </c>
      <c r="CE53" t="e">
        <v>#REF!</v>
      </c>
      <c r="CQ53">
        <v>0</v>
      </c>
      <c r="CR53" s="13">
        <v>50000000</v>
      </c>
      <c r="CS53" s="1">
        <v>250000000</v>
      </c>
      <c r="CU53" s="3" t="s">
        <v>1005</v>
      </c>
      <c r="CV53" s="3" t="s">
        <v>93</v>
      </c>
      <c r="CW53" s="563"/>
      <c r="CX53" t="e">
        <v>#REF!</v>
      </c>
    </row>
    <row r="54" spans="1:102" ht="15" customHeight="1" outlineLevel="2" x14ac:dyDescent="0.25">
      <c r="A54" s="4"/>
      <c r="B54" s="4"/>
      <c r="C54" s="4"/>
      <c r="D54" s="4"/>
      <c r="E54" s="4"/>
      <c r="F54" s="4"/>
      <c r="G54" s="4"/>
      <c r="H54" s="7"/>
      <c r="I54" s="7"/>
      <c r="J54" s="7"/>
      <c r="K54" s="7"/>
      <c r="L54" s="10" t="s">
        <v>771</v>
      </c>
      <c r="M54" s="17">
        <v>300000000</v>
      </c>
      <c r="N54" s="17">
        <v>0</v>
      </c>
      <c r="O54" s="17">
        <v>50000000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50000000</v>
      </c>
      <c r="AA54" s="17">
        <v>250000000</v>
      </c>
      <c r="AB54" s="28"/>
      <c r="AC54" s="28"/>
      <c r="AP54" s="127" t="e">
        <v>#REF!</v>
      </c>
      <c r="AR54"/>
      <c r="AS54"/>
      <c r="AT54"/>
      <c r="AU54" t="e">
        <v>#REF!</v>
      </c>
      <c r="BC54" t="e">
        <v>#REF!</v>
      </c>
      <c r="BR54" t="e">
        <v>#REF!</v>
      </c>
      <c r="BT54" t="e">
        <v>#REF!</v>
      </c>
      <c r="CQ54"/>
      <c r="CR54" s="17">
        <v>50000000</v>
      </c>
    </row>
    <row r="55" spans="1:102" ht="15" customHeight="1" outlineLevel="2" x14ac:dyDescent="0.25">
      <c r="A55" s="4"/>
      <c r="B55" s="4"/>
      <c r="C55" s="4"/>
      <c r="D55" s="4"/>
      <c r="E55" s="4"/>
      <c r="F55" s="4"/>
      <c r="G55" s="4"/>
      <c r="H55" s="7"/>
      <c r="I55" s="7"/>
      <c r="J55" s="7"/>
      <c r="K55" s="7"/>
      <c r="L55" s="4"/>
      <c r="M55" s="12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8"/>
      <c r="AC55" s="28"/>
      <c r="AP55" s="127" t="e">
        <v>#REF!</v>
      </c>
      <c r="AR55"/>
      <c r="AS55"/>
      <c r="AT55"/>
      <c r="AU55" t="e">
        <v>#REF!</v>
      </c>
      <c r="BC55" t="e">
        <v>#REF!</v>
      </c>
      <c r="BR55" t="e">
        <v>#REF!</v>
      </c>
      <c r="BS55" s="4"/>
      <c r="BT55" t="e">
        <v>#REF!</v>
      </c>
      <c r="CQ55"/>
    </row>
    <row r="56" spans="1:102" ht="18.75" customHeight="1" outlineLevel="1" x14ac:dyDescent="0.3">
      <c r="A56" s="4"/>
      <c r="B56" s="4"/>
      <c r="C56" s="4"/>
      <c r="D56" s="4"/>
      <c r="E56" s="5"/>
      <c r="F56" s="4"/>
      <c r="G56" s="4"/>
      <c r="H56" s="7"/>
      <c r="I56" s="7"/>
      <c r="J56" s="7"/>
      <c r="K56" s="7"/>
      <c r="L56" s="26" t="s">
        <v>228</v>
      </c>
      <c r="M56" s="27">
        <v>16094827000</v>
      </c>
      <c r="N56" s="27">
        <v>507925000</v>
      </c>
      <c r="O56" s="27">
        <v>545671775</v>
      </c>
      <c r="P56" s="27">
        <v>5867100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532839275</v>
      </c>
      <c r="AA56" s="27">
        <v>15054062725</v>
      </c>
      <c r="AB56" s="28"/>
      <c r="AC56" s="28"/>
      <c r="AP56" s="127" t="e">
        <v>#REF!</v>
      </c>
      <c r="AR56"/>
      <c r="AS56"/>
      <c r="AT56"/>
      <c r="AU56" t="e">
        <v>#REF!</v>
      </c>
      <c r="BC56" t="e">
        <v>#REF!</v>
      </c>
      <c r="BR56" t="e">
        <v>#REF!</v>
      </c>
      <c r="BS56" s="1"/>
      <c r="BT56" t="e">
        <v>#REF!</v>
      </c>
      <c r="CQ56"/>
      <c r="CR56" s="27">
        <v>1209370525</v>
      </c>
    </row>
    <row r="57" spans="1:102" ht="15" customHeight="1" outlineLevel="1" x14ac:dyDescent="0.25">
      <c r="A57" s="4"/>
      <c r="B57" s="4"/>
      <c r="C57" s="4"/>
      <c r="D57" s="4"/>
      <c r="E57" s="5"/>
      <c r="F57" s="4"/>
      <c r="G57" s="4"/>
      <c r="H57" s="7"/>
      <c r="I57" s="7"/>
      <c r="J57" s="7"/>
      <c r="K57" s="7"/>
      <c r="L57" s="5"/>
      <c r="M57" s="16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8"/>
      <c r="AC57" s="28"/>
      <c r="AP57" s="127" t="e">
        <v>#REF!</v>
      </c>
      <c r="AR57"/>
      <c r="AS57"/>
      <c r="AT57"/>
      <c r="AU57" t="e">
        <v>#REF!</v>
      </c>
      <c r="BC57" t="e">
        <v>#REF!</v>
      </c>
      <c r="BR57" t="e">
        <v>#REF!</v>
      </c>
      <c r="BS57" s="4"/>
      <c r="BT57" t="e">
        <v>#REF!</v>
      </c>
      <c r="CQ57"/>
    </row>
    <row r="58" spans="1:102" ht="26.25" customHeight="1" outlineLevel="1" x14ac:dyDescent="0.4">
      <c r="A58" s="4"/>
      <c r="B58" s="4"/>
      <c r="C58" s="4"/>
      <c r="D58" s="4"/>
      <c r="E58" s="5"/>
      <c r="F58" s="4"/>
      <c r="G58" s="4"/>
      <c r="H58" s="7"/>
      <c r="I58" s="7"/>
      <c r="J58" s="7"/>
      <c r="K58" s="7"/>
      <c r="L58" s="35" t="s">
        <v>229</v>
      </c>
      <c r="M58" s="16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8"/>
      <c r="AC58" s="28"/>
      <c r="AP58" s="127" t="e">
        <v>#REF!</v>
      </c>
      <c r="AR58"/>
      <c r="AS58"/>
      <c r="AT58"/>
      <c r="AU58" t="e">
        <v>#REF!</v>
      </c>
      <c r="BC58" t="e">
        <v>#REF!</v>
      </c>
      <c r="BR58" t="e">
        <v>#REF!</v>
      </c>
      <c r="BT58" t="e">
        <v>#REF!</v>
      </c>
      <c r="CQ58"/>
    </row>
    <row r="59" spans="1:102" ht="15" customHeight="1" outlineLevel="2" x14ac:dyDescent="0.25">
      <c r="A59" s="3">
        <v>31</v>
      </c>
      <c r="B59" s="3" t="s">
        <v>67</v>
      </c>
      <c r="C59" s="165" t="s">
        <v>83</v>
      </c>
      <c r="D59" s="3" t="s">
        <v>230</v>
      </c>
      <c r="E59" s="166" t="s">
        <v>231</v>
      </c>
      <c r="F59" s="3" t="s">
        <v>58</v>
      </c>
      <c r="G59" s="3" t="s">
        <v>52</v>
      </c>
      <c r="H59" s="8">
        <v>30339322</v>
      </c>
      <c r="I59" s="25" t="s">
        <v>2346</v>
      </c>
      <c r="J59" s="8"/>
      <c r="K59" s="152" t="s">
        <v>2347</v>
      </c>
      <c r="L59" s="3" t="s">
        <v>265</v>
      </c>
      <c r="M59" s="13">
        <v>3500000000</v>
      </c>
      <c r="N59" s="154">
        <v>0</v>
      </c>
      <c r="O59" s="154">
        <v>10000000</v>
      </c>
      <c r="P59" s="154">
        <v>0</v>
      </c>
      <c r="Q59" s="21">
        <v>0</v>
      </c>
      <c r="R59" s="153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10000000</v>
      </c>
      <c r="AA59" s="21">
        <v>3490000000</v>
      </c>
      <c r="AB59" s="162" t="s">
        <v>91</v>
      </c>
      <c r="AC59" s="29" t="s">
        <v>266</v>
      </c>
      <c r="AD59" t="e">
        <v>#N/A</v>
      </c>
      <c r="AE59" t="e">
        <v>#REF!</v>
      </c>
      <c r="AF59" t="e">
        <v>#REF!</v>
      </c>
      <c r="AG59" t="e">
        <v>#REF!</v>
      </c>
      <c r="AH59" t="e">
        <v>#REF!</v>
      </c>
      <c r="AJ59" t="e">
        <v>#REF!</v>
      </c>
      <c r="AK59" t="e">
        <v>#REF!</v>
      </c>
      <c r="AM59" s="127" t="e">
        <v>#REF!</v>
      </c>
      <c r="AO59" s="127" t="e">
        <v>#REF!</v>
      </c>
      <c r="AP59" s="127" t="e">
        <v>#REF!</v>
      </c>
      <c r="AQ59" t="e">
        <v>#REF!</v>
      </c>
      <c r="AR59" s="1" t="e">
        <v>#REF!</v>
      </c>
      <c r="AS59" s="1" t="e">
        <v>#REF!</v>
      </c>
      <c r="AU59" t="e">
        <v>#REF!</v>
      </c>
      <c r="AW59" t="e">
        <v>#REF!</v>
      </c>
      <c r="AX59" t="e">
        <v>#REF!</v>
      </c>
      <c r="AY59" t="e">
        <v>#REF!</v>
      </c>
      <c r="AZ59" t="e">
        <v>#REF!</v>
      </c>
      <c r="BA59" t="e">
        <v>#REF!</v>
      </c>
      <c r="BC59" t="e">
        <v>#REF!</v>
      </c>
      <c r="BI59" s="1" t="e">
        <v>#REF!</v>
      </c>
      <c r="BJ59" s="1" t="e">
        <v>#REF!</v>
      </c>
      <c r="BR59" t="e">
        <v>#REF!</v>
      </c>
      <c r="BS59" t="e">
        <v>#REF!</v>
      </c>
      <c r="BT59" t="e">
        <v>#REF!</v>
      </c>
      <c r="BU59" t="e">
        <v>#REF!</v>
      </c>
      <c r="BV59" t="e">
        <v>#REF!</v>
      </c>
      <c r="BW59" t="e">
        <v>#REF!</v>
      </c>
      <c r="BY59" t="s">
        <v>777</v>
      </c>
      <c r="BZ59" t="e">
        <v>#REF!</v>
      </c>
      <c r="CA59" t="e">
        <v>#REF!</v>
      </c>
      <c r="CC59" t="e">
        <v>#REF!</v>
      </c>
      <c r="CD59" t="e">
        <v>#REF!</v>
      </c>
      <c r="CE59" t="e">
        <v>#REF!</v>
      </c>
      <c r="CQ59" s="1">
        <v>10000000</v>
      </c>
      <c r="CR59" s="13">
        <v>20000000</v>
      </c>
      <c r="CS59" s="1">
        <v>3480000000</v>
      </c>
      <c r="CU59" s="3" t="s">
        <v>266</v>
      </c>
      <c r="CV59" s="3" t="s">
        <v>266</v>
      </c>
      <c r="CW59" s="563"/>
      <c r="CX59" t="e">
        <v>#REF!</v>
      </c>
    </row>
    <row r="60" spans="1:102" ht="15" customHeight="1" outlineLevel="2" x14ac:dyDescent="0.25">
      <c r="A60" s="3">
        <v>31</v>
      </c>
      <c r="B60" s="3" t="s">
        <v>67</v>
      </c>
      <c r="C60" s="165" t="s">
        <v>65</v>
      </c>
      <c r="D60" s="3" t="s">
        <v>230</v>
      </c>
      <c r="E60" s="166" t="s">
        <v>231</v>
      </c>
      <c r="F60" s="3" t="s">
        <v>51</v>
      </c>
      <c r="G60" s="3" t="s">
        <v>98</v>
      </c>
      <c r="H60" s="8">
        <v>30092104</v>
      </c>
      <c r="I60" s="25" t="s">
        <v>2348</v>
      </c>
      <c r="J60" s="8"/>
      <c r="K60" s="152" t="s">
        <v>2349</v>
      </c>
      <c r="L60" s="3" t="s">
        <v>269</v>
      </c>
      <c r="M60" s="13">
        <v>500000000</v>
      </c>
      <c r="N60" s="154">
        <v>0</v>
      </c>
      <c r="O60" s="154">
        <v>30000000</v>
      </c>
      <c r="P60" s="154">
        <v>0</v>
      </c>
      <c r="Q60" s="21">
        <v>0</v>
      </c>
      <c r="R60" s="153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30000000</v>
      </c>
      <c r="AA60" s="21">
        <v>470000000</v>
      </c>
      <c r="AB60" s="162" t="s">
        <v>104</v>
      </c>
      <c r="AC60" s="29" t="s">
        <v>93</v>
      </c>
      <c r="AD60" t="e">
        <v>#N/A</v>
      </c>
      <c r="AE60" t="e">
        <v>#REF!</v>
      </c>
      <c r="AF60" t="e">
        <v>#REF!</v>
      </c>
      <c r="AG60" t="e">
        <v>#REF!</v>
      </c>
      <c r="AH60" t="e">
        <v>#REF!</v>
      </c>
      <c r="AJ60" t="e">
        <v>#REF!</v>
      </c>
      <c r="AK60" t="e">
        <v>#REF!</v>
      </c>
      <c r="AM60" s="127" t="e">
        <v>#REF!</v>
      </c>
      <c r="AO60" s="127" t="e">
        <v>#REF!</v>
      </c>
      <c r="AP60" s="127" t="e">
        <v>#REF!</v>
      </c>
      <c r="AQ60" t="e">
        <v>#REF!</v>
      </c>
      <c r="AR60" s="1" t="e">
        <v>#REF!</v>
      </c>
      <c r="AS60" s="1" t="e">
        <v>#REF!</v>
      </c>
      <c r="AU60" t="e">
        <v>#REF!</v>
      </c>
      <c r="AW60" t="e">
        <v>#REF!</v>
      </c>
      <c r="AX60" t="e">
        <v>#REF!</v>
      </c>
      <c r="AY60" t="e">
        <v>#REF!</v>
      </c>
      <c r="AZ60" t="e">
        <v>#REF!</v>
      </c>
      <c r="BA60" t="e">
        <v>#REF!</v>
      </c>
      <c r="BC60" t="e">
        <v>#REF!</v>
      </c>
      <c r="BI60" s="1" t="e">
        <v>#REF!</v>
      </c>
      <c r="BJ60" s="1" t="e">
        <v>#REF!</v>
      </c>
      <c r="BR60" t="e">
        <v>#REF!</v>
      </c>
      <c r="BS60" t="e">
        <v>#REF!</v>
      </c>
      <c r="BT60" t="e">
        <v>#REF!</v>
      </c>
      <c r="BU60" t="e">
        <v>#REF!</v>
      </c>
      <c r="BV60" t="e">
        <v>#REF!</v>
      </c>
      <c r="BW60" t="e">
        <v>#REF!</v>
      </c>
      <c r="BY60" t="s">
        <v>768</v>
      </c>
      <c r="BZ60" t="e">
        <v>#REF!</v>
      </c>
      <c r="CA60" t="e">
        <v>#REF!</v>
      </c>
      <c r="CC60" t="e">
        <v>#REF!</v>
      </c>
      <c r="CD60" t="e">
        <v>#REF!</v>
      </c>
      <c r="CE60" t="e">
        <v>#REF!</v>
      </c>
      <c r="CQ60" s="1">
        <v>30000000</v>
      </c>
      <c r="CR60" s="13">
        <v>60000000</v>
      </c>
      <c r="CS60" s="1">
        <v>440000000</v>
      </c>
      <c r="CU60" s="3" t="e">
        <v>#N/A</v>
      </c>
      <c r="CV60" s="3" t="s">
        <v>93</v>
      </c>
      <c r="CW60" s="563"/>
      <c r="CX60" t="e">
        <v>#REF!</v>
      </c>
    </row>
    <row r="61" spans="1:102" ht="15" customHeight="1" outlineLevel="2" x14ac:dyDescent="0.25">
      <c r="A61" s="3">
        <v>31</v>
      </c>
      <c r="B61" s="3" t="s">
        <v>67</v>
      </c>
      <c r="C61" s="165" t="s">
        <v>88</v>
      </c>
      <c r="D61" s="3" t="s">
        <v>230</v>
      </c>
      <c r="E61" s="166" t="s">
        <v>231</v>
      </c>
      <c r="F61" s="3" t="s">
        <v>270</v>
      </c>
      <c r="G61" s="3" t="s">
        <v>52</v>
      </c>
      <c r="H61" s="8">
        <v>30077490</v>
      </c>
      <c r="I61" s="25" t="s">
        <v>2350</v>
      </c>
      <c r="J61" s="8"/>
      <c r="K61" s="152" t="s">
        <v>2351</v>
      </c>
      <c r="L61" s="3" t="s">
        <v>778</v>
      </c>
      <c r="M61" s="13">
        <v>1686871000</v>
      </c>
      <c r="N61" s="154">
        <v>0</v>
      </c>
      <c r="O61" s="154">
        <v>47048280</v>
      </c>
      <c r="P61" s="154">
        <v>0</v>
      </c>
      <c r="Q61" s="21">
        <v>0</v>
      </c>
      <c r="R61" s="153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47048280</v>
      </c>
      <c r="AA61" s="21">
        <v>1639822720</v>
      </c>
      <c r="AB61" s="162" t="s">
        <v>113</v>
      </c>
      <c r="AC61" s="29" t="s">
        <v>266</v>
      </c>
      <c r="AD61" t="e">
        <v>#N/A</v>
      </c>
      <c r="AE61" t="e">
        <v>#REF!</v>
      </c>
      <c r="AF61" t="e">
        <v>#REF!</v>
      </c>
      <c r="AG61" t="e">
        <v>#REF!</v>
      </c>
      <c r="AH61" t="e">
        <v>#REF!</v>
      </c>
      <c r="AJ61" t="e">
        <v>#REF!</v>
      </c>
      <c r="AK61" t="e">
        <v>#REF!</v>
      </c>
      <c r="AM61" s="127" t="e">
        <v>#REF!</v>
      </c>
      <c r="AO61" s="127" t="e">
        <v>#REF!</v>
      </c>
      <c r="AP61" s="127" t="e">
        <v>#REF!</v>
      </c>
      <c r="AQ61" t="e">
        <v>#REF!</v>
      </c>
      <c r="AR61" s="1" t="e">
        <v>#REF!</v>
      </c>
      <c r="AS61" s="1" t="e">
        <v>#REF!</v>
      </c>
      <c r="AU61" t="e">
        <v>#REF!</v>
      </c>
      <c r="AW61" t="e">
        <v>#REF!</v>
      </c>
      <c r="AX61" t="e">
        <v>#REF!</v>
      </c>
      <c r="AY61" t="e">
        <v>#REF!</v>
      </c>
      <c r="AZ61" t="e">
        <v>#REF!</v>
      </c>
      <c r="BA61" t="e">
        <v>#REF!</v>
      </c>
      <c r="BC61" t="e">
        <v>#REF!</v>
      </c>
      <c r="BI61" s="1" t="e">
        <v>#REF!</v>
      </c>
      <c r="BJ61" s="1" t="e">
        <v>#REF!</v>
      </c>
      <c r="BR61" t="e">
        <v>#REF!</v>
      </c>
      <c r="BS61" t="e">
        <v>#REF!</v>
      </c>
      <c r="BT61" t="e">
        <v>#REF!</v>
      </c>
      <c r="BU61" t="e">
        <v>#REF!</v>
      </c>
      <c r="BV61" t="e">
        <v>#REF!</v>
      </c>
      <c r="BW61" t="e">
        <v>#REF!</v>
      </c>
      <c r="BY61" t="s">
        <v>777</v>
      </c>
      <c r="BZ61" t="e">
        <v>#REF!</v>
      </c>
      <c r="CA61" t="e">
        <v>#REF!</v>
      </c>
      <c r="CC61" t="e">
        <v>#REF!</v>
      </c>
      <c r="CD61" t="e">
        <v>#REF!</v>
      </c>
      <c r="CE61" t="e">
        <v>#REF!</v>
      </c>
      <c r="CQ61" s="1">
        <v>84343550</v>
      </c>
      <c r="CR61" s="13">
        <v>131391830</v>
      </c>
      <c r="CS61" s="1">
        <v>1555479170</v>
      </c>
      <c r="CU61" s="3" t="s">
        <v>266</v>
      </c>
      <c r="CV61" s="3" t="s">
        <v>266</v>
      </c>
      <c r="CW61" s="563"/>
      <c r="CX61" t="e">
        <v>#REF!</v>
      </c>
    </row>
    <row r="62" spans="1:102" ht="15" customHeight="1" outlineLevel="2" x14ac:dyDescent="0.25">
      <c r="A62" s="4"/>
      <c r="B62" s="4"/>
      <c r="C62" s="4"/>
      <c r="D62" s="4"/>
      <c r="E62" s="4"/>
      <c r="F62" s="4"/>
      <c r="G62" s="4"/>
      <c r="H62" s="7"/>
      <c r="I62" s="7"/>
      <c r="J62" s="7"/>
      <c r="K62" s="7"/>
      <c r="L62" s="10" t="s">
        <v>771</v>
      </c>
      <c r="M62" s="17">
        <v>5686871000</v>
      </c>
      <c r="N62" s="17">
        <v>0</v>
      </c>
      <c r="O62" s="17">
        <v>87048280</v>
      </c>
      <c r="P62" s="14">
        <v>0</v>
      </c>
      <c r="Q62" s="14">
        <v>0</v>
      </c>
      <c r="R62" s="14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87048280</v>
      </c>
      <c r="AA62" s="17">
        <v>5599822720</v>
      </c>
      <c r="AB62" s="28"/>
      <c r="AC62" s="28"/>
      <c r="AP62" s="127" t="e">
        <v>#REF!</v>
      </c>
      <c r="AR62"/>
      <c r="AS62"/>
      <c r="AT62"/>
      <c r="AU62" t="e">
        <v>#REF!</v>
      </c>
      <c r="BC62" t="e">
        <v>#REF!</v>
      </c>
      <c r="BR62" t="e">
        <v>#REF!</v>
      </c>
      <c r="BT62" t="e">
        <v>#REF!</v>
      </c>
      <c r="CQ62"/>
      <c r="CR62" s="17">
        <v>211391830</v>
      </c>
    </row>
    <row r="63" spans="1:102" ht="15" customHeight="1" outlineLevel="2" x14ac:dyDescent="0.25">
      <c r="A63" s="4"/>
      <c r="B63" s="4"/>
      <c r="C63" s="4"/>
      <c r="D63" s="4"/>
      <c r="E63" s="4"/>
      <c r="F63" s="4"/>
      <c r="G63" s="4"/>
      <c r="H63" s="7"/>
      <c r="I63" s="7"/>
      <c r="J63" s="7"/>
      <c r="K63" s="7"/>
      <c r="L63" s="4"/>
      <c r="M63" s="12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8"/>
      <c r="AC63" s="28"/>
      <c r="AP63" s="127" t="e">
        <v>#REF!</v>
      </c>
      <c r="AR63"/>
      <c r="AS63"/>
      <c r="AT63"/>
      <c r="AU63" t="e">
        <v>#REF!</v>
      </c>
      <c r="BC63" t="e">
        <v>#REF!</v>
      </c>
      <c r="BR63" t="e">
        <v>#REF!</v>
      </c>
      <c r="BS63" s="4"/>
      <c r="BT63" t="e">
        <v>#REF!</v>
      </c>
      <c r="CQ63"/>
    </row>
    <row r="64" spans="1:102" ht="26.25" customHeight="1" outlineLevel="1" x14ac:dyDescent="0.4">
      <c r="A64" s="4"/>
      <c r="B64" s="4"/>
      <c r="C64" s="4"/>
      <c r="D64" s="4"/>
      <c r="E64" s="5"/>
      <c r="F64" s="4"/>
      <c r="G64" s="4"/>
      <c r="H64" s="7"/>
      <c r="I64" s="7"/>
      <c r="J64" s="7"/>
      <c r="K64" s="7"/>
      <c r="L64" s="35" t="s">
        <v>272</v>
      </c>
      <c r="M64" s="16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8"/>
      <c r="AC64" s="28"/>
      <c r="AP64" s="127" t="e">
        <v>#REF!</v>
      </c>
      <c r="AR64"/>
      <c r="AS64"/>
      <c r="AT64"/>
      <c r="AU64" t="e">
        <v>#REF!</v>
      </c>
      <c r="BC64" t="e">
        <v>#REF!</v>
      </c>
      <c r="BR64" t="e">
        <v>#REF!</v>
      </c>
      <c r="BT64" t="e">
        <v>#REF!</v>
      </c>
      <c r="CQ64"/>
    </row>
    <row r="65" spans="1:102" ht="15" customHeight="1" outlineLevel="2" x14ac:dyDescent="0.25">
      <c r="A65" s="3">
        <v>31</v>
      </c>
      <c r="B65" s="3" t="s">
        <v>67</v>
      </c>
      <c r="C65" s="165" t="s">
        <v>112</v>
      </c>
      <c r="D65" s="3" t="s">
        <v>230</v>
      </c>
      <c r="E65" s="166" t="s">
        <v>273</v>
      </c>
      <c r="F65" s="3" t="s">
        <v>124</v>
      </c>
      <c r="G65" s="3" t="s">
        <v>52</v>
      </c>
      <c r="H65" s="8">
        <v>30427273</v>
      </c>
      <c r="I65" s="25" t="s">
        <v>2352</v>
      </c>
      <c r="J65" s="8"/>
      <c r="K65" s="152" t="s">
        <v>2353</v>
      </c>
      <c r="L65" s="3" t="s">
        <v>282</v>
      </c>
      <c r="M65" s="13">
        <v>1073021000</v>
      </c>
      <c r="N65" s="154">
        <v>0</v>
      </c>
      <c r="O65" s="154">
        <v>10000000</v>
      </c>
      <c r="P65" s="154">
        <v>0</v>
      </c>
      <c r="Q65" s="21">
        <v>0</v>
      </c>
      <c r="R65" s="153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10000000</v>
      </c>
      <c r="AA65" s="21">
        <v>1063021000</v>
      </c>
      <c r="AB65" s="162" t="s">
        <v>91</v>
      </c>
      <c r="AC65" s="29" t="s">
        <v>93</v>
      </c>
      <c r="AD65" t="e">
        <v>#N/A</v>
      </c>
      <c r="AE65" t="e">
        <v>#REF!</v>
      </c>
      <c r="AF65" t="e">
        <v>#REF!</v>
      </c>
      <c r="AG65" t="e">
        <v>#REF!</v>
      </c>
      <c r="AH65" t="e">
        <v>#REF!</v>
      </c>
      <c r="AJ65" t="e">
        <v>#REF!</v>
      </c>
      <c r="AK65" t="e">
        <v>#REF!</v>
      </c>
      <c r="AM65" s="127" t="e">
        <v>#REF!</v>
      </c>
      <c r="AO65" s="127" t="e">
        <v>#REF!</v>
      </c>
      <c r="AP65" s="127" t="e">
        <v>#REF!</v>
      </c>
      <c r="AQ65" t="e">
        <v>#REF!</v>
      </c>
      <c r="AR65" s="1" t="e">
        <v>#REF!</v>
      </c>
      <c r="AS65" s="1" t="e">
        <v>#REF!</v>
      </c>
      <c r="AU65" t="e">
        <v>#REF!</v>
      </c>
      <c r="AW65" t="e">
        <v>#REF!</v>
      </c>
      <c r="AX65" t="e">
        <v>#REF!</v>
      </c>
      <c r="AY65" t="e">
        <v>#REF!</v>
      </c>
      <c r="AZ65" t="e">
        <v>#REF!</v>
      </c>
      <c r="BA65" t="e">
        <v>#REF!</v>
      </c>
      <c r="BC65" t="e">
        <v>#REF!</v>
      </c>
      <c r="BI65" s="1" t="e">
        <v>#REF!</v>
      </c>
      <c r="BJ65" s="1" t="e">
        <v>#REF!</v>
      </c>
      <c r="BR65" t="e">
        <v>#REF!</v>
      </c>
      <c r="BS65" t="e">
        <v>#REF!</v>
      </c>
      <c r="BT65" t="e">
        <v>#REF!</v>
      </c>
      <c r="BU65" t="e">
        <v>#REF!</v>
      </c>
      <c r="BV65" t="e">
        <v>#REF!</v>
      </c>
      <c r="BW65" t="e">
        <v>#REF!</v>
      </c>
      <c r="BY65" t="s">
        <v>767</v>
      </c>
      <c r="BZ65" t="e">
        <v>#REF!</v>
      </c>
      <c r="CA65" t="e">
        <v>#REF!</v>
      </c>
      <c r="CC65" t="e">
        <v>#REF!</v>
      </c>
      <c r="CD65" t="e">
        <v>#REF!</v>
      </c>
      <c r="CE65" t="e">
        <v>#REF!</v>
      </c>
      <c r="CQ65" s="1">
        <v>50000000</v>
      </c>
      <c r="CR65" s="13">
        <v>60000000</v>
      </c>
      <c r="CS65" s="1">
        <v>1013021000</v>
      </c>
      <c r="CU65" s="3" t="s">
        <v>1005</v>
      </c>
      <c r="CV65" s="3" t="s">
        <v>93</v>
      </c>
      <c r="CW65" s="563"/>
      <c r="CX65" t="e">
        <v>#REF!</v>
      </c>
    </row>
    <row r="66" spans="1:102" ht="15" customHeight="1" outlineLevel="2" x14ac:dyDescent="0.25">
      <c r="A66" s="3">
        <v>31</v>
      </c>
      <c r="B66" s="3" t="s">
        <v>67</v>
      </c>
      <c r="C66" s="165" t="s">
        <v>78</v>
      </c>
      <c r="D66" s="3" t="s">
        <v>230</v>
      </c>
      <c r="E66" s="166" t="s">
        <v>273</v>
      </c>
      <c r="F66" s="3" t="s">
        <v>58</v>
      </c>
      <c r="G66" s="3" t="s">
        <v>52</v>
      </c>
      <c r="H66" s="8">
        <v>30472587</v>
      </c>
      <c r="I66" s="25" t="s">
        <v>2354</v>
      </c>
      <c r="J66" s="8"/>
      <c r="K66" s="152" t="s">
        <v>2355</v>
      </c>
      <c r="L66" s="3" t="s">
        <v>283</v>
      </c>
      <c r="M66" s="13">
        <v>617565000</v>
      </c>
      <c r="N66" s="154">
        <v>0</v>
      </c>
      <c r="O66" s="154">
        <v>10000000</v>
      </c>
      <c r="P66" s="154">
        <v>0</v>
      </c>
      <c r="Q66" s="21">
        <v>0</v>
      </c>
      <c r="R66" s="153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10000000</v>
      </c>
      <c r="AA66" s="21">
        <v>607565000</v>
      </c>
      <c r="AB66" s="162" t="s">
        <v>91</v>
      </c>
      <c r="AC66" s="29" t="s">
        <v>93</v>
      </c>
      <c r="AD66" t="e">
        <v>#N/A</v>
      </c>
      <c r="AE66" t="e">
        <v>#REF!</v>
      </c>
      <c r="AF66" t="e">
        <v>#REF!</v>
      </c>
      <c r="AG66" t="e">
        <v>#REF!</v>
      </c>
      <c r="AH66" t="e">
        <v>#REF!</v>
      </c>
      <c r="AJ66" t="e">
        <v>#REF!</v>
      </c>
      <c r="AK66" t="e">
        <v>#REF!</v>
      </c>
      <c r="AM66" s="127" t="e">
        <v>#REF!</v>
      </c>
      <c r="AO66" s="127" t="e">
        <v>#REF!</v>
      </c>
      <c r="AP66" s="127" t="e">
        <v>#REF!</v>
      </c>
      <c r="AQ66" t="e">
        <v>#REF!</v>
      </c>
      <c r="AR66" s="1" t="e">
        <v>#REF!</v>
      </c>
      <c r="AS66" s="1" t="e">
        <v>#REF!</v>
      </c>
      <c r="AU66" t="e">
        <v>#REF!</v>
      </c>
      <c r="AW66" t="e">
        <v>#REF!</v>
      </c>
      <c r="AX66" t="e">
        <v>#REF!</v>
      </c>
      <c r="AY66" t="e">
        <v>#REF!</v>
      </c>
      <c r="AZ66" t="e">
        <v>#REF!</v>
      </c>
      <c r="BA66" t="e">
        <v>#REF!</v>
      </c>
      <c r="BC66" t="e">
        <v>#REF!</v>
      </c>
      <c r="BI66" s="1" t="e">
        <v>#REF!</v>
      </c>
      <c r="BJ66" s="1" t="e">
        <v>#REF!</v>
      </c>
      <c r="BR66" t="e">
        <v>#REF!</v>
      </c>
      <c r="BS66" t="e">
        <v>#REF!</v>
      </c>
      <c r="BT66" t="e">
        <v>#REF!</v>
      </c>
      <c r="BU66" t="e">
        <v>#REF!</v>
      </c>
      <c r="BV66" t="e">
        <v>#REF!</v>
      </c>
      <c r="BW66" t="e">
        <v>#REF!</v>
      </c>
      <c r="BY66" t="s">
        <v>768</v>
      </c>
      <c r="BZ66" t="e">
        <v>#REF!</v>
      </c>
      <c r="CA66" t="e">
        <v>#REF!</v>
      </c>
      <c r="CC66" t="e">
        <v>#REF!</v>
      </c>
      <c r="CD66" t="e">
        <v>#REF!</v>
      </c>
      <c r="CE66" t="e">
        <v>#REF!</v>
      </c>
      <c r="CQ66" s="1">
        <v>60000000</v>
      </c>
      <c r="CR66" s="13">
        <v>70000000</v>
      </c>
      <c r="CS66" s="1">
        <v>547565000</v>
      </c>
      <c r="CU66" s="3" t="e">
        <v>#N/A</v>
      </c>
      <c r="CV66" s="3" t="s">
        <v>93</v>
      </c>
      <c r="CW66" s="563"/>
      <c r="CX66" t="e">
        <v>#REF!</v>
      </c>
    </row>
    <row r="67" spans="1:102" ht="15" customHeight="1" outlineLevel="2" x14ac:dyDescent="0.25">
      <c r="A67" s="3">
        <v>31</v>
      </c>
      <c r="B67" s="3" t="s">
        <v>67</v>
      </c>
      <c r="C67" s="165" t="s">
        <v>49</v>
      </c>
      <c r="D67" s="3" t="s">
        <v>230</v>
      </c>
      <c r="E67" s="166" t="s">
        <v>273</v>
      </c>
      <c r="F67" s="3" t="s">
        <v>58</v>
      </c>
      <c r="G67" s="3" t="s">
        <v>52</v>
      </c>
      <c r="H67" s="8">
        <v>20181416</v>
      </c>
      <c r="I67" s="25" t="s">
        <v>2356</v>
      </c>
      <c r="J67" s="8"/>
      <c r="K67" s="152" t="s">
        <v>2357</v>
      </c>
      <c r="L67" s="3" t="s">
        <v>284</v>
      </c>
      <c r="M67" s="13">
        <v>391426000</v>
      </c>
      <c r="N67" s="154">
        <v>0</v>
      </c>
      <c r="O67" s="154">
        <v>7079000</v>
      </c>
      <c r="P67" s="154">
        <v>0</v>
      </c>
      <c r="Q67" s="21">
        <v>0</v>
      </c>
      <c r="R67" s="153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7079000</v>
      </c>
      <c r="AA67" s="21">
        <v>384347000</v>
      </c>
      <c r="AB67" s="162" t="s">
        <v>91</v>
      </c>
      <c r="AC67" s="29" t="s">
        <v>93</v>
      </c>
      <c r="AD67" t="e">
        <v>#N/A</v>
      </c>
      <c r="AE67" t="e">
        <v>#REF!</v>
      </c>
      <c r="AF67" t="e">
        <v>#REF!</v>
      </c>
      <c r="AG67" t="e">
        <v>#REF!</v>
      </c>
      <c r="AH67" t="e">
        <v>#REF!</v>
      </c>
      <c r="AJ67" t="e">
        <v>#REF!</v>
      </c>
      <c r="AK67" t="e">
        <v>#REF!</v>
      </c>
      <c r="AM67" s="127" t="e">
        <v>#REF!</v>
      </c>
      <c r="AO67" s="127" t="e">
        <v>#REF!</v>
      </c>
      <c r="AP67" s="127" t="e">
        <v>#REF!</v>
      </c>
      <c r="AQ67" t="e">
        <v>#REF!</v>
      </c>
      <c r="AR67" s="1" t="e">
        <v>#REF!</v>
      </c>
      <c r="AS67" s="1" t="e">
        <v>#REF!</v>
      </c>
      <c r="AU67" t="e">
        <v>#REF!</v>
      </c>
      <c r="AW67" t="e">
        <v>#REF!</v>
      </c>
      <c r="AX67" t="e">
        <v>#REF!</v>
      </c>
      <c r="AY67" t="e">
        <v>#REF!</v>
      </c>
      <c r="AZ67" t="e">
        <v>#REF!</v>
      </c>
      <c r="BA67" t="e">
        <v>#REF!</v>
      </c>
      <c r="BC67" t="e">
        <v>#REF!</v>
      </c>
      <c r="BI67" s="1" t="e">
        <v>#REF!</v>
      </c>
      <c r="BJ67" s="1" t="e">
        <v>#REF!</v>
      </c>
      <c r="BR67" t="e">
        <v>#REF!</v>
      </c>
      <c r="BS67" t="e">
        <v>#REF!</v>
      </c>
      <c r="BT67" t="e">
        <v>#REF!</v>
      </c>
      <c r="BU67" t="e">
        <v>#REF!</v>
      </c>
      <c r="BV67" t="e">
        <v>#REF!</v>
      </c>
      <c r="BW67" t="e">
        <v>#REF!</v>
      </c>
      <c r="BY67" t="s">
        <v>767</v>
      </c>
      <c r="BZ67" t="e">
        <v>#REF!</v>
      </c>
      <c r="CA67" t="e">
        <v>#REF!</v>
      </c>
      <c r="CC67" t="e">
        <v>#REF!</v>
      </c>
      <c r="CD67" t="e">
        <v>#REF!</v>
      </c>
      <c r="CE67" t="e">
        <v>#REF!</v>
      </c>
      <c r="CQ67" s="1">
        <v>15000000</v>
      </c>
      <c r="CR67" s="13">
        <v>22079000</v>
      </c>
      <c r="CS67" s="1">
        <v>369347000</v>
      </c>
      <c r="CU67" s="3" t="s">
        <v>1005</v>
      </c>
      <c r="CV67" s="3" t="s">
        <v>93</v>
      </c>
      <c r="CW67" s="563"/>
      <c r="CX67" t="e">
        <v>#REF!</v>
      </c>
    </row>
    <row r="68" spans="1:102" ht="15" customHeight="1" outlineLevel="2" x14ac:dyDescent="0.25">
      <c r="A68" s="4"/>
      <c r="B68" s="4"/>
      <c r="C68" s="4"/>
      <c r="D68" s="4"/>
      <c r="E68" s="4"/>
      <c r="F68" s="4"/>
      <c r="G68" s="4"/>
      <c r="H68" s="7"/>
      <c r="I68" s="7"/>
      <c r="J68" s="7"/>
      <c r="K68" s="7"/>
      <c r="L68" s="10" t="s">
        <v>771</v>
      </c>
      <c r="M68" s="17">
        <v>2082012000</v>
      </c>
      <c r="N68" s="17">
        <v>0</v>
      </c>
      <c r="O68" s="17">
        <v>27079000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27079000</v>
      </c>
      <c r="AA68" s="17">
        <v>2054933000</v>
      </c>
      <c r="AB68" s="28"/>
      <c r="AC68" s="28"/>
      <c r="AR68"/>
      <c r="AS68"/>
      <c r="AT68"/>
      <c r="AU68" t="e">
        <v>#REF!</v>
      </c>
      <c r="BC68" t="e">
        <v>#REF!</v>
      </c>
      <c r="BR68" t="e">
        <v>#REF!</v>
      </c>
      <c r="BT68" t="e">
        <v>#REF!</v>
      </c>
      <c r="CQ68"/>
      <c r="CR68" s="17">
        <v>152079000</v>
      </c>
    </row>
    <row r="69" spans="1:102" ht="15" customHeight="1" outlineLevel="2" x14ac:dyDescent="0.25">
      <c r="A69" s="4"/>
      <c r="B69" s="4"/>
      <c r="C69" s="4"/>
      <c r="D69" s="4"/>
      <c r="E69" s="4"/>
      <c r="F69" s="4"/>
      <c r="G69" s="4"/>
      <c r="H69" s="7"/>
      <c r="I69" s="7"/>
      <c r="J69" s="7"/>
      <c r="K69" s="7"/>
      <c r="L69" s="4"/>
      <c r="M69" s="12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8"/>
      <c r="AC69" s="28"/>
      <c r="AR69"/>
      <c r="AS69"/>
      <c r="AT69"/>
      <c r="AU69" t="e">
        <v>#REF!</v>
      </c>
      <c r="BC69" t="e">
        <v>#REF!</v>
      </c>
      <c r="BR69" t="e">
        <v>#REF!</v>
      </c>
      <c r="BS69" s="4"/>
      <c r="BT69" t="e">
        <v>#REF!</v>
      </c>
      <c r="CQ69"/>
    </row>
    <row r="70" spans="1:102" ht="26.25" customHeight="1" outlineLevel="1" x14ac:dyDescent="0.4">
      <c r="A70" s="4"/>
      <c r="B70" s="4"/>
      <c r="C70" s="4"/>
      <c r="D70" s="4"/>
      <c r="E70" s="5"/>
      <c r="F70" s="4"/>
      <c r="G70" s="4"/>
      <c r="H70" s="7"/>
      <c r="I70" s="7"/>
      <c r="J70" s="7"/>
      <c r="K70" s="7"/>
      <c r="L70" s="35" t="s">
        <v>286</v>
      </c>
      <c r="M70" s="16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8"/>
      <c r="AC70" s="28"/>
      <c r="AP70" s="127" t="e">
        <v>#REF!</v>
      </c>
      <c r="AR70"/>
      <c r="AS70"/>
      <c r="AT70"/>
      <c r="AU70" t="e">
        <v>#REF!</v>
      </c>
      <c r="BC70" t="e">
        <v>#REF!</v>
      </c>
      <c r="BR70" t="e">
        <v>#REF!</v>
      </c>
      <c r="BT70" t="e">
        <v>#REF!</v>
      </c>
      <c r="CQ70"/>
    </row>
    <row r="71" spans="1:102" ht="15" customHeight="1" outlineLevel="2" x14ac:dyDescent="0.25">
      <c r="A71" s="3">
        <v>31</v>
      </c>
      <c r="B71" s="3" t="s">
        <v>67</v>
      </c>
      <c r="C71" s="165" t="s">
        <v>112</v>
      </c>
      <c r="D71" s="3" t="s">
        <v>230</v>
      </c>
      <c r="E71" s="166" t="s">
        <v>287</v>
      </c>
      <c r="F71" s="3" t="s">
        <v>288</v>
      </c>
      <c r="G71" s="3" t="s">
        <v>52</v>
      </c>
      <c r="H71" s="8">
        <v>30116480</v>
      </c>
      <c r="I71" s="25" t="s">
        <v>2358</v>
      </c>
      <c r="J71" s="8"/>
      <c r="K71" s="152" t="s">
        <v>2359</v>
      </c>
      <c r="L71" s="3" t="s">
        <v>298</v>
      </c>
      <c r="M71" s="13">
        <v>167764000</v>
      </c>
      <c r="N71" s="154">
        <v>0</v>
      </c>
      <c r="O71" s="154">
        <v>5000000</v>
      </c>
      <c r="P71" s="154">
        <v>0</v>
      </c>
      <c r="Q71" s="21">
        <v>0</v>
      </c>
      <c r="R71" s="153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5000000</v>
      </c>
      <c r="AA71" s="21">
        <v>162764000</v>
      </c>
      <c r="AB71" s="162" t="s">
        <v>91</v>
      </c>
      <c r="AC71" s="29" t="s">
        <v>93</v>
      </c>
      <c r="AD71" t="e">
        <v>#N/A</v>
      </c>
      <c r="AE71" t="e">
        <v>#REF!</v>
      </c>
      <c r="AF71" t="e">
        <v>#REF!</v>
      </c>
      <c r="AG71" t="e">
        <v>#REF!</v>
      </c>
      <c r="AH71" t="e">
        <v>#REF!</v>
      </c>
      <c r="AJ71" t="e">
        <v>#REF!</v>
      </c>
      <c r="AK71" t="e">
        <v>#REF!</v>
      </c>
      <c r="AM71" s="127" t="e">
        <v>#REF!</v>
      </c>
      <c r="AO71" s="127" t="e">
        <v>#REF!</v>
      </c>
      <c r="AP71" s="127" t="e">
        <v>#REF!</v>
      </c>
      <c r="AQ71" t="e">
        <v>#REF!</v>
      </c>
      <c r="AR71" s="1" t="e">
        <v>#REF!</v>
      </c>
      <c r="AS71" s="1" t="e">
        <v>#REF!</v>
      </c>
      <c r="AU71" t="e">
        <v>#REF!</v>
      </c>
      <c r="AW71" t="e">
        <v>#REF!</v>
      </c>
      <c r="AX71" t="e">
        <v>#REF!</v>
      </c>
      <c r="AY71" t="e">
        <v>#REF!</v>
      </c>
      <c r="AZ71" t="e">
        <v>#REF!</v>
      </c>
      <c r="BA71" t="e">
        <v>#REF!</v>
      </c>
      <c r="BC71" t="e">
        <v>#REF!</v>
      </c>
      <c r="BI71" s="1" t="e">
        <v>#REF!</v>
      </c>
      <c r="BJ71" s="1" t="e">
        <v>#REF!</v>
      </c>
      <c r="BR71" t="e">
        <v>#REF!</v>
      </c>
      <c r="BS71" t="e">
        <v>#REF!</v>
      </c>
      <c r="BT71" t="e">
        <v>#REF!</v>
      </c>
      <c r="BU71" t="e">
        <v>#REF!</v>
      </c>
      <c r="BV71" t="e">
        <v>#REF!</v>
      </c>
      <c r="BW71" t="e">
        <v>#REF!</v>
      </c>
      <c r="BY71" t="s">
        <v>768</v>
      </c>
      <c r="BZ71" t="e">
        <v>#REF!</v>
      </c>
      <c r="CA71" t="e">
        <v>#REF!</v>
      </c>
      <c r="CC71" t="e">
        <v>#REF!</v>
      </c>
      <c r="CD71" t="e">
        <v>#REF!</v>
      </c>
      <c r="CE71" t="e">
        <v>#REF!</v>
      </c>
      <c r="CQ71" s="1">
        <v>10000000</v>
      </c>
      <c r="CR71" s="13">
        <v>15000000</v>
      </c>
      <c r="CS71" s="1">
        <v>152764000</v>
      </c>
      <c r="CU71" s="3" t="e">
        <v>#N/A</v>
      </c>
      <c r="CV71" s="3" t="s">
        <v>93</v>
      </c>
      <c r="CW71" s="563"/>
      <c r="CX71" t="e">
        <v>#REF!</v>
      </c>
    </row>
    <row r="72" spans="1:102" ht="15" customHeight="1" outlineLevel="2" x14ac:dyDescent="0.25">
      <c r="A72" s="3">
        <v>31</v>
      </c>
      <c r="B72" s="3" t="s">
        <v>67</v>
      </c>
      <c r="C72" s="165" t="s">
        <v>68</v>
      </c>
      <c r="D72" s="3" t="s">
        <v>230</v>
      </c>
      <c r="E72" s="166" t="s">
        <v>287</v>
      </c>
      <c r="F72" s="3" t="s">
        <v>288</v>
      </c>
      <c r="G72" s="3" t="s">
        <v>52</v>
      </c>
      <c r="H72" s="8">
        <v>30328273</v>
      </c>
      <c r="I72" s="25" t="s">
        <v>2360</v>
      </c>
      <c r="J72" s="8"/>
      <c r="K72" s="152" t="s">
        <v>2361</v>
      </c>
      <c r="L72" s="3" t="s">
        <v>299</v>
      </c>
      <c r="M72" s="13">
        <v>100500000</v>
      </c>
      <c r="N72" s="154">
        <v>0</v>
      </c>
      <c r="O72" s="154">
        <v>5000000</v>
      </c>
      <c r="P72" s="154">
        <v>0</v>
      </c>
      <c r="Q72" s="21">
        <v>0</v>
      </c>
      <c r="R72" s="153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5000000</v>
      </c>
      <c r="AA72" s="21">
        <v>95500000</v>
      </c>
      <c r="AB72" s="162" t="s">
        <v>91</v>
      </c>
      <c r="AC72" s="29" t="s">
        <v>93</v>
      </c>
      <c r="AD72" t="e">
        <v>#N/A</v>
      </c>
      <c r="AE72" t="e">
        <v>#REF!</v>
      </c>
      <c r="AF72" t="e">
        <v>#REF!</v>
      </c>
      <c r="AG72" t="e">
        <v>#REF!</v>
      </c>
      <c r="AH72" t="e">
        <v>#REF!</v>
      </c>
      <c r="AJ72" t="e">
        <v>#REF!</v>
      </c>
      <c r="AK72" t="e">
        <v>#REF!</v>
      </c>
      <c r="AM72" s="127" t="e">
        <v>#REF!</v>
      </c>
      <c r="AO72" s="127" t="e">
        <v>#REF!</v>
      </c>
      <c r="AP72" s="127" t="e">
        <v>#REF!</v>
      </c>
      <c r="AQ72" t="e">
        <v>#REF!</v>
      </c>
      <c r="AR72" s="1" t="e">
        <v>#REF!</v>
      </c>
      <c r="AS72" s="1" t="e">
        <v>#REF!</v>
      </c>
      <c r="AU72" t="e">
        <v>#REF!</v>
      </c>
      <c r="AW72" t="e">
        <v>#REF!</v>
      </c>
      <c r="AX72" t="e">
        <v>#REF!</v>
      </c>
      <c r="AY72" t="e">
        <v>#REF!</v>
      </c>
      <c r="AZ72" t="e">
        <v>#REF!</v>
      </c>
      <c r="BA72" t="e">
        <v>#REF!</v>
      </c>
      <c r="BC72" t="e">
        <v>#REF!</v>
      </c>
      <c r="BI72" s="1" t="e">
        <v>#REF!</v>
      </c>
      <c r="BJ72" s="1" t="e">
        <v>#REF!</v>
      </c>
      <c r="BR72" t="e">
        <v>#REF!</v>
      </c>
      <c r="BS72" t="e">
        <v>#REF!</v>
      </c>
      <c r="BT72" t="e">
        <v>#REF!</v>
      </c>
      <c r="BU72" t="e">
        <v>#REF!</v>
      </c>
      <c r="BV72" t="e">
        <v>#REF!</v>
      </c>
      <c r="BW72" t="e">
        <v>#REF!</v>
      </c>
      <c r="BY72" t="s">
        <v>768</v>
      </c>
      <c r="BZ72" t="e">
        <v>#REF!</v>
      </c>
      <c r="CA72" t="e">
        <v>#REF!</v>
      </c>
      <c r="CC72" t="e">
        <v>#REF!</v>
      </c>
      <c r="CD72" t="e">
        <v>#REF!</v>
      </c>
      <c r="CE72" t="e">
        <v>#REF!</v>
      </c>
      <c r="CQ72" s="1">
        <v>10000000</v>
      </c>
      <c r="CR72" s="13">
        <v>15000000</v>
      </c>
      <c r="CS72" s="1">
        <v>85500000</v>
      </c>
      <c r="CU72" s="3" t="e">
        <v>#N/A</v>
      </c>
      <c r="CV72" s="3" t="s">
        <v>93</v>
      </c>
      <c r="CW72" s="563"/>
      <c r="CX72" t="e">
        <v>#REF!</v>
      </c>
    </row>
    <row r="73" spans="1:102" ht="15" customHeight="1" outlineLevel="2" x14ac:dyDescent="0.25">
      <c r="A73" s="3">
        <v>31</v>
      </c>
      <c r="B73" s="3" t="s">
        <v>67</v>
      </c>
      <c r="C73" s="165" t="s">
        <v>112</v>
      </c>
      <c r="D73" s="3" t="s">
        <v>230</v>
      </c>
      <c r="E73" s="166" t="s">
        <v>287</v>
      </c>
      <c r="F73" s="3" t="s">
        <v>288</v>
      </c>
      <c r="G73" s="3" t="s">
        <v>98</v>
      </c>
      <c r="H73" s="8">
        <v>30474433</v>
      </c>
      <c r="I73" s="25" t="s">
        <v>2362</v>
      </c>
      <c r="J73" s="8"/>
      <c r="K73" s="152" t="s">
        <v>2363</v>
      </c>
      <c r="L73" s="3" t="s">
        <v>300</v>
      </c>
      <c r="M73" s="13">
        <v>33856000</v>
      </c>
      <c r="N73" s="154">
        <v>0</v>
      </c>
      <c r="O73" s="154">
        <v>3385600</v>
      </c>
      <c r="P73" s="154">
        <v>0</v>
      </c>
      <c r="Q73" s="21">
        <v>0</v>
      </c>
      <c r="R73" s="153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3385600</v>
      </c>
      <c r="AA73" s="21">
        <v>30470400</v>
      </c>
      <c r="AB73" s="162" t="s">
        <v>91</v>
      </c>
      <c r="AC73" s="29" t="s">
        <v>93</v>
      </c>
      <c r="AD73" t="e">
        <v>#N/A</v>
      </c>
      <c r="AE73" t="e">
        <v>#REF!</v>
      </c>
      <c r="AF73" t="e">
        <v>#REF!</v>
      </c>
      <c r="AG73" t="e">
        <v>#REF!</v>
      </c>
      <c r="AH73" t="e">
        <v>#REF!</v>
      </c>
      <c r="AJ73" t="e">
        <v>#REF!</v>
      </c>
      <c r="AK73" t="e">
        <v>#REF!</v>
      </c>
      <c r="AM73" s="127" t="e">
        <v>#REF!</v>
      </c>
      <c r="AO73" s="127" t="e">
        <v>#REF!</v>
      </c>
      <c r="AP73" s="127" t="e">
        <v>#REF!</v>
      </c>
      <c r="AQ73" t="e">
        <v>#REF!</v>
      </c>
      <c r="AR73" s="1" t="e">
        <v>#REF!</v>
      </c>
      <c r="AS73" s="1" t="e">
        <v>#REF!</v>
      </c>
      <c r="AU73" t="e">
        <v>#REF!</v>
      </c>
      <c r="AW73" t="e">
        <v>#REF!</v>
      </c>
      <c r="AX73" t="e">
        <v>#REF!</v>
      </c>
      <c r="AY73" t="e">
        <v>#REF!</v>
      </c>
      <c r="AZ73" t="e">
        <v>#REF!</v>
      </c>
      <c r="BA73" t="e">
        <v>#REF!</v>
      </c>
      <c r="BC73" t="e">
        <v>#REF!</v>
      </c>
      <c r="BI73" s="1" t="e">
        <v>#REF!</v>
      </c>
      <c r="BJ73" s="1" t="e">
        <v>#REF!</v>
      </c>
      <c r="BR73" t="e">
        <v>#REF!</v>
      </c>
      <c r="BS73" t="e">
        <v>#REF!</v>
      </c>
      <c r="BT73" t="e">
        <v>#REF!</v>
      </c>
      <c r="BU73" t="e">
        <v>#REF!</v>
      </c>
      <c r="BV73" t="e">
        <v>#REF!</v>
      </c>
      <c r="BW73" t="e">
        <v>#REF!</v>
      </c>
      <c r="BY73" t="s">
        <v>768</v>
      </c>
      <c r="BZ73" t="e">
        <v>#REF!</v>
      </c>
      <c r="CA73" t="e">
        <v>#REF!</v>
      </c>
      <c r="CC73" t="e">
        <v>#REF!</v>
      </c>
      <c r="CD73" t="e">
        <v>#REF!</v>
      </c>
      <c r="CE73" t="e">
        <v>#REF!</v>
      </c>
      <c r="CQ73" s="1">
        <v>3385600</v>
      </c>
      <c r="CR73" s="13">
        <v>6771200</v>
      </c>
      <c r="CS73" s="1">
        <v>27084800</v>
      </c>
      <c r="CU73" s="3" t="e">
        <v>#N/A</v>
      </c>
      <c r="CV73" s="3" t="s">
        <v>93</v>
      </c>
      <c r="CW73" s="563"/>
      <c r="CX73" t="e">
        <v>#REF!</v>
      </c>
    </row>
    <row r="74" spans="1:102" ht="15" customHeight="1" outlineLevel="2" x14ac:dyDescent="0.25">
      <c r="A74" s="4"/>
      <c r="B74" s="4"/>
      <c r="C74" s="4"/>
      <c r="D74" s="4"/>
      <c r="E74" s="4"/>
      <c r="F74" s="4"/>
      <c r="G74" s="4"/>
      <c r="H74" s="7"/>
      <c r="I74" s="7"/>
      <c r="J74" s="7"/>
      <c r="K74" s="7"/>
      <c r="L74" s="10" t="s">
        <v>771</v>
      </c>
      <c r="M74" s="17">
        <v>302120000</v>
      </c>
      <c r="N74" s="17">
        <v>0</v>
      </c>
      <c r="O74" s="17">
        <v>13385600</v>
      </c>
      <c r="P74" s="14">
        <v>0</v>
      </c>
      <c r="Q74" s="14">
        <v>0</v>
      </c>
      <c r="R74" s="14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13385600</v>
      </c>
      <c r="AA74" s="17">
        <v>288734400</v>
      </c>
      <c r="AB74" s="28"/>
      <c r="AC74" s="28"/>
      <c r="AR74"/>
      <c r="AS74"/>
      <c r="AT74"/>
      <c r="AU74" t="e">
        <v>#REF!</v>
      </c>
      <c r="BC74" t="e">
        <v>#REF!</v>
      </c>
      <c r="BR74" t="e">
        <v>#REF!</v>
      </c>
      <c r="BT74" t="e">
        <v>#REF!</v>
      </c>
      <c r="CQ74"/>
      <c r="CR74" s="17">
        <v>36771200</v>
      </c>
    </row>
    <row r="75" spans="1:102" ht="15" customHeight="1" outlineLevel="1" x14ac:dyDescent="0.25">
      <c r="A75" s="4"/>
      <c r="B75" s="4"/>
      <c r="C75" s="4"/>
      <c r="D75" s="4"/>
      <c r="E75" s="5"/>
      <c r="F75" s="4"/>
      <c r="G75" s="4"/>
      <c r="H75" s="7"/>
      <c r="I75" s="7"/>
      <c r="J75" s="7"/>
      <c r="K75" s="7"/>
      <c r="L75" s="5"/>
      <c r="M75" s="16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8"/>
      <c r="AC75" s="28"/>
      <c r="AP75" s="127" t="e">
        <v>#REF!</v>
      </c>
      <c r="AR75"/>
      <c r="AS75"/>
      <c r="AT75"/>
      <c r="AU75" t="e">
        <v>#REF!</v>
      </c>
      <c r="BC75" t="e">
        <v>#REF!</v>
      </c>
      <c r="BR75" t="e">
        <v>#REF!</v>
      </c>
      <c r="BS75" s="4"/>
      <c r="BT75" t="e">
        <v>#REF!</v>
      </c>
      <c r="CQ75"/>
    </row>
    <row r="76" spans="1:102" ht="26.25" customHeight="1" outlineLevel="1" x14ac:dyDescent="0.4">
      <c r="A76" s="4"/>
      <c r="B76" s="4"/>
      <c r="C76" s="4"/>
      <c r="D76" s="4"/>
      <c r="E76" s="5"/>
      <c r="F76" s="4"/>
      <c r="G76" s="4"/>
      <c r="H76" s="7"/>
      <c r="I76" s="7"/>
      <c r="J76" s="7"/>
      <c r="K76" s="7"/>
      <c r="L76" s="35" t="s">
        <v>302</v>
      </c>
      <c r="M76" s="16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8"/>
      <c r="AC76" s="28"/>
      <c r="AP76" s="127" t="e">
        <v>#REF!</v>
      </c>
      <c r="AR76"/>
      <c r="AS76"/>
      <c r="AT76"/>
      <c r="AU76" t="e">
        <v>#REF!</v>
      </c>
      <c r="BC76" t="e">
        <v>#REF!</v>
      </c>
      <c r="BR76" t="e">
        <v>#REF!</v>
      </c>
      <c r="BT76" t="e">
        <v>#REF!</v>
      </c>
      <c r="CQ76"/>
    </row>
    <row r="77" spans="1:102" ht="15" customHeight="1" outlineLevel="2" x14ac:dyDescent="0.25">
      <c r="A77" s="3">
        <v>31</v>
      </c>
      <c r="B77" s="3" t="s">
        <v>67</v>
      </c>
      <c r="C77" s="165" t="s">
        <v>140</v>
      </c>
      <c r="D77" s="3" t="s">
        <v>230</v>
      </c>
      <c r="E77" s="166" t="s">
        <v>303</v>
      </c>
      <c r="F77" s="3" t="s">
        <v>58</v>
      </c>
      <c r="G77" s="3" t="s">
        <v>52</v>
      </c>
      <c r="H77" s="8">
        <v>30134714</v>
      </c>
      <c r="I77" s="25" t="s">
        <v>2364</v>
      </c>
      <c r="J77" s="8"/>
      <c r="K77" s="152" t="s">
        <v>2365</v>
      </c>
      <c r="L77" s="3" t="s">
        <v>314</v>
      </c>
      <c r="M77" s="13">
        <v>737484000</v>
      </c>
      <c r="N77" s="154">
        <v>0</v>
      </c>
      <c r="O77" s="154">
        <v>3130000</v>
      </c>
      <c r="P77" s="154">
        <v>0</v>
      </c>
      <c r="Q77" s="21">
        <v>0</v>
      </c>
      <c r="R77" s="153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3130000</v>
      </c>
      <c r="AA77" s="21">
        <v>734354000</v>
      </c>
      <c r="AB77" s="162" t="s">
        <v>91</v>
      </c>
      <c r="AC77" s="29" t="s">
        <v>142</v>
      </c>
      <c r="AD77" t="e">
        <v>#N/A</v>
      </c>
      <c r="AE77" t="e">
        <v>#REF!</v>
      </c>
      <c r="AF77" t="e">
        <v>#REF!</v>
      </c>
      <c r="AG77" t="e">
        <v>#REF!</v>
      </c>
      <c r="AH77" t="e">
        <v>#REF!</v>
      </c>
      <c r="AJ77" t="e">
        <v>#REF!</v>
      </c>
      <c r="AK77" t="e">
        <v>#REF!</v>
      </c>
      <c r="AM77" s="127" t="e">
        <v>#REF!</v>
      </c>
      <c r="AO77" s="127" t="e">
        <v>#REF!</v>
      </c>
      <c r="AP77" s="127" t="e">
        <v>#REF!</v>
      </c>
      <c r="AQ77" t="e">
        <v>#REF!</v>
      </c>
      <c r="AR77" s="1" t="e">
        <v>#REF!</v>
      </c>
      <c r="AS77" s="1" t="e">
        <v>#REF!</v>
      </c>
      <c r="AU77" t="e">
        <v>#REF!</v>
      </c>
      <c r="AW77" t="e">
        <v>#REF!</v>
      </c>
      <c r="AX77" t="e">
        <v>#REF!</v>
      </c>
      <c r="AY77" t="e">
        <v>#REF!</v>
      </c>
      <c r="AZ77" t="e">
        <v>#REF!</v>
      </c>
      <c r="BA77" t="e">
        <v>#REF!</v>
      </c>
      <c r="BC77" t="e">
        <v>#REF!</v>
      </c>
      <c r="BI77" s="1" t="e">
        <v>#REF!</v>
      </c>
      <c r="BJ77" s="1" t="e">
        <v>#REF!</v>
      </c>
      <c r="BR77" t="e">
        <v>#REF!</v>
      </c>
      <c r="BS77" t="e">
        <v>#REF!</v>
      </c>
      <c r="BT77" t="e">
        <v>#REF!</v>
      </c>
      <c r="BU77" t="e">
        <v>#REF!</v>
      </c>
      <c r="BV77" t="e">
        <v>#REF!</v>
      </c>
      <c r="BW77" t="e">
        <v>#REF!</v>
      </c>
      <c r="BY77" t="s">
        <v>774</v>
      </c>
      <c r="BZ77" t="e">
        <v>#REF!</v>
      </c>
      <c r="CA77" t="e">
        <v>#REF!</v>
      </c>
      <c r="CC77" t="e">
        <v>#REF!</v>
      </c>
      <c r="CD77" t="e">
        <v>#REF!</v>
      </c>
      <c r="CE77" t="e">
        <v>#REF!</v>
      </c>
      <c r="CQ77" s="1">
        <v>100000000</v>
      </c>
      <c r="CR77" s="13">
        <v>103130000</v>
      </c>
      <c r="CS77" s="1">
        <v>634354000</v>
      </c>
      <c r="CU77" s="3" t="s">
        <v>142</v>
      </c>
      <c r="CV77" s="3" t="s">
        <v>142</v>
      </c>
      <c r="CW77" s="563"/>
      <c r="CX77" t="e">
        <v>#REF!</v>
      </c>
    </row>
    <row r="78" spans="1:102" ht="15" customHeight="1" outlineLevel="2" x14ac:dyDescent="0.25">
      <c r="A78" s="3">
        <v>31</v>
      </c>
      <c r="B78" s="3" t="s">
        <v>67</v>
      </c>
      <c r="C78" s="165" t="s">
        <v>49</v>
      </c>
      <c r="D78" s="3" t="s">
        <v>230</v>
      </c>
      <c r="E78" s="166" t="s">
        <v>303</v>
      </c>
      <c r="F78" s="3" t="s">
        <v>58</v>
      </c>
      <c r="G78" s="3" t="s">
        <v>52</v>
      </c>
      <c r="H78" s="8">
        <v>30282773</v>
      </c>
      <c r="I78" s="25" t="s">
        <v>2366</v>
      </c>
      <c r="J78" s="8"/>
      <c r="K78" s="152" t="s">
        <v>2367</v>
      </c>
      <c r="L78" s="3" t="s">
        <v>315</v>
      </c>
      <c r="M78" s="13">
        <v>484346000</v>
      </c>
      <c r="N78" s="154">
        <v>0</v>
      </c>
      <c r="O78" s="154">
        <v>3378537</v>
      </c>
      <c r="P78" s="154">
        <v>0</v>
      </c>
      <c r="Q78" s="21">
        <v>0</v>
      </c>
      <c r="R78" s="153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3378537</v>
      </c>
      <c r="AA78" s="21">
        <v>480967463</v>
      </c>
      <c r="AB78" s="162" t="s">
        <v>91</v>
      </c>
      <c r="AC78" s="29" t="s">
        <v>142</v>
      </c>
      <c r="AD78" t="e">
        <v>#N/A</v>
      </c>
      <c r="AE78" t="e">
        <v>#REF!</v>
      </c>
      <c r="AF78" t="e">
        <v>#REF!</v>
      </c>
      <c r="AG78" t="e">
        <v>#REF!</v>
      </c>
      <c r="AH78" t="e">
        <v>#REF!</v>
      </c>
      <c r="AJ78" t="e">
        <v>#REF!</v>
      </c>
      <c r="AK78" t="e">
        <v>#REF!</v>
      </c>
      <c r="AM78" s="127" t="e">
        <v>#REF!</v>
      </c>
      <c r="AO78" s="127" t="e">
        <v>#REF!</v>
      </c>
      <c r="AP78" s="127" t="e">
        <v>#REF!</v>
      </c>
      <c r="AQ78" t="e">
        <v>#REF!</v>
      </c>
      <c r="AR78" s="1" t="e">
        <v>#REF!</v>
      </c>
      <c r="AS78" s="1" t="e">
        <v>#REF!</v>
      </c>
      <c r="AU78" t="e">
        <v>#REF!</v>
      </c>
      <c r="AW78" t="e">
        <v>#REF!</v>
      </c>
      <c r="AX78" t="e">
        <v>#REF!</v>
      </c>
      <c r="AY78" t="e">
        <v>#REF!</v>
      </c>
      <c r="AZ78" t="e">
        <v>#REF!</v>
      </c>
      <c r="BA78" t="e">
        <v>#REF!</v>
      </c>
      <c r="BC78" t="e">
        <v>#REF!</v>
      </c>
      <c r="BI78" s="1" t="e">
        <v>#REF!</v>
      </c>
      <c r="BJ78" s="1" t="e">
        <v>#REF!</v>
      </c>
      <c r="BR78" t="e">
        <v>#REF!</v>
      </c>
      <c r="BS78" t="e">
        <v>#REF!</v>
      </c>
      <c r="BT78" t="e">
        <v>#REF!</v>
      </c>
      <c r="BU78" t="e">
        <v>#REF!</v>
      </c>
      <c r="BV78" t="e">
        <v>#REF!</v>
      </c>
      <c r="BW78" t="e">
        <v>#REF!</v>
      </c>
      <c r="BY78" t="s">
        <v>774</v>
      </c>
      <c r="BZ78" t="e">
        <v>#REF!</v>
      </c>
      <c r="CA78" t="e">
        <v>#REF!</v>
      </c>
      <c r="CC78" t="e">
        <v>#REF!</v>
      </c>
      <c r="CD78" t="e">
        <v>#REF!</v>
      </c>
      <c r="CE78" t="e">
        <v>#REF!</v>
      </c>
      <c r="CQ78" s="1">
        <v>50000000</v>
      </c>
      <c r="CR78" s="13">
        <v>53378537</v>
      </c>
      <c r="CS78" s="1">
        <v>430967463</v>
      </c>
      <c r="CU78" s="3" t="s">
        <v>55</v>
      </c>
      <c r="CV78" s="3" t="s">
        <v>55</v>
      </c>
      <c r="CW78" s="563">
        <v>43294</v>
      </c>
    </row>
    <row r="79" spans="1:102" ht="15" customHeight="1" outlineLevel="2" x14ac:dyDescent="0.25">
      <c r="A79" s="3">
        <v>31</v>
      </c>
      <c r="B79" s="3" t="s">
        <v>67</v>
      </c>
      <c r="C79" s="165" t="s">
        <v>88</v>
      </c>
      <c r="D79" s="3" t="s">
        <v>230</v>
      </c>
      <c r="E79" s="166" t="s">
        <v>303</v>
      </c>
      <c r="F79" s="3" t="s">
        <v>58</v>
      </c>
      <c r="G79" s="3" t="s">
        <v>52</v>
      </c>
      <c r="H79" s="8">
        <v>30396276</v>
      </c>
      <c r="I79" s="25" t="s">
        <v>2368</v>
      </c>
      <c r="J79" s="8"/>
      <c r="K79" s="152" t="s">
        <v>2369</v>
      </c>
      <c r="L79" s="3" t="s">
        <v>317</v>
      </c>
      <c r="M79" s="13">
        <v>326911000</v>
      </c>
      <c r="N79" s="154">
        <v>0</v>
      </c>
      <c r="O79" s="154">
        <v>4000000</v>
      </c>
      <c r="P79" s="154">
        <v>0</v>
      </c>
      <c r="Q79" s="21">
        <v>0</v>
      </c>
      <c r="R79" s="153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4000000</v>
      </c>
      <c r="AA79" s="21">
        <v>322911000</v>
      </c>
      <c r="AB79" s="162" t="s">
        <v>91</v>
      </c>
      <c r="AC79" s="29" t="s">
        <v>116</v>
      </c>
      <c r="AD79" t="e">
        <v>#N/A</v>
      </c>
      <c r="AE79" t="e">
        <v>#REF!</v>
      </c>
      <c r="AF79" t="e">
        <v>#REF!</v>
      </c>
      <c r="AG79" t="e">
        <v>#REF!</v>
      </c>
      <c r="AH79" t="e">
        <v>#REF!</v>
      </c>
      <c r="AJ79" t="e">
        <v>#REF!</v>
      </c>
      <c r="AK79" t="e">
        <v>#REF!</v>
      </c>
      <c r="AM79" s="127" t="e">
        <v>#REF!</v>
      </c>
      <c r="AO79" s="127" t="e">
        <v>#REF!</v>
      </c>
      <c r="AP79" s="127" t="e">
        <v>#REF!</v>
      </c>
      <c r="AQ79" t="e">
        <v>#REF!</v>
      </c>
      <c r="AR79" s="1" t="e">
        <v>#REF!</v>
      </c>
      <c r="AS79" s="1" t="e">
        <v>#REF!</v>
      </c>
      <c r="AU79" t="e">
        <v>#REF!</v>
      </c>
      <c r="AW79" t="e">
        <v>#REF!</v>
      </c>
      <c r="AX79" t="e">
        <v>#REF!</v>
      </c>
      <c r="AY79" t="e">
        <v>#REF!</v>
      </c>
      <c r="AZ79" t="e">
        <v>#REF!</v>
      </c>
      <c r="BA79" t="e">
        <v>#REF!</v>
      </c>
      <c r="BC79" t="e">
        <v>#REF!</v>
      </c>
      <c r="BI79" s="1" t="e">
        <v>#REF!</v>
      </c>
      <c r="BJ79" s="1" t="e">
        <v>#REF!</v>
      </c>
      <c r="BR79" t="e">
        <v>#REF!</v>
      </c>
      <c r="BS79" t="e">
        <v>#REF!</v>
      </c>
      <c r="BT79" t="e">
        <v>#REF!</v>
      </c>
      <c r="BU79" t="e">
        <v>#REF!</v>
      </c>
      <c r="BV79" t="e">
        <v>#REF!</v>
      </c>
      <c r="BW79" t="e">
        <v>#REF!</v>
      </c>
      <c r="BY79" t="s">
        <v>775</v>
      </c>
      <c r="BZ79" t="e">
        <v>#REF!</v>
      </c>
      <c r="CA79" t="e">
        <v>#REF!</v>
      </c>
      <c r="CC79" t="e">
        <v>#REF!</v>
      </c>
      <c r="CD79" t="e">
        <v>#REF!</v>
      </c>
      <c r="CE79" t="e">
        <v>#REF!</v>
      </c>
      <c r="CQ79" s="1">
        <v>10000000</v>
      </c>
      <c r="CR79" s="13">
        <v>14000000</v>
      </c>
      <c r="CS79" s="1">
        <v>312911000</v>
      </c>
      <c r="CU79" s="3" t="s">
        <v>1005</v>
      </c>
      <c r="CV79" s="3" t="s">
        <v>93</v>
      </c>
      <c r="CW79" s="563"/>
      <c r="CX79" t="e">
        <v>#REF!</v>
      </c>
    </row>
    <row r="80" spans="1:102" ht="15" customHeight="1" outlineLevel="2" x14ac:dyDescent="0.25">
      <c r="A80" s="3">
        <v>31</v>
      </c>
      <c r="B80" s="3" t="s">
        <v>67</v>
      </c>
      <c r="C80" s="165" t="s">
        <v>88</v>
      </c>
      <c r="D80" s="3" t="s">
        <v>230</v>
      </c>
      <c r="E80" s="166" t="s">
        <v>303</v>
      </c>
      <c r="F80" s="3" t="s">
        <v>58</v>
      </c>
      <c r="G80" s="3" t="s">
        <v>52</v>
      </c>
      <c r="H80" s="8">
        <v>30435722</v>
      </c>
      <c r="I80" s="25" t="s">
        <v>2370</v>
      </c>
      <c r="J80" s="8"/>
      <c r="K80" s="152" t="s">
        <v>2371</v>
      </c>
      <c r="L80" s="3" t="s">
        <v>318</v>
      </c>
      <c r="M80" s="13">
        <v>1191898000</v>
      </c>
      <c r="N80" s="154">
        <v>0</v>
      </c>
      <c r="O80" s="154">
        <v>2341723</v>
      </c>
      <c r="P80" s="154">
        <v>0</v>
      </c>
      <c r="Q80" s="21">
        <v>0</v>
      </c>
      <c r="R80" s="153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2341723</v>
      </c>
      <c r="AA80" s="21">
        <v>1189556277</v>
      </c>
      <c r="AB80" s="162" t="s">
        <v>91</v>
      </c>
      <c r="AC80" s="29" t="s">
        <v>93</v>
      </c>
      <c r="AD80" t="e">
        <v>#N/A</v>
      </c>
      <c r="AE80" t="e">
        <v>#REF!</v>
      </c>
      <c r="AF80" t="e">
        <v>#REF!</v>
      </c>
      <c r="AG80" t="e">
        <v>#REF!</v>
      </c>
      <c r="AH80" t="e">
        <v>#REF!</v>
      </c>
      <c r="AJ80" t="e">
        <v>#REF!</v>
      </c>
      <c r="AK80" t="e">
        <v>#REF!</v>
      </c>
      <c r="AM80" s="127" t="e">
        <v>#REF!</v>
      </c>
      <c r="AO80" s="127" t="e">
        <v>#REF!</v>
      </c>
      <c r="AP80" s="127" t="e">
        <v>#REF!</v>
      </c>
      <c r="AQ80" t="e">
        <v>#REF!</v>
      </c>
      <c r="AR80" s="1" t="e">
        <v>#REF!</v>
      </c>
      <c r="AS80" s="1" t="e">
        <v>#REF!</v>
      </c>
      <c r="AU80" t="e">
        <v>#REF!</v>
      </c>
      <c r="AW80" t="e">
        <v>#REF!</v>
      </c>
      <c r="AX80" t="e">
        <v>#REF!</v>
      </c>
      <c r="AY80" t="e">
        <v>#REF!</v>
      </c>
      <c r="AZ80" t="e">
        <v>#REF!</v>
      </c>
      <c r="BA80" t="e">
        <v>#REF!</v>
      </c>
      <c r="BC80" t="e">
        <v>#REF!</v>
      </c>
      <c r="BI80" s="1" t="e">
        <v>#REF!</v>
      </c>
      <c r="BJ80" s="1" t="e">
        <v>#REF!</v>
      </c>
      <c r="BR80" t="e">
        <v>#REF!</v>
      </c>
      <c r="BS80" t="e">
        <v>#REF!</v>
      </c>
      <c r="BT80" t="e">
        <v>#REF!</v>
      </c>
      <c r="BU80" t="e">
        <v>#REF!</v>
      </c>
      <c r="BV80" t="e">
        <v>#REF!</v>
      </c>
      <c r="BW80" t="e">
        <v>#REF!</v>
      </c>
      <c r="BY80" t="s">
        <v>768</v>
      </c>
      <c r="BZ80" t="e">
        <v>#REF!</v>
      </c>
      <c r="CA80" t="e">
        <v>#REF!</v>
      </c>
      <c r="CC80" t="e">
        <v>#REF!</v>
      </c>
      <c r="CD80" t="e">
        <v>#REF!</v>
      </c>
      <c r="CE80" t="e">
        <v>#REF!</v>
      </c>
      <c r="CQ80" s="1">
        <v>10000000</v>
      </c>
      <c r="CR80" s="13">
        <v>12341723</v>
      </c>
      <c r="CS80" s="1">
        <v>1179556277</v>
      </c>
      <c r="CU80" s="3" t="e">
        <v>#N/A</v>
      </c>
      <c r="CV80" s="3" t="s">
        <v>93</v>
      </c>
      <c r="CW80" s="563"/>
      <c r="CX80" t="e">
        <v>#REF!</v>
      </c>
    </row>
    <row r="81" spans="1:102" ht="15" customHeight="1" outlineLevel="2" x14ac:dyDescent="0.25">
      <c r="A81" s="4"/>
      <c r="B81" s="4"/>
      <c r="C81" s="4"/>
      <c r="D81" s="4"/>
      <c r="E81" s="4"/>
      <c r="F81" s="4"/>
      <c r="G81" s="4"/>
      <c r="H81" s="7"/>
      <c r="I81" s="7"/>
      <c r="J81" s="7"/>
      <c r="K81" s="7"/>
      <c r="L81" s="10" t="s">
        <v>771</v>
      </c>
      <c r="M81" s="17">
        <v>2740639000</v>
      </c>
      <c r="N81" s="17">
        <v>0</v>
      </c>
      <c r="O81" s="17">
        <v>12850260</v>
      </c>
      <c r="P81" s="14">
        <v>0</v>
      </c>
      <c r="Q81" s="14">
        <v>0</v>
      </c>
      <c r="R81" s="14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12850260</v>
      </c>
      <c r="AA81" s="17">
        <v>2727788740</v>
      </c>
      <c r="AB81" s="28"/>
      <c r="AC81" s="28"/>
      <c r="AP81" s="127" t="e">
        <v>#REF!</v>
      </c>
      <c r="AR81"/>
      <c r="AS81"/>
      <c r="AT81"/>
      <c r="AU81" t="e">
        <v>#REF!</v>
      </c>
      <c r="BC81" t="e">
        <v>#REF!</v>
      </c>
      <c r="BR81" t="e">
        <v>#REF!</v>
      </c>
      <c r="BT81" t="e">
        <v>#REF!</v>
      </c>
      <c r="CQ81"/>
      <c r="CR81" s="17">
        <v>182850260</v>
      </c>
    </row>
    <row r="82" spans="1:102" ht="15" customHeight="1" outlineLevel="1" x14ac:dyDescent="0.25">
      <c r="A82" s="4"/>
      <c r="B82" s="4"/>
      <c r="C82" s="4"/>
      <c r="D82" s="4"/>
      <c r="E82" s="5"/>
      <c r="F82" s="4"/>
      <c r="G82" s="4"/>
      <c r="H82" s="7"/>
      <c r="I82" s="7"/>
      <c r="J82" s="7"/>
      <c r="K82" s="7"/>
      <c r="L82" s="5"/>
      <c r="M82" s="16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8"/>
      <c r="AC82" s="28"/>
      <c r="AP82" s="127" t="e">
        <v>#REF!</v>
      </c>
      <c r="AR82"/>
      <c r="AS82"/>
      <c r="AT82"/>
      <c r="AU82" t="e">
        <v>#REF!</v>
      </c>
      <c r="BC82" t="e">
        <v>#REF!</v>
      </c>
      <c r="BR82" t="e">
        <v>#REF!</v>
      </c>
      <c r="BS82" s="4"/>
      <c r="BT82" t="e">
        <v>#REF!</v>
      </c>
      <c r="CQ82"/>
    </row>
    <row r="83" spans="1:102" ht="26.25" customHeight="1" outlineLevel="1" x14ac:dyDescent="0.4">
      <c r="A83" s="4"/>
      <c r="B83" s="4"/>
      <c r="C83" s="4"/>
      <c r="D83" s="4"/>
      <c r="E83" s="5"/>
      <c r="F83" s="4"/>
      <c r="G83" s="4"/>
      <c r="H83" s="7"/>
      <c r="I83" s="7"/>
      <c r="J83" s="7"/>
      <c r="K83" s="7"/>
      <c r="L83" s="35" t="s">
        <v>335</v>
      </c>
      <c r="M83" s="16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8"/>
      <c r="AC83" s="28"/>
      <c r="AP83" s="127" t="e">
        <v>#REF!</v>
      </c>
      <c r="AR83"/>
      <c r="AS83"/>
      <c r="AT83"/>
      <c r="AU83" t="e">
        <v>#REF!</v>
      </c>
      <c r="BC83" t="e">
        <v>#REF!</v>
      </c>
      <c r="BR83" t="e">
        <v>#REF!</v>
      </c>
      <c r="BT83" t="e">
        <v>#REF!</v>
      </c>
      <c r="CQ83"/>
    </row>
    <row r="84" spans="1:102" ht="15" customHeight="1" outlineLevel="2" x14ac:dyDescent="0.25">
      <c r="A84" s="3">
        <v>31</v>
      </c>
      <c r="B84" s="3" t="s">
        <v>67</v>
      </c>
      <c r="C84" s="165" t="s">
        <v>88</v>
      </c>
      <c r="D84" s="3" t="s">
        <v>230</v>
      </c>
      <c r="E84" s="166" t="s">
        <v>230</v>
      </c>
      <c r="F84" s="3" t="s">
        <v>58</v>
      </c>
      <c r="G84" s="3" t="s">
        <v>98</v>
      </c>
      <c r="H84" s="8">
        <v>30463530</v>
      </c>
      <c r="I84" s="25" t="s">
        <v>2372</v>
      </c>
      <c r="J84" s="8"/>
      <c r="K84" s="152" t="s">
        <v>2373</v>
      </c>
      <c r="L84" s="3" t="s">
        <v>338</v>
      </c>
      <c r="M84" s="13">
        <v>159342000</v>
      </c>
      <c r="N84" s="154">
        <v>0</v>
      </c>
      <c r="O84" s="154">
        <v>15000000</v>
      </c>
      <c r="P84" s="154">
        <v>0</v>
      </c>
      <c r="Q84" s="21">
        <v>0</v>
      </c>
      <c r="R84" s="153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15000000</v>
      </c>
      <c r="AA84" s="21">
        <v>144342000</v>
      </c>
      <c r="AB84" s="162" t="s">
        <v>91</v>
      </c>
      <c r="AC84" s="29" t="s">
        <v>142</v>
      </c>
      <c r="AD84" t="e">
        <v>#N/A</v>
      </c>
      <c r="AE84" t="e">
        <v>#REF!</v>
      </c>
      <c r="AF84" t="e">
        <v>#REF!</v>
      </c>
      <c r="AG84" t="e">
        <v>#REF!</v>
      </c>
      <c r="AH84" t="e">
        <v>#REF!</v>
      </c>
      <c r="AJ84" t="e">
        <v>#REF!</v>
      </c>
      <c r="AK84" t="e">
        <v>#REF!</v>
      </c>
      <c r="AM84" s="127" t="e">
        <v>#REF!</v>
      </c>
      <c r="AO84" s="127" t="e">
        <v>#REF!</v>
      </c>
      <c r="AP84" s="127" t="e">
        <v>#REF!</v>
      </c>
      <c r="AQ84" t="e">
        <v>#REF!</v>
      </c>
      <c r="AR84" s="1" t="e">
        <v>#REF!</v>
      </c>
      <c r="AS84" s="1" t="e">
        <v>#REF!</v>
      </c>
      <c r="AU84" t="e">
        <v>#REF!</v>
      </c>
      <c r="AW84" t="e">
        <v>#REF!</v>
      </c>
      <c r="AX84" t="e">
        <v>#REF!</v>
      </c>
      <c r="AY84" t="e">
        <v>#REF!</v>
      </c>
      <c r="AZ84" t="e">
        <v>#REF!</v>
      </c>
      <c r="BA84" t="e">
        <v>#REF!</v>
      </c>
      <c r="BC84" t="e">
        <v>#REF!</v>
      </c>
      <c r="BI84" s="1" t="e">
        <v>#REF!</v>
      </c>
      <c r="BJ84" s="1" t="e">
        <v>#REF!</v>
      </c>
      <c r="BR84" t="e">
        <v>#REF!</v>
      </c>
      <c r="BS84" t="e">
        <v>#REF!</v>
      </c>
      <c r="BT84" t="e">
        <v>#REF!</v>
      </c>
      <c r="BU84" t="e">
        <v>#REF!</v>
      </c>
      <c r="BV84" t="e">
        <v>#REF!</v>
      </c>
      <c r="BW84" t="e">
        <v>#REF!</v>
      </c>
      <c r="BY84" t="s">
        <v>774</v>
      </c>
      <c r="BZ84" t="e">
        <v>#REF!</v>
      </c>
      <c r="CA84" t="e">
        <v>#REF!</v>
      </c>
      <c r="CC84" t="e">
        <v>#REF!</v>
      </c>
      <c r="CD84" t="e">
        <v>#REF!</v>
      </c>
      <c r="CE84" t="e">
        <v>#REF!</v>
      </c>
      <c r="CQ84" s="1">
        <v>15000000</v>
      </c>
      <c r="CR84" s="13">
        <v>30000000</v>
      </c>
      <c r="CS84" s="1">
        <v>129342000</v>
      </c>
      <c r="CU84" s="3" t="s">
        <v>142</v>
      </c>
      <c r="CV84" s="3" t="s">
        <v>142</v>
      </c>
      <c r="CW84" s="563"/>
      <c r="CX84" t="e">
        <v>#REF!</v>
      </c>
    </row>
    <row r="85" spans="1:102" ht="15" customHeight="1" outlineLevel="2" x14ac:dyDescent="0.25">
      <c r="A85" s="3">
        <v>31</v>
      </c>
      <c r="B85" s="3" t="s">
        <v>67</v>
      </c>
      <c r="C85" s="165" t="s">
        <v>65</v>
      </c>
      <c r="D85" s="3" t="s">
        <v>230</v>
      </c>
      <c r="E85" s="166" t="s">
        <v>230</v>
      </c>
      <c r="F85" s="3" t="s">
        <v>51</v>
      </c>
      <c r="G85" s="3" t="s">
        <v>98</v>
      </c>
      <c r="H85" s="8">
        <v>30427426</v>
      </c>
      <c r="I85" s="25" t="s">
        <v>2374</v>
      </c>
      <c r="J85" s="8"/>
      <c r="K85" s="152" t="s">
        <v>2375</v>
      </c>
      <c r="L85" s="3" t="s">
        <v>339</v>
      </c>
      <c r="M85" s="13">
        <v>252242000</v>
      </c>
      <c r="N85" s="154">
        <v>0</v>
      </c>
      <c r="O85" s="154">
        <v>15000000</v>
      </c>
      <c r="P85" s="154">
        <v>0</v>
      </c>
      <c r="Q85" s="21">
        <v>0</v>
      </c>
      <c r="R85" s="153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15000000</v>
      </c>
      <c r="AA85" s="21">
        <v>237242000</v>
      </c>
      <c r="AB85" s="162" t="s">
        <v>91</v>
      </c>
      <c r="AC85" s="29" t="s">
        <v>142</v>
      </c>
      <c r="AD85" t="e">
        <v>#N/A</v>
      </c>
      <c r="AE85" t="e">
        <v>#REF!</v>
      </c>
      <c r="AF85" t="e">
        <v>#REF!</v>
      </c>
      <c r="AG85" t="e">
        <v>#REF!</v>
      </c>
      <c r="AH85" t="e">
        <v>#REF!</v>
      </c>
      <c r="AJ85" t="e">
        <v>#REF!</v>
      </c>
      <c r="AK85" t="e">
        <v>#REF!</v>
      </c>
      <c r="AM85" s="127" t="e">
        <v>#REF!</v>
      </c>
      <c r="AO85" s="127" t="e">
        <v>#REF!</v>
      </c>
      <c r="AP85" s="127" t="e">
        <v>#REF!</v>
      </c>
      <c r="AQ85" t="e">
        <v>#REF!</v>
      </c>
      <c r="AR85" s="1" t="e">
        <v>#REF!</v>
      </c>
      <c r="AS85" s="1" t="e">
        <v>#REF!</v>
      </c>
      <c r="AU85" t="e">
        <v>#REF!</v>
      </c>
      <c r="AW85" t="e">
        <v>#REF!</v>
      </c>
      <c r="AX85" t="e">
        <v>#REF!</v>
      </c>
      <c r="AY85" t="e">
        <v>#REF!</v>
      </c>
      <c r="AZ85" t="e">
        <v>#REF!</v>
      </c>
      <c r="BA85" t="e">
        <v>#REF!</v>
      </c>
      <c r="BC85" t="e">
        <v>#REF!</v>
      </c>
      <c r="BI85" s="1" t="e">
        <v>#REF!</v>
      </c>
      <c r="BJ85" s="1" t="e">
        <v>#REF!</v>
      </c>
      <c r="BR85" t="e">
        <v>#REF!</v>
      </c>
      <c r="BS85" t="e">
        <v>#REF!</v>
      </c>
      <c r="BT85" t="e">
        <v>#REF!</v>
      </c>
      <c r="BU85" t="e">
        <v>#REF!</v>
      </c>
      <c r="BV85" t="e">
        <v>#REF!</v>
      </c>
      <c r="BW85" t="e">
        <v>#REF!</v>
      </c>
      <c r="BY85" t="s">
        <v>774</v>
      </c>
      <c r="BZ85" t="e">
        <v>#REF!</v>
      </c>
      <c r="CA85" t="e">
        <v>#REF!</v>
      </c>
      <c r="CC85" t="e">
        <v>#REF!</v>
      </c>
      <c r="CD85" t="e">
        <v>#REF!</v>
      </c>
      <c r="CE85" t="e">
        <v>#REF!</v>
      </c>
      <c r="CQ85" s="1">
        <v>15000000</v>
      </c>
      <c r="CR85" s="13">
        <v>30000000</v>
      </c>
      <c r="CS85" s="1">
        <v>222242000</v>
      </c>
      <c r="CU85" s="3" t="s">
        <v>142</v>
      </c>
      <c r="CV85" s="3" t="s">
        <v>142</v>
      </c>
      <c r="CW85" s="563"/>
      <c r="CX85" t="e">
        <v>#REF!</v>
      </c>
    </row>
    <row r="86" spans="1:102" ht="15" customHeight="1" outlineLevel="2" x14ac:dyDescent="0.25">
      <c r="A86" s="4"/>
      <c r="B86" s="4"/>
      <c r="C86" s="4"/>
      <c r="D86" s="4"/>
      <c r="E86" s="4"/>
      <c r="F86" s="4"/>
      <c r="G86" s="4"/>
      <c r="H86" s="7"/>
      <c r="I86" s="7"/>
      <c r="J86" s="7"/>
      <c r="K86" s="7"/>
      <c r="L86" s="10" t="s">
        <v>771</v>
      </c>
      <c r="M86" s="17">
        <v>411584000</v>
      </c>
      <c r="N86" s="17">
        <v>0</v>
      </c>
      <c r="O86" s="17">
        <v>30000000</v>
      </c>
      <c r="P86" s="14">
        <v>0</v>
      </c>
      <c r="Q86" s="14">
        <v>0</v>
      </c>
      <c r="R86" s="14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30000000</v>
      </c>
      <c r="AA86" s="17">
        <v>381584000</v>
      </c>
      <c r="AB86" s="28"/>
      <c r="AC86" s="28"/>
      <c r="AP86" s="127" t="e">
        <v>#REF!</v>
      </c>
      <c r="AR86"/>
      <c r="AS86"/>
      <c r="AT86"/>
      <c r="AU86" t="e">
        <v>#REF!</v>
      </c>
      <c r="BC86" t="e">
        <v>#REF!</v>
      </c>
      <c r="BR86" t="e">
        <v>#REF!</v>
      </c>
      <c r="BT86" t="e">
        <v>#REF!</v>
      </c>
      <c r="CQ86"/>
      <c r="CR86" s="17">
        <v>60000000</v>
      </c>
    </row>
    <row r="87" spans="1:102" ht="15" customHeight="1" outlineLevel="2" x14ac:dyDescent="0.25">
      <c r="A87" s="4"/>
      <c r="B87" s="4"/>
      <c r="C87" s="4"/>
      <c r="D87" s="4"/>
      <c r="E87" s="4"/>
      <c r="F87" s="4"/>
      <c r="G87" s="4"/>
      <c r="H87" s="7"/>
      <c r="I87" s="7"/>
      <c r="J87" s="7"/>
      <c r="K87" s="7"/>
      <c r="L87" s="4"/>
      <c r="M87" s="12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8"/>
      <c r="AC87" s="28"/>
      <c r="AR87"/>
      <c r="AS87"/>
      <c r="AT87"/>
      <c r="AU87" t="e">
        <v>#REF!</v>
      </c>
      <c r="BC87" t="e">
        <v>#REF!</v>
      </c>
      <c r="BR87" t="e">
        <v>#REF!</v>
      </c>
      <c r="BS87" s="4"/>
      <c r="BT87" t="e">
        <v>#REF!</v>
      </c>
      <c r="CQ87"/>
    </row>
    <row r="88" spans="1:102" ht="26.25" customHeight="1" outlineLevel="1" x14ac:dyDescent="0.4">
      <c r="A88" s="4"/>
      <c r="B88" s="4"/>
      <c r="C88" s="4"/>
      <c r="D88" s="4"/>
      <c r="E88" s="5"/>
      <c r="F88" s="4"/>
      <c r="G88" s="4"/>
      <c r="H88" s="7"/>
      <c r="I88" s="7"/>
      <c r="J88" s="7"/>
      <c r="K88" s="7"/>
      <c r="L88" s="35" t="s">
        <v>341</v>
      </c>
      <c r="M88" s="16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8"/>
      <c r="AC88" s="28"/>
      <c r="AP88" s="127" t="e">
        <v>#REF!</v>
      </c>
      <c r="AR88"/>
      <c r="AS88"/>
      <c r="AT88"/>
      <c r="AU88" t="e">
        <v>#REF!</v>
      </c>
      <c r="BC88" t="e">
        <v>#REF!</v>
      </c>
      <c r="BR88" t="e">
        <v>#REF!</v>
      </c>
      <c r="BT88" t="e">
        <v>#REF!</v>
      </c>
      <c r="CQ88"/>
    </row>
    <row r="89" spans="1:102" ht="15" customHeight="1" outlineLevel="2" x14ac:dyDescent="0.25">
      <c r="A89" s="3">
        <v>31</v>
      </c>
      <c r="B89" s="3" t="s">
        <v>67</v>
      </c>
      <c r="C89" s="165" t="s">
        <v>140</v>
      </c>
      <c r="D89" s="3" t="s">
        <v>230</v>
      </c>
      <c r="E89" s="166" t="s">
        <v>342</v>
      </c>
      <c r="F89" s="3" t="s">
        <v>58</v>
      </c>
      <c r="G89" s="3" t="s">
        <v>52</v>
      </c>
      <c r="H89" s="8">
        <v>30182972</v>
      </c>
      <c r="I89" s="25" t="s">
        <v>2376</v>
      </c>
      <c r="J89" s="8"/>
      <c r="K89" s="152" t="s">
        <v>2377</v>
      </c>
      <c r="L89" s="3" t="s">
        <v>354</v>
      </c>
      <c r="M89" s="13">
        <v>1575731000</v>
      </c>
      <c r="N89" s="154">
        <v>0</v>
      </c>
      <c r="O89" s="154">
        <v>12689814</v>
      </c>
      <c r="P89" s="154">
        <v>0</v>
      </c>
      <c r="Q89" s="21">
        <v>0</v>
      </c>
      <c r="R89" s="153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12689814</v>
      </c>
      <c r="AA89" s="21">
        <v>1563041186</v>
      </c>
      <c r="AB89" s="162" t="s">
        <v>91</v>
      </c>
      <c r="AC89" s="29" t="s">
        <v>93</v>
      </c>
      <c r="AD89" t="e">
        <v>#N/A</v>
      </c>
      <c r="AE89" t="e">
        <v>#REF!</v>
      </c>
      <c r="AF89" t="e">
        <v>#REF!</v>
      </c>
      <c r="AG89" t="e">
        <v>#REF!</v>
      </c>
      <c r="AH89" t="e">
        <v>#REF!</v>
      </c>
      <c r="AJ89" t="e">
        <v>#REF!</v>
      </c>
      <c r="AK89" t="e">
        <v>#REF!</v>
      </c>
      <c r="AM89" s="127" t="e">
        <v>#REF!</v>
      </c>
      <c r="AO89" s="127" t="e">
        <v>#REF!</v>
      </c>
      <c r="AP89" s="127" t="e">
        <v>#REF!</v>
      </c>
      <c r="AQ89" t="e">
        <v>#REF!</v>
      </c>
      <c r="AR89" s="1" t="e">
        <v>#REF!</v>
      </c>
      <c r="AS89" s="1" t="e">
        <v>#REF!</v>
      </c>
      <c r="AU89" t="e">
        <v>#REF!</v>
      </c>
      <c r="AW89" t="e">
        <v>#REF!</v>
      </c>
      <c r="AX89" t="e">
        <v>#REF!</v>
      </c>
      <c r="AY89" t="e">
        <v>#REF!</v>
      </c>
      <c r="AZ89" t="e">
        <v>#REF!</v>
      </c>
      <c r="BA89" t="e">
        <v>#REF!</v>
      </c>
      <c r="BC89" t="e">
        <v>#REF!</v>
      </c>
      <c r="BI89" s="1" t="e">
        <v>#REF!</v>
      </c>
      <c r="BJ89" s="1" t="e">
        <v>#REF!</v>
      </c>
      <c r="BR89" t="e">
        <v>#REF!</v>
      </c>
      <c r="BS89" t="e">
        <v>#REF!</v>
      </c>
      <c r="BT89" t="e">
        <v>#REF!</v>
      </c>
      <c r="BU89" t="e">
        <v>#REF!</v>
      </c>
      <c r="BV89" t="e">
        <v>#REF!</v>
      </c>
      <c r="BW89" t="e">
        <v>#REF!</v>
      </c>
      <c r="BY89" t="s">
        <v>767</v>
      </c>
      <c r="BZ89" t="e">
        <v>#REF!</v>
      </c>
      <c r="CA89" t="e">
        <v>#REF!</v>
      </c>
      <c r="CC89" t="e">
        <v>#REF!</v>
      </c>
      <c r="CD89" t="e">
        <v>#REF!</v>
      </c>
      <c r="CE89" t="e">
        <v>#REF!</v>
      </c>
      <c r="CQ89" s="1">
        <v>78786550</v>
      </c>
      <c r="CR89" s="13">
        <v>91476364</v>
      </c>
      <c r="CS89" s="1">
        <v>1484254636</v>
      </c>
      <c r="CU89" s="3" t="s">
        <v>1005</v>
      </c>
      <c r="CV89" s="3" t="s">
        <v>93</v>
      </c>
      <c r="CW89" s="563"/>
      <c r="CX89" t="e">
        <v>#REF!</v>
      </c>
    </row>
    <row r="90" spans="1:102" ht="15" customHeight="1" outlineLevel="2" x14ac:dyDescent="0.25">
      <c r="A90" s="3">
        <v>31</v>
      </c>
      <c r="B90" s="3" t="s">
        <v>67</v>
      </c>
      <c r="C90" s="165" t="s">
        <v>112</v>
      </c>
      <c r="D90" s="3" t="s">
        <v>230</v>
      </c>
      <c r="E90" s="166" t="s">
        <v>342</v>
      </c>
      <c r="F90" s="3" t="s">
        <v>124</v>
      </c>
      <c r="G90" s="3" t="s">
        <v>52</v>
      </c>
      <c r="H90" s="8">
        <v>30422722</v>
      </c>
      <c r="I90" s="25" t="s">
        <v>2378</v>
      </c>
      <c r="J90" s="8"/>
      <c r="K90" s="152" t="s">
        <v>2379</v>
      </c>
      <c r="L90" s="3" t="s">
        <v>355</v>
      </c>
      <c r="M90" s="13">
        <v>432960000</v>
      </c>
      <c r="N90" s="154">
        <v>0</v>
      </c>
      <c r="O90" s="154">
        <v>9175000</v>
      </c>
      <c r="P90" s="154">
        <v>0</v>
      </c>
      <c r="Q90" s="21">
        <v>0</v>
      </c>
      <c r="R90" s="153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9175000</v>
      </c>
      <c r="AA90" s="21">
        <v>423785000</v>
      </c>
      <c r="AB90" s="162" t="s">
        <v>91</v>
      </c>
      <c r="AC90" s="29" t="s">
        <v>93</v>
      </c>
      <c r="AD90" t="e">
        <v>#N/A</v>
      </c>
      <c r="AE90" t="e">
        <v>#REF!</v>
      </c>
      <c r="AF90" t="e">
        <v>#REF!</v>
      </c>
      <c r="AG90" t="e">
        <v>#REF!</v>
      </c>
      <c r="AH90" t="e">
        <v>#REF!</v>
      </c>
      <c r="AJ90" t="e">
        <v>#REF!</v>
      </c>
      <c r="AK90" t="e">
        <v>#REF!</v>
      </c>
      <c r="AM90" s="127" t="e">
        <v>#REF!</v>
      </c>
      <c r="AO90" s="127" t="e">
        <v>#REF!</v>
      </c>
      <c r="AP90" s="127" t="e">
        <v>#REF!</v>
      </c>
      <c r="AQ90" t="e">
        <v>#REF!</v>
      </c>
      <c r="AR90" s="1" t="e">
        <v>#REF!</v>
      </c>
      <c r="AS90" s="1" t="e">
        <v>#REF!</v>
      </c>
      <c r="AU90" t="e">
        <v>#REF!</v>
      </c>
      <c r="AW90" t="e">
        <v>#REF!</v>
      </c>
      <c r="AX90" t="e">
        <v>#REF!</v>
      </c>
      <c r="AY90" t="e">
        <v>#REF!</v>
      </c>
      <c r="AZ90" t="e">
        <v>#REF!</v>
      </c>
      <c r="BA90" t="e">
        <v>#REF!</v>
      </c>
      <c r="BC90" t="e">
        <v>#REF!</v>
      </c>
      <c r="BI90" s="1" t="e">
        <v>#REF!</v>
      </c>
      <c r="BJ90" s="1" t="e">
        <v>#REF!</v>
      </c>
      <c r="BR90" t="e">
        <v>#REF!</v>
      </c>
      <c r="BS90" t="e">
        <v>#REF!</v>
      </c>
      <c r="BT90" t="e">
        <v>#REF!</v>
      </c>
      <c r="BU90" t="e">
        <v>#REF!</v>
      </c>
      <c r="BV90" t="e">
        <v>#REF!</v>
      </c>
      <c r="BW90" t="e">
        <v>#REF!</v>
      </c>
      <c r="BY90" t="s">
        <v>768</v>
      </c>
      <c r="BZ90" t="e">
        <v>#REF!</v>
      </c>
      <c r="CA90" t="e">
        <v>#REF!</v>
      </c>
      <c r="CC90" t="e">
        <v>#REF!</v>
      </c>
      <c r="CD90" t="e">
        <v>#REF!</v>
      </c>
      <c r="CE90" t="e">
        <v>#REF!</v>
      </c>
      <c r="CQ90" s="1">
        <v>21648000</v>
      </c>
      <c r="CR90" s="13">
        <v>30823000</v>
      </c>
      <c r="CS90" s="1">
        <v>402137000</v>
      </c>
      <c r="CU90" s="3" t="e">
        <v>#N/A</v>
      </c>
      <c r="CV90" s="3" t="s">
        <v>93</v>
      </c>
      <c r="CW90" s="563"/>
      <c r="CX90" t="e">
        <v>#REF!</v>
      </c>
    </row>
    <row r="91" spans="1:102" ht="15" customHeight="1" outlineLevel="2" x14ac:dyDescent="0.25">
      <c r="A91" s="4"/>
      <c r="B91" s="4"/>
      <c r="C91" s="4"/>
      <c r="D91" s="4"/>
      <c r="E91" s="4"/>
      <c r="F91" s="4"/>
      <c r="G91" s="4"/>
      <c r="H91" s="7"/>
      <c r="I91" s="7"/>
      <c r="J91" s="7"/>
      <c r="K91" s="7"/>
      <c r="L91" s="10" t="s">
        <v>771</v>
      </c>
      <c r="M91" s="17">
        <v>2008691000</v>
      </c>
      <c r="N91" s="17">
        <v>0</v>
      </c>
      <c r="O91" s="17">
        <v>21864814</v>
      </c>
      <c r="P91" s="14">
        <v>0</v>
      </c>
      <c r="Q91" s="14">
        <v>0</v>
      </c>
      <c r="R91" s="14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21864814</v>
      </c>
      <c r="AA91" s="17">
        <v>1986826186</v>
      </c>
      <c r="AB91" s="28"/>
      <c r="AC91" s="28"/>
      <c r="AP91" s="127" t="e">
        <v>#REF!</v>
      </c>
      <c r="AR91"/>
      <c r="AS91"/>
      <c r="AT91"/>
      <c r="AU91" t="e">
        <v>#REF!</v>
      </c>
      <c r="AW91" t="e">
        <v>#REF!</v>
      </c>
      <c r="BC91" t="e">
        <v>#REF!</v>
      </c>
      <c r="BR91" t="e">
        <v>#REF!</v>
      </c>
      <c r="BT91" t="e">
        <v>#REF!</v>
      </c>
      <c r="CQ91"/>
      <c r="CR91" s="17">
        <v>122299364</v>
      </c>
    </row>
    <row r="92" spans="1:102" ht="23.25" customHeight="1" outlineLevel="2" x14ac:dyDescent="0.25">
      <c r="A92" s="4"/>
      <c r="B92" s="4"/>
      <c r="C92" s="4"/>
      <c r="D92" s="4"/>
      <c r="E92" s="4"/>
      <c r="F92" s="4"/>
      <c r="G92" s="4"/>
      <c r="H92" s="7"/>
      <c r="I92" s="7"/>
      <c r="J92" s="7"/>
      <c r="K92" s="7"/>
      <c r="L92" s="4"/>
      <c r="M92" s="12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8"/>
      <c r="AC92" s="28"/>
      <c r="AP92" s="127" t="e">
        <v>#REF!</v>
      </c>
      <c r="AR92"/>
      <c r="AS92"/>
      <c r="AT92"/>
      <c r="AU92" t="e">
        <v>#REF!</v>
      </c>
      <c r="AW92" t="e">
        <v>#REF!</v>
      </c>
      <c r="BC92" t="e">
        <v>#REF!</v>
      </c>
      <c r="BR92" t="e">
        <v>#REF!</v>
      </c>
      <c r="BS92" s="4"/>
      <c r="BT92" t="e">
        <v>#REF!</v>
      </c>
      <c r="CQ92"/>
    </row>
    <row r="93" spans="1:102" ht="26.25" customHeight="1" outlineLevel="1" x14ac:dyDescent="0.4">
      <c r="A93" s="4"/>
      <c r="B93" s="4"/>
      <c r="C93" s="4"/>
      <c r="D93" s="4"/>
      <c r="E93" s="5"/>
      <c r="F93" s="4"/>
      <c r="G93" s="4"/>
      <c r="H93" s="7"/>
      <c r="I93" s="7"/>
      <c r="J93" s="7"/>
      <c r="K93" s="7"/>
      <c r="L93" s="35" t="s">
        <v>357</v>
      </c>
      <c r="M93" s="16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8"/>
      <c r="AC93" s="28"/>
      <c r="AP93" s="127" t="e">
        <v>#REF!</v>
      </c>
      <c r="AR93"/>
      <c r="AS93"/>
      <c r="AT93"/>
      <c r="AU93" t="e">
        <v>#REF!</v>
      </c>
      <c r="AW93" t="e">
        <v>#REF!</v>
      </c>
      <c r="BC93" t="e">
        <v>#REF!</v>
      </c>
      <c r="BR93" t="e">
        <v>#REF!</v>
      </c>
      <c r="BT93" t="e">
        <v>#REF!</v>
      </c>
      <c r="CQ93"/>
    </row>
    <row r="94" spans="1:102" ht="15" customHeight="1" outlineLevel="2" x14ac:dyDescent="0.25">
      <c r="A94" s="3">
        <v>31</v>
      </c>
      <c r="B94" s="3" t="s">
        <v>67</v>
      </c>
      <c r="C94" s="165" t="s">
        <v>83</v>
      </c>
      <c r="D94" s="3" t="s">
        <v>230</v>
      </c>
      <c r="E94" s="166" t="s">
        <v>358</v>
      </c>
      <c r="F94" s="3" t="s">
        <v>58</v>
      </c>
      <c r="G94" s="3" t="s">
        <v>52</v>
      </c>
      <c r="H94" s="8">
        <v>30399945</v>
      </c>
      <c r="I94" s="25" t="s">
        <v>2380</v>
      </c>
      <c r="J94" s="8"/>
      <c r="K94" s="152" t="s">
        <v>2381</v>
      </c>
      <c r="L94" s="3" t="s">
        <v>369</v>
      </c>
      <c r="M94" s="13">
        <v>978513000</v>
      </c>
      <c r="N94" s="154">
        <v>0</v>
      </c>
      <c r="O94" s="154">
        <v>30000000</v>
      </c>
      <c r="P94" s="154">
        <v>0</v>
      </c>
      <c r="Q94" s="21">
        <v>0</v>
      </c>
      <c r="R94" s="153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30000000</v>
      </c>
      <c r="AA94" s="21">
        <v>948513000</v>
      </c>
      <c r="AB94" s="162" t="s">
        <v>91</v>
      </c>
      <c r="AC94" s="29" t="s">
        <v>93</v>
      </c>
      <c r="AD94" t="e">
        <v>#N/A</v>
      </c>
      <c r="AE94" t="e">
        <v>#REF!</v>
      </c>
      <c r="AF94" t="e">
        <v>#REF!</v>
      </c>
      <c r="AG94" t="e">
        <v>#REF!</v>
      </c>
      <c r="AH94" t="e">
        <v>#REF!</v>
      </c>
      <c r="AJ94" t="e">
        <v>#REF!</v>
      </c>
      <c r="AK94" t="e">
        <v>#REF!</v>
      </c>
      <c r="AM94" s="127" t="e">
        <v>#REF!</v>
      </c>
      <c r="AO94" s="127" t="e">
        <v>#REF!</v>
      </c>
      <c r="AP94" s="127" t="e">
        <v>#REF!</v>
      </c>
      <c r="AQ94" t="e">
        <v>#REF!</v>
      </c>
      <c r="AR94" s="1" t="e">
        <v>#REF!</v>
      </c>
      <c r="AS94" s="1" t="e">
        <v>#REF!</v>
      </c>
      <c r="AU94" t="e">
        <v>#REF!</v>
      </c>
      <c r="AW94" t="e">
        <v>#REF!</v>
      </c>
      <c r="AX94" t="e">
        <v>#REF!</v>
      </c>
      <c r="AY94" t="e">
        <v>#REF!</v>
      </c>
      <c r="AZ94" t="e">
        <v>#REF!</v>
      </c>
      <c r="BA94" t="e">
        <v>#REF!</v>
      </c>
      <c r="BC94" t="e">
        <v>#REF!</v>
      </c>
      <c r="BI94" s="1" t="e">
        <v>#REF!</v>
      </c>
      <c r="BJ94" s="1" t="e">
        <v>#REF!</v>
      </c>
      <c r="BR94" t="e">
        <v>#REF!</v>
      </c>
      <c r="BS94" t="e">
        <v>#REF!</v>
      </c>
      <c r="BT94" t="e">
        <v>#REF!</v>
      </c>
      <c r="BU94" t="e">
        <v>#REF!</v>
      </c>
      <c r="BV94" t="e">
        <v>#REF!</v>
      </c>
      <c r="BW94" t="e">
        <v>#REF!</v>
      </c>
      <c r="BY94" t="s">
        <v>767</v>
      </c>
      <c r="BZ94" t="e">
        <v>#REF!</v>
      </c>
      <c r="CA94" t="e">
        <v>#REF!</v>
      </c>
      <c r="CC94" t="e">
        <v>#REF!</v>
      </c>
      <c r="CD94" t="e">
        <v>#REF!</v>
      </c>
      <c r="CE94" t="e">
        <v>#REF!</v>
      </c>
      <c r="CQ94" s="1">
        <v>30000000</v>
      </c>
      <c r="CR94" s="13">
        <v>60000000</v>
      </c>
      <c r="CS94" s="1">
        <v>918513000</v>
      </c>
      <c r="CU94" s="3" t="s">
        <v>1005</v>
      </c>
      <c r="CV94" s="3" t="s">
        <v>93</v>
      </c>
      <c r="CW94" s="563"/>
      <c r="CX94" t="e">
        <v>#REF!</v>
      </c>
    </row>
    <row r="95" spans="1:102" ht="15" customHeight="1" outlineLevel="2" x14ac:dyDescent="0.25">
      <c r="A95" s="3">
        <v>31</v>
      </c>
      <c r="B95" s="3" t="s">
        <v>67</v>
      </c>
      <c r="C95" s="165" t="s">
        <v>88</v>
      </c>
      <c r="D95" s="3" t="s">
        <v>230</v>
      </c>
      <c r="E95" s="166" t="s">
        <v>358</v>
      </c>
      <c r="F95" s="3" t="s">
        <v>58</v>
      </c>
      <c r="G95" s="3" t="s">
        <v>98</v>
      </c>
      <c r="H95" s="8">
        <v>30396077</v>
      </c>
      <c r="I95" s="25" t="s">
        <v>2382</v>
      </c>
      <c r="J95" s="8"/>
      <c r="K95" s="152" t="s">
        <v>2383</v>
      </c>
      <c r="L95" s="3" t="s">
        <v>370</v>
      </c>
      <c r="M95" s="13">
        <v>21934000</v>
      </c>
      <c r="N95" s="154">
        <v>0</v>
      </c>
      <c r="O95" s="154">
        <v>5002217</v>
      </c>
      <c r="P95" s="154">
        <v>0</v>
      </c>
      <c r="Q95" s="21">
        <v>0</v>
      </c>
      <c r="R95" s="153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5002217</v>
      </c>
      <c r="AA95" s="21">
        <v>16931783</v>
      </c>
      <c r="AB95" s="162" t="s">
        <v>91</v>
      </c>
      <c r="AC95" s="29" t="s">
        <v>93</v>
      </c>
      <c r="AD95" t="e">
        <v>#N/A</v>
      </c>
      <c r="AE95" t="e">
        <v>#REF!</v>
      </c>
      <c r="AF95" t="e">
        <v>#REF!</v>
      </c>
      <c r="AG95" t="e">
        <v>#REF!</v>
      </c>
      <c r="AH95" t="e">
        <v>#REF!</v>
      </c>
      <c r="AJ95" t="e">
        <v>#REF!</v>
      </c>
      <c r="AK95" t="e">
        <v>#REF!</v>
      </c>
      <c r="AM95" s="127" t="e">
        <v>#REF!</v>
      </c>
      <c r="AO95" s="127" t="e">
        <v>#REF!</v>
      </c>
      <c r="AP95" s="127" t="e">
        <v>#REF!</v>
      </c>
      <c r="AQ95" t="e">
        <v>#REF!</v>
      </c>
      <c r="AR95" s="1" t="e">
        <v>#REF!</v>
      </c>
      <c r="AS95" s="1" t="e">
        <v>#REF!</v>
      </c>
      <c r="AU95" t="e">
        <v>#REF!</v>
      </c>
      <c r="AW95" t="e">
        <v>#REF!</v>
      </c>
      <c r="AX95" t="e">
        <v>#REF!</v>
      </c>
      <c r="AY95" t="e">
        <v>#REF!</v>
      </c>
      <c r="AZ95" t="e">
        <v>#REF!</v>
      </c>
      <c r="BA95" t="e">
        <v>#REF!</v>
      </c>
      <c r="BC95" t="e">
        <v>#REF!</v>
      </c>
      <c r="BI95" s="1" t="e">
        <v>#REF!</v>
      </c>
      <c r="BJ95" s="1" t="e">
        <v>#REF!</v>
      </c>
      <c r="BR95" t="e">
        <v>#REF!</v>
      </c>
      <c r="BS95" t="e">
        <v>#REF!</v>
      </c>
      <c r="BT95" t="e">
        <v>#REF!</v>
      </c>
      <c r="BU95" t="e">
        <v>#REF!</v>
      </c>
      <c r="BV95" t="e">
        <v>#REF!</v>
      </c>
      <c r="BW95" t="e">
        <v>#REF!</v>
      </c>
      <c r="BY95" t="s">
        <v>767</v>
      </c>
      <c r="BZ95" t="e">
        <v>#REF!</v>
      </c>
      <c r="CA95" t="e">
        <v>#REF!</v>
      </c>
      <c r="CC95" t="e">
        <v>#REF!</v>
      </c>
      <c r="CD95" t="e">
        <v>#REF!</v>
      </c>
      <c r="CE95" t="e">
        <v>#REF!</v>
      </c>
      <c r="CQ95" s="1">
        <v>5000000</v>
      </c>
      <c r="CR95" s="13">
        <v>10002217</v>
      </c>
      <c r="CS95" s="1">
        <v>11931783</v>
      </c>
      <c r="CU95" s="3" t="s">
        <v>1005</v>
      </c>
      <c r="CV95" s="3" t="s">
        <v>93</v>
      </c>
      <c r="CW95" s="563"/>
      <c r="CX95" t="e">
        <v>#REF!</v>
      </c>
    </row>
    <row r="96" spans="1:102" ht="15" customHeight="1" outlineLevel="2" x14ac:dyDescent="0.25">
      <c r="A96" s="4"/>
      <c r="B96" s="4"/>
      <c r="C96" s="4"/>
      <c r="D96" s="4"/>
      <c r="E96" s="4"/>
      <c r="F96" s="4"/>
      <c r="G96" s="4"/>
      <c r="H96" s="7"/>
      <c r="I96" s="7"/>
      <c r="J96" s="7"/>
      <c r="K96" s="7"/>
      <c r="L96" s="10" t="s">
        <v>771</v>
      </c>
      <c r="M96" s="17">
        <v>1000447000</v>
      </c>
      <c r="N96" s="17">
        <v>0</v>
      </c>
      <c r="O96" s="17">
        <v>35002217</v>
      </c>
      <c r="P96" s="14">
        <v>0</v>
      </c>
      <c r="Q96" s="14">
        <v>0</v>
      </c>
      <c r="R96" s="14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35002217</v>
      </c>
      <c r="AA96" s="17">
        <v>965444783</v>
      </c>
      <c r="AB96" s="28"/>
      <c r="AC96" s="28"/>
      <c r="AP96" s="127" t="e">
        <v>#REF!</v>
      </c>
      <c r="AR96"/>
      <c r="AS96"/>
      <c r="AT96"/>
      <c r="AU96" t="e">
        <v>#REF!</v>
      </c>
      <c r="AW96" t="e">
        <v>#REF!</v>
      </c>
      <c r="BC96" t="e">
        <v>#REF!</v>
      </c>
      <c r="BR96" t="e">
        <v>#REF!</v>
      </c>
      <c r="BT96" t="e">
        <v>#REF!</v>
      </c>
      <c r="CQ96"/>
      <c r="CR96" s="17">
        <v>70002217</v>
      </c>
    </row>
    <row r="97" spans="1:102" ht="15" customHeight="1" outlineLevel="2" x14ac:dyDescent="0.25">
      <c r="A97" s="4"/>
      <c r="B97" s="4"/>
      <c r="C97" s="4"/>
      <c r="D97" s="4"/>
      <c r="E97" s="4"/>
      <c r="F97" s="4"/>
      <c r="G97" s="4"/>
      <c r="H97" s="7"/>
      <c r="I97" s="7"/>
      <c r="J97" s="7"/>
      <c r="K97" s="7"/>
      <c r="L97" s="4"/>
      <c r="M97" s="12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8"/>
      <c r="AC97" s="28"/>
      <c r="AP97" s="127" t="e">
        <v>#REF!</v>
      </c>
      <c r="AR97"/>
      <c r="AS97"/>
      <c r="AT97"/>
      <c r="AU97" t="e">
        <v>#REF!</v>
      </c>
      <c r="AW97" t="e">
        <v>#REF!</v>
      </c>
      <c r="BC97" t="e">
        <v>#REF!</v>
      </c>
      <c r="BR97" t="e">
        <v>#REF!</v>
      </c>
      <c r="BS97" s="4"/>
      <c r="BT97" t="e">
        <v>#REF!</v>
      </c>
      <c r="CQ97"/>
    </row>
    <row r="98" spans="1:102" ht="26.25" customHeight="1" outlineLevel="1" x14ac:dyDescent="0.4">
      <c r="A98" s="4"/>
      <c r="B98" s="4"/>
      <c r="C98" s="4"/>
      <c r="D98" s="4"/>
      <c r="E98" s="5"/>
      <c r="F98" s="4"/>
      <c r="G98" s="4"/>
      <c r="H98" s="7"/>
      <c r="I98" s="7"/>
      <c r="J98" s="7"/>
      <c r="K98" s="7"/>
      <c r="L98" s="35" t="s">
        <v>372</v>
      </c>
      <c r="M98" s="16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8"/>
      <c r="AC98" s="28"/>
      <c r="AP98" s="127" t="e">
        <v>#REF!</v>
      </c>
      <c r="AR98"/>
      <c r="AS98"/>
      <c r="AT98"/>
      <c r="AU98" t="e">
        <v>#REF!</v>
      </c>
      <c r="AW98" t="e">
        <v>#REF!</v>
      </c>
      <c r="BC98" t="e">
        <v>#REF!</v>
      </c>
      <c r="BR98" t="e">
        <v>#REF!</v>
      </c>
      <c r="BT98" t="e">
        <v>#REF!</v>
      </c>
      <c r="CQ98"/>
    </row>
    <row r="99" spans="1:102" ht="15" customHeight="1" outlineLevel="2" x14ac:dyDescent="0.25">
      <c r="A99" s="3">
        <v>29</v>
      </c>
      <c r="B99" s="3" t="s">
        <v>67</v>
      </c>
      <c r="C99" s="165" t="s">
        <v>78</v>
      </c>
      <c r="D99" s="3" t="s">
        <v>230</v>
      </c>
      <c r="E99" s="166" t="s">
        <v>373</v>
      </c>
      <c r="F99" s="3" t="s">
        <v>58</v>
      </c>
      <c r="G99" s="3" t="s">
        <v>52</v>
      </c>
      <c r="H99" s="8">
        <v>30396974</v>
      </c>
      <c r="I99" s="25" t="s">
        <v>2384</v>
      </c>
      <c r="J99" s="8"/>
      <c r="K99" s="152" t="s">
        <v>2385</v>
      </c>
      <c r="L99" s="3" t="s">
        <v>384</v>
      </c>
      <c r="M99" s="13">
        <v>2262086000</v>
      </c>
      <c r="N99" s="154">
        <v>0</v>
      </c>
      <c r="O99" s="154">
        <v>10000000</v>
      </c>
      <c r="P99" s="154">
        <v>0</v>
      </c>
      <c r="Q99" s="21">
        <v>0</v>
      </c>
      <c r="R99" s="153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10000000</v>
      </c>
      <c r="AA99" s="21">
        <v>2252086000</v>
      </c>
      <c r="AB99" s="162" t="s">
        <v>91</v>
      </c>
      <c r="AC99" s="29" t="s">
        <v>116</v>
      </c>
      <c r="AD99" t="e">
        <v>#N/A</v>
      </c>
      <c r="AE99" t="e">
        <v>#REF!</v>
      </c>
      <c r="AF99" t="e">
        <v>#REF!</v>
      </c>
      <c r="AG99" t="e">
        <v>#REF!</v>
      </c>
      <c r="AH99" t="e">
        <v>#REF!</v>
      </c>
      <c r="AJ99" t="e">
        <v>#REF!</v>
      </c>
      <c r="AK99" t="e">
        <v>#REF!</v>
      </c>
      <c r="AM99" s="127" t="e">
        <v>#REF!</v>
      </c>
      <c r="AO99" s="127" t="e">
        <v>#REF!</v>
      </c>
      <c r="AP99" s="127" t="e">
        <v>#REF!</v>
      </c>
      <c r="AQ99" t="e">
        <v>#REF!</v>
      </c>
      <c r="AR99" s="1" t="e">
        <v>#REF!</v>
      </c>
      <c r="AS99" s="1" t="e">
        <v>#REF!</v>
      </c>
      <c r="AU99" t="e">
        <v>#REF!</v>
      </c>
      <c r="AW99" t="e">
        <v>#REF!</v>
      </c>
      <c r="AX99" t="e">
        <v>#REF!</v>
      </c>
      <c r="AY99" t="e">
        <v>#REF!</v>
      </c>
      <c r="AZ99" t="e">
        <v>#REF!</v>
      </c>
      <c r="BA99" t="e">
        <v>#REF!</v>
      </c>
      <c r="BC99" t="e">
        <v>#REF!</v>
      </c>
      <c r="BI99" s="1" t="e">
        <v>#REF!</v>
      </c>
      <c r="BJ99" s="1" t="e">
        <v>#REF!</v>
      </c>
      <c r="BR99" t="e">
        <v>#REF!</v>
      </c>
      <c r="BS99" t="e">
        <v>#REF!</v>
      </c>
      <c r="BT99" t="e">
        <v>#REF!</v>
      </c>
      <c r="BU99" t="e">
        <v>#REF!</v>
      </c>
      <c r="BV99" t="e">
        <v>#REF!</v>
      </c>
      <c r="BW99" t="e">
        <v>#REF!</v>
      </c>
      <c r="BY99" t="s">
        <v>776</v>
      </c>
      <c r="BZ99" t="e">
        <v>#REF!</v>
      </c>
      <c r="CA99" t="e">
        <v>#REF!</v>
      </c>
      <c r="CC99" t="e">
        <v>#REF!</v>
      </c>
      <c r="CD99" t="e">
        <v>#REF!</v>
      </c>
      <c r="CE99" t="e">
        <v>#REF!</v>
      </c>
      <c r="CQ99" s="1">
        <v>10000000</v>
      </c>
      <c r="CR99" s="13">
        <v>20000000</v>
      </c>
      <c r="CS99" s="1">
        <v>2242086000</v>
      </c>
      <c r="CU99" s="3" t="s">
        <v>1005</v>
      </c>
      <c r="CV99" s="3" t="s">
        <v>93</v>
      </c>
      <c r="CW99" s="563"/>
      <c r="CX99" t="e">
        <v>#REF!</v>
      </c>
    </row>
    <row r="100" spans="1:102" ht="15" customHeight="1" outlineLevel="2" x14ac:dyDescent="0.25">
      <c r="A100" s="3">
        <v>31</v>
      </c>
      <c r="B100" s="3" t="s">
        <v>67</v>
      </c>
      <c r="C100" s="165" t="s">
        <v>112</v>
      </c>
      <c r="D100" s="3" t="s">
        <v>230</v>
      </c>
      <c r="E100" s="166" t="s">
        <v>373</v>
      </c>
      <c r="F100" s="3" t="s">
        <v>312</v>
      </c>
      <c r="G100" s="3" t="s">
        <v>52</v>
      </c>
      <c r="H100" s="8">
        <v>30125885</v>
      </c>
      <c r="I100" s="25" t="s">
        <v>2386</v>
      </c>
      <c r="J100" s="8"/>
      <c r="K100" s="152" t="s">
        <v>2387</v>
      </c>
      <c r="L100" s="3" t="s">
        <v>385</v>
      </c>
      <c r="M100" s="13">
        <v>501299000</v>
      </c>
      <c r="N100" s="154">
        <v>0</v>
      </c>
      <c r="O100" s="154">
        <v>10000000</v>
      </c>
      <c r="P100" s="154">
        <v>0</v>
      </c>
      <c r="Q100" s="21">
        <v>0</v>
      </c>
      <c r="R100" s="153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10000000</v>
      </c>
      <c r="AA100" s="21">
        <v>491299000</v>
      </c>
      <c r="AB100" s="162" t="s">
        <v>91</v>
      </c>
      <c r="AC100" s="29" t="s">
        <v>93</v>
      </c>
      <c r="AD100" t="e">
        <v>#N/A</v>
      </c>
      <c r="AE100" t="e">
        <v>#REF!</v>
      </c>
      <c r="AF100" t="e">
        <v>#REF!</v>
      </c>
      <c r="AG100" t="e">
        <v>#REF!</v>
      </c>
      <c r="AH100" t="e">
        <v>#REF!</v>
      </c>
      <c r="AJ100" t="e">
        <v>#REF!</v>
      </c>
      <c r="AK100" t="e">
        <v>#REF!</v>
      </c>
      <c r="AM100" s="127" t="e">
        <v>#REF!</v>
      </c>
      <c r="AO100" s="127" t="e">
        <v>#REF!</v>
      </c>
      <c r="AP100" s="127" t="e">
        <v>#REF!</v>
      </c>
      <c r="AQ100" t="e">
        <v>#REF!</v>
      </c>
      <c r="AR100" s="1" t="e">
        <v>#REF!</v>
      </c>
      <c r="AS100" s="1" t="e">
        <v>#REF!</v>
      </c>
      <c r="AU100" t="e">
        <v>#REF!</v>
      </c>
      <c r="AW100" t="e">
        <v>#REF!</v>
      </c>
      <c r="AX100" t="e">
        <v>#REF!</v>
      </c>
      <c r="AY100" t="e">
        <v>#REF!</v>
      </c>
      <c r="AZ100" t="e">
        <v>#REF!</v>
      </c>
      <c r="BA100" t="e">
        <v>#REF!</v>
      </c>
      <c r="BC100" t="e">
        <v>#REF!</v>
      </c>
      <c r="BI100" s="1" t="e">
        <v>#REF!</v>
      </c>
      <c r="BJ100" s="1" t="e">
        <v>#REF!</v>
      </c>
      <c r="BR100" t="e">
        <v>#REF!</v>
      </c>
      <c r="BS100" t="e">
        <v>#REF!</v>
      </c>
      <c r="BT100" t="e">
        <v>#REF!</v>
      </c>
      <c r="BU100" t="e">
        <v>#REF!</v>
      </c>
      <c r="BV100" t="e">
        <v>#REF!</v>
      </c>
      <c r="BW100" t="e">
        <v>#REF!</v>
      </c>
      <c r="BY100" t="s">
        <v>767</v>
      </c>
      <c r="BZ100" t="e">
        <v>#REF!</v>
      </c>
      <c r="CA100" t="e">
        <v>#REF!</v>
      </c>
      <c r="CC100" t="e">
        <v>#REF!</v>
      </c>
      <c r="CD100" t="e">
        <v>#REF!</v>
      </c>
      <c r="CE100" t="e">
        <v>#REF!</v>
      </c>
      <c r="CQ100" s="1">
        <v>10000000</v>
      </c>
      <c r="CR100" s="13">
        <v>20000000</v>
      </c>
      <c r="CS100" s="1">
        <v>481299000</v>
      </c>
      <c r="CU100" s="3" t="s">
        <v>1005</v>
      </c>
      <c r="CV100" s="3" t="s">
        <v>266</v>
      </c>
      <c r="CW100" s="563"/>
      <c r="CX100" t="e">
        <v>#REF!</v>
      </c>
    </row>
    <row r="101" spans="1:102" ht="15" customHeight="1" outlineLevel="2" x14ac:dyDescent="0.25">
      <c r="A101" s="3">
        <v>31</v>
      </c>
      <c r="B101" s="3" t="s">
        <v>67</v>
      </c>
      <c r="C101" s="165" t="s">
        <v>88</v>
      </c>
      <c r="D101" s="3" t="s">
        <v>230</v>
      </c>
      <c r="E101" s="166" t="s">
        <v>373</v>
      </c>
      <c r="F101" s="3" t="s">
        <v>270</v>
      </c>
      <c r="G101" s="3" t="s">
        <v>52</v>
      </c>
      <c r="H101" s="8">
        <v>30094848</v>
      </c>
      <c r="I101" s="25" t="s">
        <v>2388</v>
      </c>
      <c r="J101" s="8"/>
      <c r="K101" s="152" t="s">
        <v>2389</v>
      </c>
      <c r="L101" s="3" t="s">
        <v>386</v>
      </c>
      <c r="M101" s="13">
        <v>974259000</v>
      </c>
      <c r="N101" s="154">
        <v>0</v>
      </c>
      <c r="O101" s="154">
        <v>48712950</v>
      </c>
      <c r="P101" s="154">
        <v>0</v>
      </c>
      <c r="Q101" s="21">
        <v>0</v>
      </c>
      <c r="R101" s="153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48712950</v>
      </c>
      <c r="AA101" s="21">
        <v>925546050</v>
      </c>
      <c r="AB101" s="162" t="s">
        <v>91</v>
      </c>
      <c r="AC101" s="29" t="s">
        <v>93</v>
      </c>
      <c r="AD101" t="e">
        <v>#N/A</v>
      </c>
      <c r="AE101" t="e">
        <v>#REF!</v>
      </c>
      <c r="AF101" t="e">
        <v>#REF!</v>
      </c>
      <c r="AG101" t="e">
        <v>#REF!</v>
      </c>
      <c r="AH101" t="e">
        <v>#REF!</v>
      </c>
      <c r="AJ101" t="e">
        <v>#REF!</v>
      </c>
      <c r="AK101" t="e">
        <v>#REF!</v>
      </c>
      <c r="AM101" s="127" t="e">
        <v>#REF!</v>
      </c>
      <c r="AO101" s="127" t="e">
        <v>#REF!</v>
      </c>
      <c r="AP101" s="127" t="e">
        <v>#REF!</v>
      </c>
      <c r="AQ101" t="e">
        <v>#REF!</v>
      </c>
      <c r="AR101" s="1" t="e">
        <v>#REF!</v>
      </c>
      <c r="AS101" s="1" t="e">
        <v>#REF!</v>
      </c>
      <c r="AU101" t="e">
        <v>#REF!</v>
      </c>
      <c r="AW101" t="e">
        <v>#REF!</v>
      </c>
      <c r="AX101" t="e">
        <v>#REF!</v>
      </c>
      <c r="AY101" t="e">
        <v>#REF!</v>
      </c>
      <c r="AZ101" t="e">
        <v>#REF!</v>
      </c>
      <c r="BA101" t="e">
        <v>#REF!</v>
      </c>
      <c r="BC101" t="e">
        <v>#REF!</v>
      </c>
      <c r="BI101" s="1" t="e">
        <v>#REF!</v>
      </c>
      <c r="BJ101" s="1" t="e">
        <v>#REF!</v>
      </c>
      <c r="BR101" t="e">
        <v>#REF!</v>
      </c>
      <c r="BS101" t="e">
        <v>#REF!</v>
      </c>
      <c r="BT101" t="e">
        <v>#REF!</v>
      </c>
      <c r="BU101" t="e">
        <v>#REF!</v>
      </c>
      <c r="BV101" t="e">
        <v>#REF!</v>
      </c>
      <c r="BW101" t="e">
        <v>#REF!</v>
      </c>
      <c r="BY101" t="s">
        <v>768</v>
      </c>
      <c r="BZ101" t="e">
        <v>#REF!</v>
      </c>
      <c r="CA101" t="e">
        <v>#REF!</v>
      </c>
      <c r="CC101" t="e">
        <v>#REF!</v>
      </c>
      <c r="CD101" t="e">
        <v>#REF!</v>
      </c>
      <c r="CE101" t="e">
        <v>#REF!</v>
      </c>
      <c r="CQ101" s="1">
        <v>48712950</v>
      </c>
      <c r="CR101" s="13">
        <v>97425900</v>
      </c>
      <c r="CS101" s="1">
        <v>876833100</v>
      </c>
      <c r="CU101" s="3" t="e">
        <v>#N/A</v>
      </c>
      <c r="CV101" s="3" t="s">
        <v>93</v>
      </c>
      <c r="CW101" s="563"/>
      <c r="CX101" t="e">
        <v>#REF!</v>
      </c>
    </row>
    <row r="102" spans="1:102" ht="15" customHeight="1" outlineLevel="2" x14ac:dyDescent="0.25">
      <c r="A102" s="3">
        <v>31</v>
      </c>
      <c r="B102" s="3" t="s">
        <v>67</v>
      </c>
      <c r="C102" s="165" t="s">
        <v>78</v>
      </c>
      <c r="D102" s="3" t="s">
        <v>230</v>
      </c>
      <c r="E102" s="166" t="s">
        <v>373</v>
      </c>
      <c r="F102" s="3" t="s">
        <v>58</v>
      </c>
      <c r="G102" s="3" t="s">
        <v>98</v>
      </c>
      <c r="H102" s="8">
        <v>30406324</v>
      </c>
      <c r="I102" s="25" t="s">
        <v>2390</v>
      </c>
      <c r="J102" s="8"/>
      <c r="K102" s="152" t="s">
        <v>2391</v>
      </c>
      <c r="L102" s="3" t="s">
        <v>387</v>
      </c>
      <c r="M102" s="13">
        <v>40578000</v>
      </c>
      <c r="N102" s="154">
        <v>0</v>
      </c>
      <c r="O102" s="154">
        <v>4057800</v>
      </c>
      <c r="P102" s="154">
        <v>0</v>
      </c>
      <c r="Q102" s="21">
        <v>0</v>
      </c>
      <c r="R102" s="153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4057800</v>
      </c>
      <c r="AA102" s="21">
        <v>36520200</v>
      </c>
      <c r="AB102" s="162" t="s">
        <v>91</v>
      </c>
      <c r="AC102" s="29" t="s">
        <v>93</v>
      </c>
      <c r="AD102" t="e">
        <v>#N/A</v>
      </c>
      <c r="AE102" t="e">
        <v>#REF!</v>
      </c>
      <c r="AF102" t="e">
        <v>#REF!</v>
      </c>
      <c r="AG102" t="e">
        <v>#REF!</v>
      </c>
      <c r="AH102" t="e">
        <v>#REF!</v>
      </c>
      <c r="AJ102" t="e">
        <v>#REF!</v>
      </c>
      <c r="AK102" t="e">
        <v>#REF!</v>
      </c>
      <c r="AM102" s="127" t="e">
        <v>#REF!</v>
      </c>
      <c r="AO102" s="127" t="e">
        <v>#REF!</v>
      </c>
      <c r="AP102" s="127" t="e">
        <v>#REF!</v>
      </c>
      <c r="AQ102" t="e">
        <v>#REF!</v>
      </c>
      <c r="AR102" s="1" t="e">
        <v>#REF!</v>
      </c>
      <c r="AS102" s="1" t="e">
        <v>#REF!</v>
      </c>
      <c r="AU102" t="e">
        <v>#REF!</v>
      </c>
      <c r="AW102" t="e">
        <v>#REF!</v>
      </c>
      <c r="AX102" t="e">
        <v>#REF!</v>
      </c>
      <c r="AY102" t="e">
        <v>#REF!</v>
      </c>
      <c r="AZ102" t="e">
        <v>#REF!</v>
      </c>
      <c r="BA102" t="e">
        <v>#REF!</v>
      </c>
      <c r="BC102" t="e">
        <v>#REF!</v>
      </c>
      <c r="BI102" s="1" t="e">
        <v>#REF!</v>
      </c>
      <c r="BJ102" s="1" t="e">
        <v>#REF!</v>
      </c>
      <c r="BR102" t="e">
        <v>#REF!</v>
      </c>
      <c r="BS102" t="e">
        <v>#REF!</v>
      </c>
      <c r="BT102" t="e">
        <v>#REF!</v>
      </c>
      <c r="BU102" t="e">
        <v>#REF!</v>
      </c>
      <c r="BV102" t="e">
        <v>#REF!</v>
      </c>
      <c r="BW102" t="e">
        <v>#REF!</v>
      </c>
      <c r="BY102" t="s">
        <v>768</v>
      </c>
      <c r="BZ102" t="e">
        <v>#REF!</v>
      </c>
      <c r="CA102" t="e">
        <v>#REF!</v>
      </c>
      <c r="CC102" t="e">
        <v>#REF!</v>
      </c>
      <c r="CD102" t="e">
        <v>#REF!</v>
      </c>
      <c r="CE102" t="e">
        <v>#REF!</v>
      </c>
      <c r="CQ102" s="1">
        <v>4057800</v>
      </c>
      <c r="CR102" s="13">
        <v>8115600</v>
      </c>
      <c r="CS102" s="1">
        <v>32462400</v>
      </c>
      <c r="CU102" s="3" t="e">
        <v>#N/A</v>
      </c>
      <c r="CV102" s="3" t="s">
        <v>93</v>
      </c>
      <c r="CW102" s="563"/>
      <c r="CX102" t="e">
        <v>#REF!</v>
      </c>
    </row>
    <row r="103" spans="1:102" ht="15" customHeight="1" outlineLevel="2" x14ac:dyDescent="0.25">
      <c r="A103" s="3">
        <v>31</v>
      </c>
      <c r="B103" s="3" t="s">
        <v>67</v>
      </c>
      <c r="C103" s="165" t="s">
        <v>61</v>
      </c>
      <c r="D103" s="3" t="s">
        <v>230</v>
      </c>
      <c r="E103" s="166" t="s">
        <v>373</v>
      </c>
      <c r="F103" s="3" t="s">
        <v>58</v>
      </c>
      <c r="G103" s="3" t="s">
        <v>52</v>
      </c>
      <c r="H103" s="8">
        <v>30485313</v>
      </c>
      <c r="I103" s="25" t="s">
        <v>2392</v>
      </c>
      <c r="J103" s="8"/>
      <c r="K103" s="152" t="s">
        <v>2393</v>
      </c>
      <c r="L103" s="3" t="s">
        <v>388</v>
      </c>
      <c r="M103" s="13">
        <v>481258000</v>
      </c>
      <c r="N103" s="154">
        <v>0</v>
      </c>
      <c r="O103" s="154">
        <v>25000000</v>
      </c>
      <c r="P103" s="154">
        <v>0</v>
      </c>
      <c r="Q103" s="21">
        <v>0</v>
      </c>
      <c r="R103" s="153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25000000</v>
      </c>
      <c r="AA103" s="21">
        <v>456258000</v>
      </c>
      <c r="AB103" s="162" t="s">
        <v>91</v>
      </c>
      <c r="AC103" s="29" t="s">
        <v>116</v>
      </c>
      <c r="AD103" t="e">
        <v>#N/A</v>
      </c>
      <c r="AE103" t="e">
        <v>#REF!</v>
      </c>
      <c r="AF103" t="e">
        <v>#REF!</v>
      </c>
      <c r="AG103" t="e">
        <v>#REF!</v>
      </c>
      <c r="AH103" t="e">
        <v>#REF!</v>
      </c>
      <c r="AJ103" t="e">
        <v>#REF!</v>
      </c>
      <c r="AK103" t="e">
        <v>#REF!</v>
      </c>
      <c r="AM103" s="127" t="e">
        <v>#REF!</v>
      </c>
      <c r="AO103" s="127" t="e">
        <v>#REF!</v>
      </c>
      <c r="AP103" s="127" t="e">
        <v>#REF!</v>
      </c>
      <c r="AQ103" t="e">
        <v>#REF!</v>
      </c>
      <c r="AR103" s="1" t="e">
        <v>#REF!</v>
      </c>
      <c r="AS103" s="1" t="e">
        <v>#REF!</v>
      </c>
      <c r="AU103" t="e">
        <v>#REF!</v>
      </c>
      <c r="AW103" t="e">
        <v>#REF!</v>
      </c>
      <c r="AX103" t="e">
        <v>#REF!</v>
      </c>
      <c r="AY103" t="e">
        <v>#REF!</v>
      </c>
      <c r="AZ103" t="e">
        <v>#REF!</v>
      </c>
      <c r="BA103" t="e">
        <v>#REF!</v>
      </c>
      <c r="BC103" t="e">
        <v>#REF!</v>
      </c>
      <c r="BI103" s="1" t="e">
        <v>#REF!</v>
      </c>
      <c r="BJ103" s="1" t="e">
        <v>#REF!</v>
      </c>
      <c r="BR103" t="e">
        <v>#REF!</v>
      </c>
      <c r="BS103" t="e">
        <v>#REF!</v>
      </c>
      <c r="BT103" t="e">
        <v>#REF!</v>
      </c>
      <c r="BU103" t="e">
        <v>#REF!</v>
      </c>
      <c r="BV103" t="e">
        <v>#REF!</v>
      </c>
      <c r="BW103" t="e">
        <v>#REF!</v>
      </c>
      <c r="BY103" t="s">
        <v>775</v>
      </c>
      <c r="BZ103" t="e">
        <v>#REF!</v>
      </c>
      <c r="CA103" t="e">
        <v>#REF!</v>
      </c>
      <c r="CC103" t="e">
        <v>#REF!</v>
      </c>
      <c r="CD103" t="e">
        <v>#REF!</v>
      </c>
      <c r="CE103" t="e">
        <v>#REF!</v>
      </c>
      <c r="CQ103" s="1">
        <v>25000000</v>
      </c>
      <c r="CR103" s="13">
        <v>50000000</v>
      </c>
      <c r="CS103" s="1">
        <v>431258000</v>
      </c>
      <c r="CU103" s="3" t="s">
        <v>1005</v>
      </c>
      <c r="CV103" s="3" t="s">
        <v>93</v>
      </c>
      <c r="CW103" s="563"/>
      <c r="CX103" t="e">
        <v>#REF!</v>
      </c>
    </row>
    <row r="104" spans="1:102" ht="15" customHeight="1" outlineLevel="2" x14ac:dyDescent="0.25">
      <c r="A104" s="3">
        <v>31</v>
      </c>
      <c r="B104" s="3" t="s">
        <v>67</v>
      </c>
      <c r="C104" s="165" t="s">
        <v>88</v>
      </c>
      <c r="D104" s="3" t="s">
        <v>230</v>
      </c>
      <c r="E104" s="166" t="s">
        <v>373</v>
      </c>
      <c r="F104" s="3" t="s">
        <v>270</v>
      </c>
      <c r="G104" s="3" t="s">
        <v>52</v>
      </c>
      <c r="H104" s="8">
        <v>30105246</v>
      </c>
      <c r="I104" s="25" t="s">
        <v>2394</v>
      </c>
      <c r="J104" s="8"/>
      <c r="K104" s="152" t="s">
        <v>2395</v>
      </c>
      <c r="L104" s="3" t="s">
        <v>391</v>
      </c>
      <c r="M104" s="13">
        <v>164507000</v>
      </c>
      <c r="N104" s="154">
        <v>0</v>
      </c>
      <c r="O104" s="154">
        <v>8225350</v>
      </c>
      <c r="P104" s="154">
        <v>0</v>
      </c>
      <c r="Q104" s="21">
        <v>0</v>
      </c>
      <c r="R104" s="153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8225350</v>
      </c>
      <c r="AA104" s="21">
        <v>156281650</v>
      </c>
      <c r="AB104" s="162" t="s">
        <v>113</v>
      </c>
      <c r="AC104" s="29" t="s">
        <v>93</v>
      </c>
      <c r="AD104" t="e">
        <v>#N/A</v>
      </c>
      <c r="AE104" t="e">
        <v>#REF!</v>
      </c>
      <c r="AF104" t="e">
        <v>#REF!</v>
      </c>
      <c r="AG104" t="e">
        <v>#REF!</v>
      </c>
      <c r="AH104" t="e">
        <v>#REF!</v>
      </c>
      <c r="AJ104" t="e">
        <v>#REF!</v>
      </c>
      <c r="AK104" t="e">
        <v>#REF!</v>
      </c>
      <c r="AM104" s="127" t="e">
        <v>#REF!</v>
      </c>
      <c r="AO104" s="127" t="e">
        <v>#REF!</v>
      </c>
      <c r="AP104" s="127" t="e">
        <v>#REF!</v>
      </c>
      <c r="AQ104" t="e">
        <v>#REF!</v>
      </c>
      <c r="AR104" s="1" t="e">
        <v>#REF!</v>
      </c>
      <c r="AS104" s="1" t="e">
        <v>#REF!</v>
      </c>
      <c r="AU104" t="e">
        <v>#REF!</v>
      </c>
      <c r="AW104" t="e">
        <v>#REF!</v>
      </c>
      <c r="AX104" t="e">
        <v>#REF!</v>
      </c>
      <c r="AY104" t="e">
        <v>#REF!</v>
      </c>
      <c r="AZ104" t="e">
        <v>#REF!</v>
      </c>
      <c r="BA104" t="e">
        <v>#REF!</v>
      </c>
      <c r="BC104" t="e">
        <v>#REF!</v>
      </c>
      <c r="BI104" s="1" t="e">
        <v>#REF!</v>
      </c>
      <c r="BJ104" s="1" t="e">
        <v>#REF!</v>
      </c>
      <c r="BR104" t="e">
        <v>#REF!</v>
      </c>
      <c r="BS104" t="e">
        <v>#REF!</v>
      </c>
      <c r="BT104" t="e">
        <v>#REF!</v>
      </c>
      <c r="BU104" t="e">
        <v>#REF!</v>
      </c>
      <c r="BV104" t="e">
        <v>#REF!</v>
      </c>
      <c r="BW104" t="e">
        <v>#REF!</v>
      </c>
      <c r="BY104" t="s">
        <v>768</v>
      </c>
      <c r="BZ104" t="e">
        <v>#REF!</v>
      </c>
      <c r="CA104" t="e">
        <v>#REF!</v>
      </c>
      <c r="CC104" t="e">
        <v>#REF!</v>
      </c>
      <c r="CD104" t="e">
        <v>#REF!</v>
      </c>
      <c r="CE104" t="e">
        <v>#REF!</v>
      </c>
      <c r="CQ104" s="1">
        <v>8225350</v>
      </c>
      <c r="CR104" s="13">
        <v>16450700</v>
      </c>
      <c r="CS104" s="1">
        <v>148056300</v>
      </c>
      <c r="CU104" s="3" t="e">
        <v>#N/A</v>
      </c>
      <c r="CV104" s="3" t="s">
        <v>93</v>
      </c>
      <c r="CW104" s="563"/>
      <c r="CX104" t="e">
        <v>#REF!</v>
      </c>
    </row>
    <row r="105" spans="1:102" ht="15" customHeight="1" outlineLevel="2" x14ac:dyDescent="0.25">
      <c r="A105" s="4"/>
      <c r="B105" s="4"/>
      <c r="C105" s="4"/>
      <c r="D105" s="4"/>
      <c r="E105" s="4"/>
      <c r="F105" s="4"/>
      <c r="G105" s="4"/>
      <c r="H105" s="7"/>
      <c r="I105" s="7"/>
      <c r="J105" s="7"/>
      <c r="K105" s="7"/>
      <c r="L105" s="10" t="s">
        <v>771</v>
      </c>
      <c r="M105" s="17">
        <v>4423987000</v>
      </c>
      <c r="N105" s="17">
        <v>0</v>
      </c>
      <c r="O105" s="17">
        <v>105996100</v>
      </c>
      <c r="P105" s="14">
        <v>0</v>
      </c>
      <c r="Q105" s="14">
        <v>0</v>
      </c>
      <c r="R105" s="14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105996100</v>
      </c>
      <c r="AA105" s="17">
        <v>4317990900</v>
      </c>
      <c r="AB105" s="28"/>
      <c r="AC105" s="28"/>
      <c r="AP105" s="127" t="e">
        <v>#REF!</v>
      </c>
      <c r="AR105"/>
      <c r="AS105"/>
      <c r="AT105"/>
      <c r="AU105" t="e">
        <v>#REF!</v>
      </c>
      <c r="BC105" t="e">
        <v>#REF!</v>
      </c>
      <c r="BR105" t="e">
        <v>#REF!</v>
      </c>
      <c r="BT105" t="e">
        <v>#REF!</v>
      </c>
      <c r="CQ105"/>
      <c r="CR105" s="17">
        <v>211992200</v>
      </c>
    </row>
    <row r="106" spans="1:102" ht="15" customHeight="1" outlineLevel="1" x14ac:dyDescent="0.25">
      <c r="A106" s="4"/>
      <c r="B106" s="4"/>
      <c r="C106" s="4"/>
      <c r="D106" s="4"/>
      <c r="E106" s="5"/>
      <c r="F106" s="4"/>
      <c r="G106" s="4"/>
      <c r="H106" s="7"/>
      <c r="I106" s="7"/>
      <c r="J106" s="7"/>
      <c r="K106" s="7"/>
      <c r="L106" s="5"/>
      <c r="M106" s="16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8"/>
      <c r="AC106" s="28"/>
      <c r="AP106" s="127" t="e">
        <v>#REF!</v>
      </c>
      <c r="AR106"/>
      <c r="AS106"/>
      <c r="AT106"/>
      <c r="AU106" t="e">
        <v>#REF!</v>
      </c>
      <c r="BC106" t="e">
        <v>#REF!</v>
      </c>
      <c r="BR106" t="e">
        <v>#REF!</v>
      </c>
      <c r="BS106" s="4"/>
      <c r="BT106" t="e">
        <v>#REF!</v>
      </c>
      <c r="CQ106"/>
    </row>
    <row r="107" spans="1:102" ht="18.75" customHeight="1" outlineLevel="1" x14ac:dyDescent="0.3">
      <c r="A107" s="4"/>
      <c r="B107" s="4"/>
      <c r="C107" s="4"/>
      <c r="D107" s="4"/>
      <c r="E107" s="5"/>
      <c r="F107" s="4"/>
      <c r="G107" s="4"/>
      <c r="H107" s="7"/>
      <c r="I107" s="7"/>
      <c r="J107" s="7"/>
      <c r="K107" s="7"/>
      <c r="L107" s="26" t="s">
        <v>403</v>
      </c>
      <c r="M107" s="27">
        <v>18656351000</v>
      </c>
      <c r="N107" s="27">
        <v>0</v>
      </c>
      <c r="O107" s="27">
        <v>333226271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333226271</v>
      </c>
      <c r="AA107" s="27">
        <v>18323124729</v>
      </c>
      <c r="AB107" s="28"/>
      <c r="AC107" s="28"/>
      <c r="AP107" s="127" t="e">
        <v>#REF!</v>
      </c>
      <c r="AR107"/>
      <c r="AS107"/>
      <c r="AT107"/>
      <c r="AU107" t="e">
        <v>#REF!</v>
      </c>
      <c r="BC107" t="e">
        <v>#REF!</v>
      </c>
      <c r="BR107" t="e">
        <v>#REF!</v>
      </c>
      <c r="BT107" t="e">
        <v>#REF!</v>
      </c>
      <c r="CQ107"/>
      <c r="CR107" s="27">
        <v>1047386071</v>
      </c>
    </row>
    <row r="108" spans="1:102" ht="15" customHeight="1" outlineLevel="1" x14ac:dyDescent="0.25">
      <c r="A108" s="4"/>
      <c r="B108" s="4"/>
      <c r="C108" s="4"/>
      <c r="D108" s="4"/>
      <c r="E108" s="5"/>
      <c r="F108" s="4"/>
      <c r="G108" s="4"/>
      <c r="H108" s="7"/>
      <c r="I108" s="7"/>
      <c r="J108" s="7"/>
      <c r="K108" s="7"/>
      <c r="L108" s="5"/>
      <c r="M108" s="16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8"/>
      <c r="AC108" s="28"/>
      <c r="AP108" s="127" t="e">
        <v>#REF!</v>
      </c>
      <c r="AR108"/>
      <c r="AS108"/>
      <c r="AT108"/>
      <c r="AU108" t="e">
        <v>#REF!</v>
      </c>
      <c r="BC108" t="e">
        <v>#REF!</v>
      </c>
      <c r="BR108" t="e">
        <v>#REF!</v>
      </c>
      <c r="BS108" s="4"/>
      <c r="BT108" t="e">
        <v>#REF!</v>
      </c>
      <c r="CQ108"/>
    </row>
    <row r="109" spans="1:102" ht="26.25" customHeight="1" outlineLevel="1" x14ac:dyDescent="0.4">
      <c r="A109" s="4"/>
      <c r="B109" s="4"/>
      <c r="C109" s="4"/>
      <c r="D109" s="4"/>
      <c r="E109" s="5"/>
      <c r="F109" s="4"/>
      <c r="G109" s="4"/>
      <c r="H109" s="7"/>
      <c r="I109" s="7"/>
      <c r="J109" s="7"/>
      <c r="K109" s="7"/>
      <c r="L109" s="35" t="s">
        <v>404</v>
      </c>
      <c r="M109" s="16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8"/>
      <c r="AC109" s="28"/>
      <c r="AP109" s="127" t="e">
        <v>#REF!</v>
      </c>
      <c r="AR109"/>
      <c r="AS109"/>
      <c r="AT109"/>
      <c r="AU109" t="e">
        <v>#REF!</v>
      </c>
      <c r="BC109" t="e">
        <v>#REF!</v>
      </c>
      <c r="BR109" t="e">
        <v>#REF!</v>
      </c>
      <c r="BT109" t="e">
        <v>#REF!</v>
      </c>
      <c r="CQ109"/>
    </row>
    <row r="110" spans="1:102" ht="15" customHeight="1" outlineLevel="2" x14ac:dyDescent="0.25">
      <c r="A110" s="3">
        <v>31</v>
      </c>
      <c r="B110" s="3" t="s">
        <v>67</v>
      </c>
      <c r="C110" s="165" t="s">
        <v>65</v>
      </c>
      <c r="D110" s="3" t="s">
        <v>405</v>
      </c>
      <c r="E110" s="166" t="s">
        <v>406</v>
      </c>
      <c r="F110" s="3" t="s">
        <v>51</v>
      </c>
      <c r="G110" s="3" t="s">
        <v>52</v>
      </c>
      <c r="H110" s="8">
        <v>30371775</v>
      </c>
      <c r="I110" s="25" t="s">
        <v>2396</v>
      </c>
      <c r="J110" s="8"/>
      <c r="K110" s="152" t="s">
        <v>2397</v>
      </c>
      <c r="L110" s="3" t="s">
        <v>416</v>
      </c>
      <c r="M110" s="13">
        <v>200210000</v>
      </c>
      <c r="N110" s="154">
        <v>0</v>
      </c>
      <c r="O110" s="154">
        <v>10000000</v>
      </c>
      <c r="P110" s="154">
        <v>0</v>
      </c>
      <c r="Q110" s="21">
        <v>0</v>
      </c>
      <c r="R110" s="153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10000000</v>
      </c>
      <c r="AA110" s="21">
        <v>190210000</v>
      </c>
      <c r="AB110" s="162" t="s">
        <v>91</v>
      </c>
      <c r="AC110" s="29" t="s">
        <v>93</v>
      </c>
      <c r="AD110" t="e">
        <v>#N/A</v>
      </c>
      <c r="AE110" t="e">
        <v>#REF!</v>
      </c>
      <c r="AF110" t="e">
        <v>#REF!</v>
      </c>
      <c r="AG110" t="e">
        <v>#REF!</v>
      </c>
      <c r="AH110" t="e">
        <v>#REF!</v>
      </c>
      <c r="AJ110" t="e">
        <v>#REF!</v>
      </c>
      <c r="AK110" t="e">
        <v>#REF!</v>
      </c>
      <c r="AM110" s="127" t="e">
        <v>#REF!</v>
      </c>
      <c r="AO110" s="127" t="e">
        <v>#REF!</v>
      </c>
      <c r="AP110" s="127" t="e">
        <v>#REF!</v>
      </c>
      <c r="AQ110" t="e">
        <v>#REF!</v>
      </c>
      <c r="AR110" s="1" t="e">
        <v>#REF!</v>
      </c>
      <c r="AS110" s="1" t="e">
        <v>#REF!</v>
      </c>
      <c r="AU110" t="e">
        <v>#REF!</v>
      </c>
      <c r="AW110" t="e">
        <v>#REF!</v>
      </c>
      <c r="AX110" t="e">
        <v>#REF!</v>
      </c>
      <c r="AY110" t="e">
        <v>#REF!</v>
      </c>
      <c r="AZ110" t="e">
        <v>#REF!</v>
      </c>
      <c r="BA110" t="e">
        <v>#REF!</v>
      </c>
      <c r="BC110" t="e">
        <v>#REF!</v>
      </c>
      <c r="BI110" s="1" t="e">
        <v>#REF!</v>
      </c>
      <c r="BJ110" s="1" t="e">
        <v>#REF!</v>
      </c>
      <c r="BR110" t="e">
        <v>#REF!</v>
      </c>
      <c r="BS110" t="e">
        <v>#REF!</v>
      </c>
      <c r="BT110" t="e">
        <v>#REF!</v>
      </c>
      <c r="BU110" t="e">
        <v>#REF!</v>
      </c>
      <c r="BV110" t="e">
        <v>#REF!</v>
      </c>
      <c r="BW110" t="e">
        <v>#REF!</v>
      </c>
      <c r="BY110" t="s">
        <v>768</v>
      </c>
      <c r="BZ110" t="e">
        <v>#REF!</v>
      </c>
      <c r="CA110" t="e">
        <v>#REF!</v>
      </c>
      <c r="CC110" t="e">
        <v>#REF!</v>
      </c>
      <c r="CD110" t="e">
        <v>#REF!</v>
      </c>
      <c r="CE110" t="e">
        <v>#REF!</v>
      </c>
      <c r="CQ110" s="1">
        <v>10000000</v>
      </c>
      <c r="CR110" s="13">
        <v>20000000</v>
      </c>
      <c r="CS110" s="1">
        <v>180210000</v>
      </c>
      <c r="CU110" s="3" t="e">
        <v>#N/A</v>
      </c>
      <c r="CV110" s="3" t="s">
        <v>93</v>
      </c>
      <c r="CW110" s="563"/>
      <c r="CX110" t="e">
        <v>#REF!</v>
      </c>
    </row>
    <row r="111" spans="1:102" ht="15" customHeight="1" outlineLevel="2" x14ac:dyDescent="0.25">
      <c r="A111" s="3">
        <v>31</v>
      </c>
      <c r="B111" s="3" t="s">
        <v>67</v>
      </c>
      <c r="C111" s="165" t="s">
        <v>88</v>
      </c>
      <c r="D111" s="3" t="s">
        <v>405</v>
      </c>
      <c r="E111" s="166" t="s">
        <v>406</v>
      </c>
      <c r="F111" s="3" t="s">
        <v>89</v>
      </c>
      <c r="G111" s="3" t="s">
        <v>52</v>
      </c>
      <c r="H111" s="8">
        <v>30076949</v>
      </c>
      <c r="I111" s="25" t="s">
        <v>2398</v>
      </c>
      <c r="J111" s="8"/>
      <c r="K111" s="152" t="s">
        <v>2399</v>
      </c>
      <c r="L111" s="3" t="s">
        <v>417</v>
      </c>
      <c r="M111" s="13">
        <v>6869766000</v>
      </c>
      <c r="N111" s="154">
        <v>0</v>
      </c>
      <c r="O111" s="154">
        <v>10000000</v>
      </c>
      <c r="P111" s="154">
        <v>0</v>
      </c>
      <c r="Q111" s="21">
        <v>0</v>
      </c>
      <c r="R111" s="153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10000000</v>
      </c>
      <c r="AA111" s="21">
        <v>6859766000</v>
      </c>
      <c r="AB111" s="162" t="s">
        <v>91</v>
      </c>
      <c r="AC111" s="29" t="s">
        <v>266</v>
      </c>
      <c r="AD111" t="e">
        <v>#N/A</v>
      </c>
      <c r="AE111" t="e">
        <v>#REF!</v>
      </c>
      <c r="AF111" t="e">
        <v>#REF!</v>
      </c>
      <c r="AG111" t="e">
        <v>#REF!</v>
      </c>
      <c r="AH111" t="e">
        <v>#REF!</v>
      </c>
      <c r="AJ111" t="e">
        <v>#REF!</v>
      </c>
      <c r="AK111" t="e">
        <v>#REF!</v>
      </c>
      <c r="AM111" s="127" t="e">
        <v>#REF!</v>
      </c>
      <c r="AO111" s="127" t="e">
        <v>#REF!</v>
      </c>
      <c r="AP111" s="127" t="e">
        <v>#REF!</v>
      </c>
      <c r="AQ111" t="e">
        <v>#REF!</v>
      </c>
      <c r="AR111" s="1" t="e">
        <v>#REF!</v>
      </c>
      <c r="AS111" s="1" t="e">
        <v>#REF!</v>
      </c>
      <c r="AU111" t="e">
        <v>#REF!</v>
      </c>
      <c r="AW111" t="e">
        <v>#REF!</v>
      </c>
      <c r="AX111" t="e">
        <v>#REF!</v>
      </c>
      <c r="AY111" t="e">
        <v>#REF!</v>
      </c>
      <c r="AZ111" t="e">
        <v>#REF!</v>
      </c>
      <c r="BA111" t="e">
        <v>#REF!</v>
      </c>
      <c r="BC111" t="e">
        <v>#REF!</v>
      </c>
      <c r="BI111" s="1" t="e">
        <v>#REF!</v>
      </c>
      <c r="BJ111" s="1" t="e">
        <v>#REF!</v>
      </c>
      <c r="BR111" t="e">
        <v>#REF!</v>
      </c>
      <c r="BS111" t="e">
        <v>#REF!</v>
      </c>
      <c r="BT111" t="e">
        <v>#REF!</v>
      </c>
      <c r="BU111" t="e">
        <v>#REF!</v>
      </c>
      <c r="BV111" t="e">
        <v>#REF!</v>
      </c>
      <c r="BW111" t="e">
        <v>#REF!</v>
      </c>
      <c r="BY111" t="s">
        <v>777</v>
      </c>
      <c r="BZ111" t="e">
        <v>#REF!</v>
      </c>
      <c r="CA111" t="e">
        <v>#REF!</v>
      </c>
      <c r="CC111" t="e">
        <v>#REF!</v>
      </c>
      <c r="CD111" t="e">
        <v>#REF!</v>
      </c>
      <c r="CE111" t="e">
        <v>#REF!</v>
      </c>
      <c r="CQ111" s="1">
        <v>10000000</v>
      </c>
      <c r="CR111" s="13">
        <v>20000000</v>
      </c>
      <c r="CS111" s="1">
        <v>6849766000</v>
      </c>
      <c r="CU111" s="3" t="s">
        <v>266</v>
      </c>
      <c r="CV111" s="3" t="s">
        <v>266</v>
      </c>
      <c r="CW111" s="563"/>
      <c r="CX111" t="e">
        <v>#REF!</v>
      </c>
    </row>
    <row r="112" spans="1:102" ht="15" customHeight="1" outlineLevel="2" x14ac:dyDescent="0.25">
      <c r="A112" s="3">
        <v>31</v>
      </c>
      <c r="B112" s="3" t="s">
        <v>67</v>
      </c>
      <c r="C112" s="165" t="s">
        <v>49</v>
      </c>
      <c r="D112" s="3" t="s">
        <v>405</v>
      </c>
      <c r="E112" s="166" t="s">
        <v>406</v>
      </c>
      <c r="F112" s="3" t="s">
        <v>58</v>
      </c>
      <c r="G112" s="3" t="s">
        <v>52</v>
      </c>
      <c r="H112" s="8">
        <v>20140221</v>
      </c>
      <c r="I112" s="25" t="s">
        <v>2400</v>
      </c>
      <c r="J112" s="8" t="s">
        <v>418</v>
      </c>
      <c r="K112" s="152" t="s">
        <v>2401</v>
      </c>
      <c r="L112" s="3" t="s">
        <v>419</v>
      </c>
      <c r="M112" s="13">
        <v>465211000</v>
      </c>
      <c r="N112" s="154">
        <v>0</v>
      </c>
      <c r="O112" s="154">
        <v>16946215</v>
      </c>
      <c r="P112" s="154">
        <v>0</v>
      </c>
      <c r="Q112" s="21">
        <v>0</v>
      </c>
      <c r="R112" s="153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16946215</v>
      </c>
      <c r="AA112" s="21">
        <v>448264785</v>
      </c>
      <c r="AB112" s="162" t="s">
        <v>91</v>
      </c>
      <c r="AC112" s="29" t="s">
        <v>142</v>
      </c>
      <c r="AD112" t="e">
        <v>#N/A</v>
      </c>
      <c r="AE112" t="e">
        <v>#REF!</v>
      </c>
      <c r="AF112" t="e">
        <v>#REF!</v>
      </c>
      <c r="AG112" t="e">
        <v>#REF!</v>
      </c>
      <c r="AH112" t="e">
        <v>#REF!</v>
      </c>
      <c r="AJ112" t="e">
        <v>#REF!</v>
      </c>
      <c r="AK112" t="e">
        <v>#REF!</v>
      </c>
      <c r="AM112" s="127" t="e">
        <v>#REF!</v>
      </c>
      <c r="AO112" s="127" t="e">
        <v>#REF!</v>
      </c>
      <c r="AP112" s="127" t="e">
        <v>#REF!</v>
      </c>
      <c r="AQ112" t="e">
        <v>#REF!</v>
      </c>
      <c r="AR112" s="1" t="e">
        <v>#REF!</v>
      </c>
      <c r="AS112" s="1" t="e">
        <v>#REF!</v>
      </c>
      <c r="AU112" t="e">
        <v>#REF!</v>
      </c>
      <c r="AW112" t="e">
        <v>#REF!</v>
      </c>
      <c r="AX112" t="e">
        <v>#REF!</v>
      </c>
      <c r="AY112" t="e">
        <v>#REF!</v>
      </c>
      <c r="AZ112" t="e">
        <v>#REF!</v>
      </c>
      <c r="BA112" t="e">
        <v>#REF!</v>
      </c>
      <c r="BC112" t="e">
        <v>#REF!</v>
      </c>
      <c r="BI112" s="1" t="e">
        <v>#REF!</v>
      </c>
      <c r="BJ112" s="1" t="e">
        <v>#REF!</v>
      </c>
      <c r="BR112" t="e">
        <v>#REF!</v>
      </c>
      <c r="BS112" t="e">
        <v>#REF!</v>
      </c>
      <c r="BT112" t="e">
        <v>#REF!</v>
      </c>
      <c r="BU112" t="e">
        <v>#REF!</v>
      </c>
      <c r="BV112" t="e">
        <v>#REF!</v>
      </c>
      <c r="BW112" t="e">
        <v>#REF!</v>
      </c>
      <c r="BY112" t="s">
        <v>774</v>
      </c>
      <c r="BZ112" t="e">
        <v>#REF!</v>
      </c>
      <c r="CA112" t="e">
        <v>#REF!</v>
      </c>
      <c r="CC112" t="e">
        <v>#REF!</v>
      </c>
      <c r="CD112" t="e">
        <v>#REF!</v>
      </c>
      <c r="CE112" t="e">
        <v>#REF!</v>
      </c>
      <c r="CQ112" s="1">
        <v>46521100</v>
      </c>
      <c r="CR112" s="13">
        <v>63467315</v>
      </c>
      <c r="CS112" s="1">
        <v>401743685</v>
      </c>
      <c r="CU112" s="3" t="s">
        <v>142</v>
      </c>
      <c r="CV112" s="3" t="s">
        <v>142</v>
      </c>
      <c r="CW112" s="563"/>
      <c r="CX112" t="e">
        <v>#REF!</v>
      </c>
    </row>
    <row r="113" spans="1:102" ht="15" customHeight="1" outlineLevel="2" x14ac:dyDescent="0.25">
      <c r="A113" s="3">
        <v>31</v>
      </c>
      <c r="B113" s="3" t="s">
        <v>67</v>
      </c>
      <c r="C113" s="165" t="s">
        <v>94</v>
      </c>
      <c r="D113" s="3" t="s">
        <v>405</v>
      </c>
      <c r="E113" s="166" t="s">
        <v>406</v>
      </c>
      <c r="F113" s="3" t="s">
        <v>58</v>
      </c>
      <c r="G113" s="3" t="s">
        <v>98</v>
      </c>
      <c r="H113" s="8">
        <v>40001645</v>
      </c>
      <c r="I113" s="25" t="s">
        <v>2402</v>
      </c>
      <c r="J113" s="8"/>
      <c r="K113" s="152" t="s">
        <v>2403</v>
      </c>
      <c r="L113" s="3" t="s">
        <v>779</v>
      </c>
      <c r="M113" s="13">
        <v>62000000</v>
      </c>
      <c r="N113" s="154">
        <v>0</v>
      </c>
      <c r="O113" s="154">
        <v>6200000</v>
      </c>
      <c r="P113" s="154">
        <v>0</v>
      </c>
      <c r="Q113" s="21">
        <v>0</v>
      </c>
      <c r="R113" s="153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6200000</v>
      </c>
      <c r="AA113" s="21">
        <v>55800000</v>
      </c>
      <c r="AB113" s="162" t="s">
        <v>91</v>
      </c>
      <c r="AC113" s="29" t="s">
        <v>93</v>
      </c>
      <c r="AD113" t="e">
        <v>#N/A</v>
      </c>
      <c r="AE113" t="e">
        <v>#REF!</v>
      </c>
      <c r="AF113" t="e">
        <v>#REF!</v>
      </c>
      <c r="AG113" t="e">
        <v>#REF!</v>
      </c>
      <c r="AH113" t="e">
        <v>#REF!</v>
      </c>
      <c r="AJ113" t="e">
        <v>#REF!</v>
      </c>
      <c r="AK113" t="e">
        <v>#REF!</v>
      </c>
      <c r="AM113" s="127" t="e">
        <v>#REF!</v>
      </c>
      <c r="AO113" s="127" t="e">
        <v>#REF!</v>
      </c>
      <c r="AP113" s="127" t="e">
        <v>#REF!</v>
      </c>
      <c r="AQ113" t="e">
        <v>#REF!</v>
      </c>
      <c r="AR113" s="1" t="e">
        <v>#REF!</v>
      </c>
      <c r="AS113" s="1" t="e">
        <v>#REF!</v>
      </c>
      <c r="AU113" t="e">
        <v>#REF!</v>
      </c>
      <c r="AW113" t="e">
        <v>#REF!</v>
      </c>
      <c r="AX113" t="e">
        <v>#REF!</v>
      </c>
      <c r="AY113" t="e">
        <v>#REF!</v>
      </c>
      <c r="AZ113" t="e">
        <v>#REF!</v>
      </c>
      <c r="BA113" t="e">
        <v>#REF!</v>
      </c>
      <c r="BC113" t="e">
        <v>#REF!</v>
      </c>
      <c r="BI113" s="1" t="e">
        <v>#REF!</v>
      </c>
      <c r="BJ113" s="1" t="e">
        <v>#REF!</v>
      </c>
      <c r="BR113" t="e">
        <v>#REF!</v>
      </c>
      <c r="BS113" t="e">
        <v>#REF!</v>
      </c>
      <c r="BT113" t="e">
        <v>#REF!</v>
      </c>
      <c r="BU113" t="e">
        <v>#REF!</v>
      </c>
      <c r="BV113" t="e">
        <v>#REF!</v>
      </c>
      <c r="BW113" t="e">
        <v>#REF!</v>
      </c>
      <c r="BY113" t="s">
        <v>767</v>
      </c>
      <c r="BZ113" t="e">
        <v>#REF!</v>
      </c>
      <c r="CA113" t="e">
        <v>#REF!</v>
      </c>
      <c r="CC113" t="e">
        <v>#REF!</v>
      </c>
      <c r="CD113" t="e">
        <v>#REF!</v>
      </c>
      <c r="CE113" t="e">
        <v>#REF!</v>
      </c>
      <c r="CQ113" s="1">
        <v>6200000</v>
      </c>
      <c r="CR113" s="13">
        <v>12400000</v>
      </c>
      <c r="CS113" s="1">
        <v>49600000</v>
      </c>
      <c r="CU113" s="3" t="s">
        <v>1005</v>
      </c>
      <c r="CV113" s="3" t="s">
        <v>93</v>
      </c>
      <c r="CW113" s="563"/>
      <c r="CX113" t="e">
        <v>#REF!</v>
      </c>
    </row>
    <row r="114" spans="1:102" ht="15" customHeight="1" outlineLevel="2" x14ac:dyDescent="0.25">
      <c r="A114" s="3">
        <v>31</v>
      </c>
      <c r="B114" s="3" t="s">
        <v>67</v>
      </c>
      <c r="C114" s="165" t="s">
        <v>112</v>
      </c>
      <c r="D114" s="3" t="s">
        <v>405</v>
      </c>
      <c r="E114" s="166" t="s">
        <v>406</v>
      </c>
      <c r="F114" s="3" t="s">
        <v>124</v>
      </c>
      <c r="G114" s="3" t="s">
        <v>52</v>
      </c>
      <c r="H114" s="8">
        <v>30486273</v>
      </c>
      <c r="I114" s="25" t="s">
        <v>2404</v>
      </c>
      <c r="J114" s="8"/>
      <c r="K114" s="152" t="s">
        <v>2405</v>
      </c>
      <c r="L114" s="3" t="s">
        <v>420</v>
      </c>
      <c r="M114" s="13">
        <v>240000000</v>
      </c>
      <c r="N114" s="154">
        <v>0</v>
      </c>
      <c r="O114" s="154">
        <v>12000000</v>
      </c>
      <c r="P114" s="154">
        <v>0</v>
      </c>
      <c r="Q114" s="21">
        <v>0</v>
      </c>
      <c r="R114" s="153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12000000</v>
      </c>
      <c r="AA114" s="21">
        <v>228000000</v>
      </c>
      <c r="AB114" s="162" t="s">
        <v>91</v>
      </c>
      <c r="AC114" s="29" t="s">
        <v>93</v>
      </c>
      <c r="AD114" t="e">
        <v>#N/A</v>
      </c>
      <c r="AE114" t="e">
        <v>#REF!</v>
      </c>
      <c r="AF114" t="e">
        <v>#REF!</v>
      </c>
      <c r="AG114" t="e">
        <v>#REF!</v>
      </c>
      <c r="AH114" t="e">
        <v>#REF!</v>
      </c>
      <c r="AJ114" t="e">
        <v>#REF!</v>
      </c>
      <c r="AK114" t="e">
        <v>#REF!</v>
      </c>
      <c r="AM114" s="127" t="e">
        <v>#REF!</v>
      </c>
      <c r="AO114" s="127" t="e">
        <v>#REF!</v>
      </c>
      <c r="AP114" s="127" t="e">
        <v>#REF!</v>
      </c>
      <c r="AQ114" t="e">
        <v>#REF!</v>
      </c>
      <c r="AR114" s="1" t="e">
        <v>#REF!</v>
      </c>
      <c r="AS114" s="1" t="e">
        <v>#REF!</v>
      </c>
      <c r="AU114" t="e">
        <v>#REF!</v>
      </c>
      <c r="AW114" t="e">
        <v>#REF!</v>
      </c>
      <c r="AX114" t="e">
        <v>#REF!</v>
      </c>
      <c r="AY114" t="e">
        <v>#REF!</v>
      </c>
      <c r="AZ114" t="e">
        <v>#REF!</v>
      </c>
      <c r="BA114" t="e">
        <v>#REF!</v>
      </c>
      <c r="BC114" t="e">
        <v>#REF!</v>
      </c>
      <c r="BI114" s="1" t="e">
        <v>#REF!</v>
      </c>
      <c r="BJ114" s="1" t="e">
        <v>#REF!</v>
      </c>
      <c r="BR114" t="e">
        <v>#REF!</v>
      </c>
      <c r="BS114" t="e">
        <v>#REF!</v>
      </c>
      <c r="BT114" t="e">
        <v>#REF!</v>
      </c>
      <c r="BU114" t="e">
        <v>#REF!</v>
      </c>
      <c r="BV114" t="e">
        <v>#REF!</v>
      </c>
      <c r="BW114" t="e">
        <v>#REF!</v>
      </c>
      <c r="BY114" t="s">
        <v>768</v>
      </c>
      <c r="BZ114" t="e">
        <v>#REF!</v>
      </c>
      <c r="CA114" t="e">
        <v>#REF!</v>
      </c>
      <c r="CC114" t="e">
        <v>#REF!</v>
      </c>
      <c r="CD114" t="e">
        <v>#REF!</v>
      </c>
      <c r="CE114" t="e">
        <v>#REF!</v>
      </c>
      <c r="CQ114" s="1">
        <v>12000000</v>
      </c>
      <c r="CR114" s="13">
        <v>24000000</v>
      </c>
      <c r="CS114" s="1">
        <v>216000000</v>
      </c>
      <c r="CU114" s="3" t="e">
        <v>#N/A</v>
      </c>
      <c r="CV114" s="3" t="s">
        <v>93</v>
      </c>
      <c r="CW114" s="563"/>
      <c r="CX114" t="e">
        <v>#REF!</v>
      </c>
    </row>
    <row r="115" spans="1:102" ht="15" customHeight="1" outlineLevel="2" x14ac:dyDescent="0.25">
      <c r="A115" s="4"/>
      <c r="B115" s="4"/>
      <c r="C115" s="4"/>
      <c r="D115" s="4"/>
      <c r="E115" s="4"/>
      <c r="F115" s="4"/>
      <c r="G115" s="4"/>
      <c r="H115" s="7"/>
      <c r="I115" s="7"/>
      <c r="J115" s="7"/>
      <c r="K115" s="7"/>
      <c r="L115" s="10" t="s">
        <v>771</v>
      </c>
      <c r="M115" s="17">
        <v>7837187000</v>
      </c>
      <c r="N115" s="17">
        <v>0</v>
      </c>
      <c r="O115" s="17">
        <v>55146215</v>
      </c>
      <c r="P115" s="14">
        <v>0</v>
      </c>
      <c r="Q115" s="14">
        <v>0</v>
      </c>
      <c r="R115" s="14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55146215</v>
      </c>
      <c r="AA115" s="17">
        <v>7782040785</v>
      </c>
      <c r="AB115" s="28"/>
      <c r="AC115" s="28"/>
      <c r="AP115" s="127" t="e">
        <v>#REF!</v>
      </c>
      <c r="AR115"/>
      <c r="AS115"/>
      <c r="AT115"/>
      <c r="AU115" t="e">
        <v>#REF!</v>
      </c>
      <c r="BC115" t="e">
        <v>#REF!</v>
      </c>
      <c r="BR115" t="e">
        <v>#REF!</v>
      </c>
      <c r="BT115" t="e">
        <v>#REF!</v>
      </c>
      <c r="CQ115"/>
      <c r="CR115" s="17">
        <v>139867315</v>
      </c>
    </row>
    <row r="116" spans="1:102" ht="15" customHeight="1" outlineLevel="1" x14ac:dyDescent="0.25">
      <c r="A116" s="4"/>
      <c r="B116" s="4"/>
      <c r="C116" s="4"/>
      <c r="D116" s="4"/>
      <c r="E116" s="5"/>
      <c r="F116" s="4"/>
      <c r="G116" s="4"/>
      <c r="H116" s="7"/>
      <c r="I116" s="7"/>
      <c r="J116" s="7"/>
      <c r="K116" s="7"/>
      <c r="L116" s="5"/>
      <c r="M116" s="16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8"/>
      <c r="AC116" s="28"/>
      <c r="AP116" s="127" t="e">
        <v>#REF!</v>
      </c>
      <c r="AR116"/>
      <c r="AS116"/>
      <c r="AT116"/>
      <c r="AU116" t="e">
        <v>#REF!</v>
      </c>
      <c r="BC116" t="e">
        <v>#REF!</v>
      </c>
      <c r="BR116" t="e">
        <v>#REF!</v>
      </c>
      <c r="BS116" s="4"/>
      <c r="BT116" t="e">
        <v>#REF!</v>
      </c>
      <c r="CQ116"/>
    </row>
    <row r="117" spans="1:102" ht="26.25" customHeight="1" outlineLevel="1" x14ac:dyDescent="0.4">
      <c r="A117" s="4"/>
      <c r="B117" s="4"/>
      <c r="C117" s="4"/>
      <c r="D117" s="4"/>
      <c r="E117" s="5"/>
      <c r="F117" s="4"/>
      <c r="G117" s="4"/>
      <c r="H117" s="7"/>
      <c r="I117" s="7"/>
      <c r="J117" s="7"/>
      <c r="K117" s="7"/>
      <c r="L117" s="35" t="s">
        <v>422</v>
      </c>
      <c r="M117" s="16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8"/>
      <c r="AC117" s="28"/>
      <c r="AP117" s="127" t="e">
        <v>#REF!</v>
      </c>
      <c r="AR117"/>
      <c r="AS117"/>
      <c r="AT117"/>
      <c r="AU117" t="e">
        <v>#REF!</v>
      </c>
      <c r="BC117" t="e">
        <v>#REF!</v>
      </c>
      <c r="BR117" t="e">
        <v>#REF!</v>
      </c>
      <c r="BT117" t="e">
        <v>#REF!</v>
      </c>
      <c r="CQ117"/>
    </row>
    <row r="118" spans="1:102" ht="15" customHeight="1" outlineLevel="2" x14ac:dyDescent="0.25">
      <c r="A118" s="3">
        <v>31</v>
      </c>
      <c r="B118" s="3" t="s">
        <v>67</v>
      </c>
      <c r="C118" s="165" t="s">
        <v>112</v>
      </c>
      <c r="D118" s="3" t="s">
        <v>405</v>
      </c>
      <c r="E118" s="166" t="s">
        <v>423</v>
      </c>
      <c r="F118" s="3" t="s">
        <v>124</v>
      </c>
      <c r="G118" s="3" t="s">
        <v>52</v>
      </c>
      <c r="H118" s="8">
        <v>30471852</v>
      </c>
      <c r="I118" s="25" t="s">
        <v>2406</v>
      </c>
      <c r="J118" s="8"/>
      <c r="K118" s="152" t="s">
        <v>2407</v>
      </c>
      <c r="L118" s="3" t="s">
        <v>435</v>
      </c>
      <c r="M118" s="13">
        <v>708613000</v>
      </c>
      <c r="N118" s="154">
        <v>0</v>
      </c>
      <c r="O118" s="154">
        <v>10000000</v>
      </c>
      <c r="P118" s="154">
        <v>0</v>
      </c>
      <c r="Q118" s="21">
        <v>0</v>
      </c>
      <c r="R118" s="153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10000000</v>
      </c>
      <c r="AA118" s="21">
        <v>698613000</v>
      </c>
      <c r="AB118" s="162" t="s">
        <v>91</v>
      </c>
      <c r="AC118" s="29" t="s">
        <v>142</v>
      </c>
      <c r="AD118" t="e">
        <v>#N/A</v>
      </c>
      <c r="AE118" t="e">
        <v>#REF!</v>
      </c>
      <c r="AF118" t="e">
        <v>#REF!</v>
      </c>
      <c r="AG118" t="e">
        <v>#REF!</v>
      </c>
      <c r="AH118" t="e">
        <v>#REF!</v>
      </c>
      <c r="AJ118" t="e">
        <v>#REF!</v>
      </c>
      <c r="AK118" t="e">
        <v>#REF!</v>
      </c>
      <c r="AM118" s="127" t="e">
        <v>#REF!</v>
      </c>
      <c r="AO118" s="127" t="e">
        <v>#REF!</v>
      </c>
      <c r="AP118" s="127" t="e">
        <v>#REF!</v>
      </c>
      <c r="AQ118" t="e">
        <v>#REF!</v>
      </c>
      <c r="AR118" s="1" t="e">
        <v>#REF!</v>
      </c>
      <c r="AS118" s="1" t="e">
        <v>#REF!</v>
      </c>
      <c r="AU118" t="e">
        <v>#REF!</v>
      </c>
      <c r="AW118" t="e">
        <v>#REF!</v>
      </c>
      <c r="AX118" t="e">
        <v>#REF!</v>
      </c>
      <c r="AY118" t="e">
        <v>#REF!</v>
      </c>
      <c r="AZ118" t="e">
        <v>#REF!</v>
      </c>
      <c r="BA118" t="e">
        <v>#REF!</v>
      </c>
      <c r="BC118" t="e">
        <v>#REF!</v>
      </c>
      <c r="BI118" s="1" t="e">
        <v>#REF!</v>
      </c>
      <c r="BJ118" s="1" t="e">
        <v>#REF!</v>
      </c>
      <c r="BR118" t="e">
        <v>#REF!</v>
      </c>
      <c r="BS118" t="e">
        <v>#REF!</v>
      </c>
      <c r="BT118" t="e">
        <v>#REF!</v>
      </c>
      <c r="BU118" t="e">
        <v>#REF!</v>
      </c>
      <c r="BV118" t="e">
        <v>#REF!</v>
      </c>
      <c r="BW118" t="e">
        <v>#REF!</v>
      </c>
      <c r="BY118" t="s">
        <v>774</v>
      </c>
      <c r="BZ118" t="e">
        <v>#REF!</v>
      </c>
      <c r="CA118" t="e">
        <v>#REF!</v>
      </c>
      <c r="CC118" t="e">
        <v>#REF!</v>
      </c>
      <c r="CD118" t="e">
        <v>#REF!</v>
      </c>
      <c r="CE118" t="e">
        <v>#REF!</v>
      </c>
      <c r="CQ118" s="1">
        <v>10000000</v>
      </c>
      <c r="CR118" s="13">
        <v>20000000</v>
      </c>
      <c r="CS118" s="1">
        <v>688613000</v>
      </c>
      <c r="CU118" s="3" t="s">
        <v>142</v>
      </c>
      <c r="CV118" s="3" t="s">
        <v>142</v>
      </c>
      <c r="CW118" s="563"/>
      <c r="CX118" t="e">
        <v>#REF!</v>
      </c>
    </row>
    <row r="119" spans="1:102" ht="15" customHeight="1" outlineLevel="2" x14ac:dyDescent="0.25">
      <c r="A119" s="3">
        <v>31</v>
      </c>
      <c r="B119" s="3" t="s">
        <v>67</v>
      </c>
      <c r="C119" s="165" t="s">
        <v>88</v>
      </c>
      <c r="D119" s="3" t="s">
        <v>405</v>
      </c>
      <c r="E119" s="166" t="s">
        <v>423</v>
      </c>
      <c r="F119" s="3" t="s">
        <v>58</v>
      </c>
      <c r="G119" s="3" t="s">
        <v>52</v>
      </c>
      <c r="H119" s="8">
        <v>40001823</v>
      </c>
      <c r="I119" s="25" t="s">
        <v>2408</v>
      </c>
      <c r="J119" s="8"/>
      <c r="K119" s="152" t="s">
        <v>2409</v>
      </c>
      <c r="L119" s="3" t="s">
        <v>436</v>
      </c>
      <c r="M119" s="13">
        <v>150000000</v>
      </c>
      <c r="N119" s="154">
        <v>0</v>
      </c>
      <c r="O119" s="154">
        <v>20000000</v>
      </c>
      <c r="P119" s="154">
        <v>0</v>
      </c>
      <c r="Q119" s="21">
        <v>0</v>
      </c>
      <c r="R119" s="153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20000000</v>
      </c>
      <c r="AA119" s="21">
        <v>130000000</v>
      </c>
      <c r="AB119" s="162" t="s">
        <v>91</v>
      </c>
      <c r="AC119" s="29" t="s">
        <v>93</v>
      </c>
      <c r="AD119" t="e">
        <v>#N/A</v>
      </c>
      <c r="AE119" t="e">
        <v>#REF!</v>
      </c>
      <c r="AF119" t="e">
        <v>#REF!</v>
      </c>
      <c r="AG119" t="e">
        <v>#REF!</v>
      </c>
      <c r="AH119" t="e">
        <v>#REF!</v>
      </c>
      <c r="AJ119" t="e">
        <v>#REF!</v>
      </c>
      <c r="AK119" t="e">
        <v>#REF!</v>
      </c>
      <c r="AM119" s="127" t="e">
        <v>#REF!</v>
      </c>
      <c r="AO119" s="127" t="e">
        <v>#REF!</v>
      </c>
      <c r="AP119" s="127" t="e">
        <v>#REF!</v>
      </c>
      <c r="AQ119" t="e">
        <v>#REF!</v>
      </c>
      <c r="AR119" s="1" t="e">
        <v>#REF!</v>
      </c>
      <c r="AS119" s="1" t="e">
        <v>#REF!</v>
      </c>
      <c r="AU119" t="e">
        <v>#REF!</v>
      </c>
      <c r="AW119" t="e">
        <v>#REF!</v>
      </c>
      <c r="AX119" t="e">
        <v>#REF!</v>
      </c>
      <c r="AY119" t="e">
        <v>#REF!</v>
      </c>
      <c r="AZ119" t="e">
        <v>#REF!</v>
      </c>
      <c r="BA119" t="e">
        <v>#REF!</v>
      </c>
      <c r="BC119" t="e">
        <v>#REF!</v>
      </c>
      <c r="BI119" s="1" t="e">
        <v>#REF!</v>
      </c>
      <c r="BJ119" s="1" t="e">
        <v>#REF!</v>
      </c>
      <c r="BR119" t="e">
        <v>#REF!</v>
      </c>
      <c r="BS119" t="e">
        <v>#REF!</v>
      </c>
      <c r="BT119" t="e">
        <v>#REF!</v>
      </c>
      <c r="BU119" t="e">
        <v>#REF!</v>
      </c>
      <c r="BV119" t="e">
        <v>#REF!</v>
      </c>
      <c r="BW119" t="e">
        <v>#REF!</v>
      </c>
      <c r="BY119" t="s">
        <v>767</v>
      </c>
      <c r="BZ119" t="e">
        <v>#REF!</v>
      </c>
      <c r="CA119" t="e">
        <v>#REF!</v>
      </c>
      <c r="CC119" t="e">
        <v>#REF!</v>
      </c>
      <c r="CD119" t="e">
        <v>#REF!</v>
      </c>
      <c r="CE119" t="e">
        <v>#REF!</v>
      </c>
      <c r="CQ119" s="1">
        <v>20000000</v>
      </c>
      <c r="CR119" s="13">
        <v>40000000</v>
      </c>
      <c r="CS119" s="1">
        <v>110000000</v>
      </c>
      <c r="CU119" s="3" t="s">
        <v>1005</v>
      </c>
      <c r="CV119" s="3" t="s">
        <v>93</v>
      </c>
      <c r="CW119" s="563"/>
      <c r="CX119" t="e">
        <v>#REF!</v>
      </c>
    </row>
    <row r="120" spans="1:102" ht="15" customHeight="1" outlineLevel="2" x14ac:dyDescent="0.25">
      <c r="A120" s="3">
        <v>31</v>
      </c>
      <c r="B120" s="3" t="s">
        <v>67</v>
      </c>
      <c r="C120" s="165" t="s">
        <v>83</v>
      </c>
      <c r="D120" s="3" t="s">
        <v>405</v>
      </c>
      <c r="E120" s="166" t="s">
        <v>423</v>
      </c>
      <c r="F120" s="3" t="s">
        <v>58</v>
      </c>
      <c r="G120" s="3" t="s">
        <v>52</v>
      </c>
      <c r="H120" s="8">
        <v>30035122</v>
      </c>
      <c r="I120" s="25" t="s">
        <v>2410</v>
      </c>
      <c r="J120" s="8"/>
      <c r="K120" s="152" t="s">
        <v>2411</v>
      </c>
      <c r="L120" s="3" t="s">
        <v>437</v>
      </c>
      <c r="M120" s="13">
        <v>217000000</v>
      </c>
      <c r="N120" s="154">
        <v>0</v>
      </c>
      <c r="O120" s="154">
        <v>20000000</v>
      </c>
      <c r="P120" s="154">
        <v>0</v>
      </c>
      <c r="Q120" s="21">
        <v>0</v>
      </c>
      <c r="R120" s="153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20000000</v>
      </c>
      <c r="AA120" s="21">
        <v>197000000</v>
      </c>
      <c r="AB120" s="162" t="s">
        <v>91</v>
      </c>
      <c r="AC120" s="29" t="s">
        <v>93</v>
      </c>
      <c r="AD120" t="e">
        <v>#N/A</v>
      </c>
      <c r="AE120" t="e">
        <v>#REF!</v>
      </c>
      <c r="AF120" t="e">
        <v>#REF!</v>
      </c>
      <c r="AG120" t="e">
        <v>#REF!</v>
      </c>
      <c r="AH120" t="e">
        <v>#REF!</v>
      </c>
      <c r="AJ120" t="e">
        <v>#REF!</v>
      </c>
      <c r="AK120" t="e">
        <v>#REF!</v>
      </c>
      <c r="AM120" s="127" t="e">
        <v>#REF!</v>
      </c>
      <c r="AO120" s="127" t="e">
        <v>#REF!</v>
      </c>
      <c r="AP120" s="127" t="e">
        <v>#REF!</v>
      </c>
      <c r="AQ120" t="e">
        <v>#REF!</v>
      </c>
      <c r="AR120" s="1" t="e">
        <v>#REF!</v>
      </c>
      <c r="AS120" s="1" t="e">
        <v>#REF!</v>
      </c>
      <c r="AU120" t="e">
        <v>#REF!</v>
      </c>
      <c r="AW120" t="e">
        <v>#REF!</v>
      </c>
      <c r="AX120" t="e">
        <v>#REF!</v>
      </c>
      <c r="AY120" t="e">
        <v>#REF!</v>
      </c>
      <c r="AZ120" t="e">
        <v>#REF!</v>
      </c>
      <c r="BA120" t="e">
        <v>#REF!</v>
      </c>
      <c r="BC120" t="e">
        <v>#REF!</v>
      </c>
      <c r="BI120" s="1" t="e">
        <v>#REF!</v>
      </c>
      <c r="BJ120" s="1" t="e">
        <v>#REF!</v>
      </c>
      <c r="BR120" t="e">
        <v>#REF!</v>
      </c>
      <c r="BS120" t="e">
        <v>#REF!</v>
      </c>
      <c r="BT120" t="e">
        <v>#REF!</v>
      </c>
      <c r="BU120" t="e">
        <v>#REF!</v>
      </c>
      <c r="BV120" t="e">
        <v>#REF!</v>
      </c>
      <c r="BW120" t="e">
        <v>#REF!</v>
      </c>
      <c r="BY120" t="s">
        <v>767</v>
      </c>
      <c r="BZ120" t="e">
        <v>#REF!</v>
      </c>
      <c r="CA120" t="e">
        <v>#REF!</v>
      </c>
      <c r="CC120" t="e">
        <v>#REF!</v>
      </c>
      <c r="CD120" t="e">
        <v>#REF!</v>
      </c>
      <c r="CE120" t="e">
        <v>#REF!</v>
      </c>
      <c r="CQ120" s="1">
        <v>20000000</v>
      </c>
      <c r="CR120" s="13">
        <v>40000000</v>
      </c>
      <c r="CS120" s="1">
        <v>177000000</v>
      </c>
      <c r="CU120" s="3" t="s">
        <v>1005</v>
      </c>
      <c r="CV120" s="3" t="s">
        <v>93</v>
      </c>
      <c r="CW120" s="563"/>
      <c r="CX120" t="e">
        <v>#REF!</v>
      </c>
    </row>
    <row r="121" spans="1:102" ht="15" customHeight="1" outlineLevel="2" x14ac:dyDescent="0.25">
      <c r="A121" s="3">
        <v>31</v>
      </c>
      <c r="B121" s="3" t="s">
        <v>67</v>
      </c>
      <c r="C121" s="165" t="s">
        <v>49</v>
      </c>
      <c r="D121" s="3" t="s">
        <v>405</v>
      </c>
      <c r="E121" s="166" t="s">
        <v>423</v>
      </c>
      <c r="F121" s="3" t="s">
        <v>58</v>
      </c>
      <c r="G121" s="3" t="s">
        <v>98</v>
      </c>
      <c r="H121" s="8">
        <v>30485368</v>
      </c>
      <c r="I121" s="25" t="s">
        <v>2412</v>
      </c>
      <c r="J121" s="8"/>
      <c r="K121" s="152" t="s">
        <v>2413</v>
      </c>
      <c r="L121" s="3" t="s">
        <v>438</v>
      </c>
      <c r="M121" s="13">
        <v>101500000</v>
      </c>
      <c r="N121" s="154">
        <v>0</v>
      </c>
      <c r="O121" s="154">
        <v>10000000</v>
      </c>
      <c r="P121" s="154">
        <v>0</v>
      </c>
      <c r="Q121" s="21">
        <v>0</v>
      </c>
      <c r="R121" s="153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10000000</v>
      </c>
      <c r="AA121" s="21">
        <v>91500000</v>
      </c>
      <c r="AB121" s="162" t="s">
        <v>91</v>
      </c>
      <c r="AC121" s="29" t="s">
        <v>93</v>
      </c>
      <c r="AD121" t="e">
        <v>#N/A</v>
      </c>
      <c r="AE121" t="e">
        <v>#REF!</v>
      </c>
      <c r="AF121" t="e">
        <v>#REF!</v>
      </c>
      <c r="AG121" t="e">
        <v>#REF!</v>
      </c>
      <c r="AH121" t="e">
        <v>#REF!</v>
      </c>
      <c r="AJ121" t="e">
        <v>#REF!</v>
      </c>
      <c r="AK121" t="e">
        <v>#REF!</v>
      </c>
      <c r="AM121" s="127" t="e">
        <v>#REF!</v>
      </c>
      <c r="AO121" s="127" t="e">
        <v>#REF!</v>
      </c>
      <c r="AP121" s="127" t="e">
        <v>#REF!</v>
      </c>
      <c r="AQ121" t="e">
        <v>#REF!</v>
      </c>
      <c r="AR121" s="1" t="e">
        <v>#REF!</v>
      </c>
      <c r="AS121" s="1" t="e">
        <v>#REF!</v>
      </c>
      <c r="AU121" t="e">
        <v>#REF!</v>
      </c>
      <c r="AW121" t="e">
        <v>#REF!</v>
      </c>
      <c r="AX121" t="e">
        <v>#REF!</v>
      </c>
      <c r="AY121" t="e">
        <v>#REF!</v>
      </c>
      <c r="AZ121" t="e">
        <v>#REF!</v>
      </c>
      <c r="BA121" t="e">
        <v>#REF!</v>
      </c>
      <c r="BC121" t="e">
        <v>#REF!</v>
      </c>
      <c r="BI121" s="1" t="e">
        <v>#REF!</v>
      </c>
      <c r="BJ121" s="1" t="e">
        <v>#REF!</v>
      </c>
      <c r="BR121" t="e">
        <v>#REF!</v>
      </c>
      <c r="BS121" t="e">
        <v>#REF!</v>
      </c>
      <c r="BT121" t="e">
        <v>#REF!</v>
      </c>
      <c r="BU121" t="e">
        <v>#REF!</v>
      </c>
      <c r="BV121" t="e">
        <v>#REF!</v>
      </c>
      <c r="BW121" t="e">
        <v>#REF!</v>
      </c>
      <c r="BY121" t="s">
        <v>767</v>
      </c>
      <c r="BZ121" t="e">
        <v>#REF!</v>
      </c>
      <c r="CA121" t="e">
        <v>#REF!</v>
      </c>
      <c r="CC121" t="e">
        <v>#REF!</v>
      </c>
      <c r="CD121" t="e">
        <v>#REF!</v>
      </c>
      <c r="CE121" t="e">
        <v>#REF!</v>
      </c>
      <c r="CQ121" s="1">
        <v>10000000</v>
      </c>
      <c r="CR121" s="13">
        <v>20000000</v>
      </c>
      <c r="CS121" s="1">
        <v>81500000</v>
      </c>
      <c r="CU121" s="3" t="s">
        <v>1005</v>
      </c>
      <c r="CV121" s="3" t="s">
        <v>93</v>
      </c>
      <c r="CW121" s="563"/>
      <c r="CX121" t="e">
        <v>#REF!</v>
      </c>
    </row>
    <row r="122" spans="1:102" ht="15" customHeight="1" outlineLevel="2" x14ac:dyDescent="0.25">
      <c r="A122" s="3">
        <v>31</v>
      </c>
      <c r="B122" s="3" t="s">
        <v>67</v>
      </c>
      <c r="C122" s="165" t="s">
        <v>83</v>
      </c>
      <c r="D122" s="3" t="s">
        <v>405</v>
      </c>
      <c r="E122" s="166" t="s">
        <v>423</v>
      </c>
      <c r="F122" s="3" t="s">
        <v>58</v>
      </c>
      <c r="G122" s="3" t="s">
        <v>52</v>
      </c>
      <c r="H122" s="8">
        <v>40001654</v>
      </c>
      <c r="I122" s="25" t="s">
        <v>2414</v>
      </c>
      <c r="J122" s="8"/>
      <c r="K122" s="152" t="s">
        <v>2415</v>
      </c>
      <c r="L122" s="3" t="s">
        <v>439</v>
      </c>
      <c r="M122" s="13">
        <v>75500000</v>
      </c>
      <c r="N122" s="154">
        <v>0</v>
      </c>
      <c r="O122" s="154">
        <v>7500000</v>
      </c>
      <c r="P122" s="154">
        <v>0</v>
      </c>
      <c r="Q122" s="21">
        <v>0</v>
      </c>
      <c r="R122" s="153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7500000</v>
      </c>
      <c r="AA122" s="21">
        <v>68000000</v>
      </c>
      <c r="AB122" s="162" t="s">
        <v>113</v>
      </c>
      <c r="AC122" s="29" t="s">
        <v>93</v>
      </c>
      <c r="AD122" t="e">
        <v>#N/A</v>
      </c>
      <c r="AE122" t="e">
        <v>#REF!</v>
      </c>
      <c r="AF122" t="e">
        <v>#REF!</v>
      </c>
      <c r="AG122" t="e">
        <v>#REF!</v>
      </c>
      <c r="AH122" t="e">
        <v>#REF!</v>
      </c>
      <c r="AJ122" t="e">
        <v>#REF!</v>
      </c>
      <c r="AK122" t="e">
        <v>#REF!</v>
      </c>
      <c r="AM122" s="127" t="e">
        <v>#REF!</v>
      </c>
      <c r="AO122" s="127" t="e">
        <v>#REF!</v>
      </c>
      <c r="AP122" s="127" t="e">
        <v>#REF!</v>
      </c>
      <c r="AQ122" t="e">
        <v>#REF!</v>
      </c>
      <c r="AR122" s="1" t="e">
        <v>#REF!</v>
      </c>
      <c r="AS122" s="1" t="e">
        <v>#REF!</v>
      </c>
      <c r="AU122" t="e">
        <v>#REF!</v>
      </c>
      <c r="AW122" t="e">
        <v>#REF!</v>
      </c>
      <c r="AX122" t="e">
        <v>#REF!</v>
      </c>
      <c r="AY122" t="e">
        <v>#REF!</v>
      </c>
      <c r="AZ122" t="e">
        <v>#REF!</v>
      </c>
      <c r="BA122" t="e">
        <v>#REF!</v>
      </c>
      <c r="BC122" t="e">
        <v>#REF!</v>
      </c>
      <c r="BI122" s="1" t="e">
        <v>#REF!</v>
      </c>
      <c r="BJ122" s="1" t="e">
        <v>#REF!</v>
      </c>
      <c r="BR122" t="e">
        <v>#REF!</v>
      </c>
      <c r="BS122" t="e">
        <v>#REF!</v>
      </c>
      <c r="BT122" t="e">
        <v>#REF!</v>
      </c>
      <c r="BU122" t="e">
        <v>#REF!</v>
      </c>
      <c r="BV122" t="e">
        <v>#REF!</v>
      </c>
      <c r="BW122" t="e">
        <v>#REF!</v>
      </c>
      <c r="BY122" t="s">
        <v>767</v>
      </c>
      <c r="BZ122" t="e">
        <v>#REF!</v>
      </c>
      <c r="CA122" t="e">
        <v>#REF!</v>
      </c>
      <c r="CC122" t="e">
        <v>#REF!</v>
      </c>
      <c r="CD122" t="e">
        <v>#REF!</v>
      </c>
      <c r="CE122" t="e">
        <v>#REF!</v>
      </c>
      <c r="CQ122" s="1">
        <v>7500000</v>
      </c>
      <c r="CR122" s="13">
        <v>15000000</v>
      </c>
      <c r="CS122" s="1">
        <v>60500000</v>
      </c>
      <c r="CU122" s="3" t="s">
        <v>1005</v>
      </c>
      <c r="CV122" s="3" t="s">
        <v>93</v>
      </c>
      <c r="CW122" s="563"/>
      <c r="CX122" t="e">
        <v>#REF!</v>
      </c>
    </row>
    <row r="123" spans="1:102" ht="15" customHeight="1" outlineLevel="2" x14ac:dyDescent="0.25">
      <c r="A123" s="4"/>
      <c r="B123" s="4"/>
      <c r="C123" s="4"/>
      <c r="D123" s="4"/>
      <c r="E123" s="4"/>
      <c r="F123" s="4"/>
      <c r="G123" s="4"/>
      <c r="H123" s="7"/>
      <c r="I123" s="7"/>
      <c r="J123" s="7"/>
      <c r="K123" s="7"/>
      <c r="L123" s="10" t="s">
        <v>771</v>
      </c>
      <c r="M123" s="17">
        <v>1252613000</v>
      </c>
      <c r="N123" s="17">
        <v>0</v>
      </c>
      <c r="O123" s="17">
        <v>67500000</v>
      </c>
      <c r="P123" s="14">
        <v>0</v>
      </c>
      <c r="Q123" s="14">
        <v>0</v>
      </c>
      <c r="R123" s="14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67500000</v>
      </c>
      <c r="AA123" s="17">
        <v>1185113000</v>
      </c>
      <c r="AB123" s="28"/>
      <c r="AC123" s="28"/>
      <c r="AP123" s="127" t="e">
        <v>#REF!</v>
      </c>
      <c r="AR123"/>
      <c r="AS123"/>
      <c r="AT123"/>
      <c r="AU123" t="e">
        <v>#REF!</v>
      </c>
      <c r="BC123" t="e">
        <v>#REF!</v>
      </c>
      <c r="BR123" t="e">
        <v>#REF!</v>
      </c>
      <c r="BT123" t="e">
        <v>#REF!</v>
      </c>
      <c r="CQ123"/>
      <c r="CR123" s="17">
        <v>135000000</v>
      </c>
    </row>
    <row r="124" spans="1:102" ht="15" customHeight="1" outlineLevel="1" x14ac:dyDescent="0.25">
      <c r="A124" s="4"/>
      <c r="B124" s="4"/>
      <c r="C124" s="4"/>
      <c r="D124" s="4"/>
      <c r="E124" s="5"/>
      <c r="F124" s="4"/>
      <c r="G124" s="4"/>
      <c r="H124" s="7"/>
      <c r="I124" s="7"/>
      <c r="J124" s="7"/>
      <c r="K124" s="7"/>
      <c r="L124" s="5"/>
      <c r="M124" s="16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8"/>
      <c r="AC124" s="28"/>
      <c r="AP124" s="127" t="e">
        <v>#REF!</v>
      </c>
      <c r="AR124"/>
      <c r="AS124"/>
      <c r="AT124"/>
      <c r="AU124" t="e">
        <v>#REF!</v>
      </c>
      <c r="BC124" t="e">
        <v>#REF!</v>
      </c>
      <c r="BR124" t="e">
        <v>#REF!</v>
      </c>
      <c r="BS124" s="4"/>
      <c r="BT124" t="e">
        <v>#REF!</v>
      </c>
      <c r="CQ124"/>
    </row>
    <row r="125" spans="1:102" ht="26.25" customHeight="1" outlineLevel="1" x14ac:dyDescent="0.4">
      <c r="A125" s="4"/>
      <c r="B125" s="4"/>
      <c r="C125" s="4"/>
      <c r="D125" s="4"/>
      <c r="E125" s="5"/>
      <c r="F125" s="4"/>
      <c r="G125" s="4"/>
      <c r="H125" s="7"/>
      <c r="I125" s="7"/>
      <c r="J125" s="7"/>
      <c r="K125" s="7"/>
      <c r="L125" s="35" t="s">
        <v>441</v>
      </c>
      <c r="M125" s="16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8"/>
      <c r="AC125" s="28"/>
      <c r="AP125" s="127" t="e">
        <v>#REF!</v>
      </c>
      <c r="AR125"/>
      <c r="AS125"/>
      <c r="AT125"/>
      <c r="AU125" t="e">
        <v>#REF!</v>
      </c>
      <c r="BC125" t="e">
        <v>#REF!</v>
      </c>
      <c r="BR125" t="e">
        <v>#REF!</v>
      </c>
      <c r="BT125" t="e">
        <v>#REF!</v>
      </c>
      <c r="CQ125"/>
    </row>
    <row r="126" spans="1:102" ht="15" customHeight="1" outlineLevel="2" x14ac:dyDescent="0.25">
      <c r="A126" s="3">
        <v>31</v>
      </c>
      <c r="B126" s="3" t="s">
        <v>67</v>
      </c>
      <c r="C126" s="165" t="s">
        <v>88</v>
      </c>
      <c r="D126" s="3" t="s">
        <v>405</v>
      </c>
      <c r="E126" s="166" t="s">
        <v>442</v>
      </c>
      <c r="F126" s="3" t="s">
        <v>58</v>
      </c>
      <c r="G126" s="3" t="s">
        <v>98</v>
      </c>
      <c r="H126" s="8">
        <v>30126487</v>
      </c>
      <c r="I126" s="25" t="s">
        <v>2416</v>
      </c>
      <c r="J126" s="8"/>
      <c r="K126" s="152" t="s">
        <v>2417</v>
      </c>
      <c r="L126" s="3" t="s">
        <v>452</v>
      </c>
      <c r="M126" s="13">
        <v>60467000</v>
      </c>
      <c r="N126" s="154">
        <v>0</v>
      </c>
      <c r="O126" s="154">
        <v>10000000</v>
      </c>
      <c r="P126" s="154">
        <v>0</v>
      </c>
      <c r="Q126" s="21">
        <v>0</v>
      </c>
      <c r="R126" s="153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10000000</v>
      </c>
      <c r="AA126" s="21">
        <v>50467000</v>
      </c>
      <c r="AB126" s="162" t="s">
        <v>91</v>
      </c>
      <c r="AC126" s="29" t="s">
        <v>142</v>
      </c>
      <c r="AD126" t="e">
        <v>#N/A</v>
      </c>
      <c r="AE126" t="e">
        <v>#REF!</v>
      </c>
      <c r="AF126" t="e">
        <v>#REF!</v>
      </c>
      <c r="AG126" t="e">
        <v>#REF!</v>
      </c>
      <c r="AH126" t="e">
        <v>#REF!</v>
      </c>
      <c r="AJ126" t="e">
        <v>#REF!</v>
      </c>
      <c r="AK126" t="e">
        <v>#REF!</v>
      </c>
      <c r="AM126" s="127" t="e">
        <v>#REF!</v>
      </c>
      <c r="AO126" s="127" t="e">
        <v>#REF!</v>
      </c>
      <c r="AP126" s="127" t="e">
        <v>#REF!</v>
      </c>
      <c r="AQ126" t="e">
        <v>#REF!</v>
      </c>
      <c r="AR126" s="1" t="e">
        <v>#REF!</v>
      </c>
      <c r="AS126" s="1" t="e">
        <v>#REF!</v>
      </c>
      <c r="AU126" t="e">
        <v>#REF!</v>
      </c>
      <c r="AW126" t="e">
        <v>#REF!</v>
      </c>
      <c r="AX126" t="e">
        <v>#REF!</v>
      </c>
      <c r="AY126" t="e">
        <v>#REF!</v>
      </c>
      <c r="AZ126" t="e">
        <v>#REF!</v>
      </c>
      <c r="BA126" t="e">
        <v>#REF!</v>
      </c>
      <c r="BC126" t="e">
        <v>#REF!</v>
      </c>
      <c r="BI126" s="1" t="e">
        <v>#REF!</v>
      </c>
      <c r="BJ126" s="1" t="e">
        <v>#REF!</v>
      </c>
      <c r="BR126" t="e">
        <v>#REF!</v>
      </c>
      <c r="BS126" t="e">
        <v>#REF!</v>
      </c>
      <c r="BT126" t="e">
        <v>#REF!</v>
      </c>
      <c r="BU126" t="e">
        <v>#REF!</v>
      </c>
      <c r="BV126" t="e">
        <v>#REF!</v>
      </c>
      <c r="BW126" t="e">
        <v>#REF!</v>
      </c>
      <c r="BY126" t="s">
        <v>774</v>
      </c>
      <c r="BZ126" t="e">
        <v>#REF!</v>
      </c>
      <c r="CA126" t="e">
        <v>#REF!</v>
      </c>
      <c r="CC126" t="e">
        <v>#REF!</v>
      </c>
      <c r="CD126" t="e">
        <v>#REF!</v>
      </c>
      <c r="CE126" t="e">
        <v>#REF!</v>
      </c>
      <c r="CQ126" s="1">
        <v>10000000</v>
      </c>
      <c r="CR126" s="13">
        <v>20000000</v>
      </c>
      <c r="CS126" s="1">
        <v>40467000</v>
      </c>
      <c r="CU126" s="3" t="s">
        <v>142</v>
      </c>
      <c r="CV126" s="3" t="s">
        <v>142</v>
      </c>
      <c r="CW126" s="563"/>
      <c r="CX126" t="e">
        <v>#REF!</v>
      </c>
    </row>
    <row r="127" spans="1:102" ht="15" customHeight="1" outlineLevel="2" x14ac:dyDescent="0.25">
      <c r="A127" s="3">
        <v>31</v>
      </c>
      <c r="B127" s="3" t="s">
        <v>67</v>
      </c>
      <c r="C127" s="165" t="s">
        <v>83</v>
      </c>
      <c r="D127" s="3" t="s">
        <v>405</v>
      </c>
      <c r="E127" s="166" t="s">
        <v>442</v>
      </c>
      <c r="F127" s="3" t="s">
        <v>58</v>
      </c>
      <c r="G127" s="3" t="s">
        <v>98</v>
      </c>
      <c r="H127" s="8">
        <v>30484393</v>
      </c>
      <c r="I127" s="25" t="s">
        <v>2418</v>
      </c>
      <c r="J127" s="8"/>
      <c r="K127" s="152" t="s">
        <v>2419</v>
      </c>
      <c r="L127" s="3" t="s">
        <v>454</v>
      </c>
      <c r="M127" s="13">
        <v>52500000</v>
      </c>
      <c r="N127" s="154">
        <v>0</v>
      </c>
      <c r="O127" s="154">
        <v>5000000</v>
      </c>
      <c r="P127" s="154">
        <v>0</v>
      </c>
      <c r="Q127" s="21">
        <v>0</v>
      </c>
      <c r="R127" s="153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5000000</v>
      </c>
      <c r="AA127" s="21">
        <v>47500000</v>
      </c>
      <c r="AB127" s="162" t="s">
        <v>91</v>
      </c>
      <c r="AC127" s="29" t="s">
        <v>93</v>
      </c>
      <c r="AD127" t="e">
        <v>#N/A</v>
      </c>
      <c r="AE127" t="e">
        <v>#REF!</v>
      </c>
      <c r="AF127" t="e">
        <v>#REF!</v>
      </c>
      <c r="AG127" t="e">
        <v>#REF!</v>
      </c>
      <c r="AH127" t="e">
        <v>#REF!</v>
      </c>
      <c r="AJ127" t="e">
        <v>#REF!</v>
      </c>
      <c r="AK127" t="e">
        <v>#REF!</v>
      </c>
      <c r="AM127" s="127" t="e">
        <v>#REF!</v>
      </c>
      <c r="AO127" s="127" t="e">
        <v>#REF!</v>
      </c>
      <c r="AP127" s="127" t="e">
        <v>#REF!</v>
      </c>
      <c r="AQ127" t="e">
        <v>#REF!</v>
      </c>
      <c r="AR127" s="1" t="e">
        <v>#REF!</v>
      </c>
      <c r="AS127" s="1" t="e">
        <v>#REF!</v>
      </c>
      <c r="AU127" t="e">
        <v>#REF!</v>
      </c>
      <c r="AW127" t="e">
        <v>#REF!</v>
      </c>
      <c r="AX127" t="e">
        <v>#REF!</v>
      </c>
      <c r="AY127" t="e">
        <v>#REF!</v>
      </c>
      <c r="AZ127" t="e">
        <v>#REF!</v>
      </c>
      <c r="BA127" t="e">
        <v>#REF!</v>
      </c>
      <c r="BC127" t="e">
        <v>#REF!</v>
      </c>
      <c r="BI127" s="1" t="e">
        <v>#REF!</v>
      </c>
      <c r="BJ127" s="1" t="e">
        <v>#REF!</v>
      </c>
      <c r="BR127" t="e">
        <v>#REF!</v>
      </c>
      <c r="BS127" t="e">
        <v>#REF!</v>
      </c>
      <c r="BT127" t="e">
        <v>#REF!</v>
      </c>
      <c r="BU127" t="e">
        <v>#REF!</v>
      </c>
      <c r="BV127" t="e">
        <v>#REF!</v>
      </c>
      <c r="BW127" t="e">
        <v>#REF!</v>
      </c>
      <c r="BY127" t="s">
        <v>767</v>
      </c>
      <c r="BZ127" t="e">
        <v>#REF!</v>
      </c>
      <c r="CA127" t="e">
        <v>#REF!</v>
      </c>
      <c r="CC127" t="e">
        <v>#REF!</v>
      </c>
      <c r="CD127" t="e">
        <v>#REF!</v>
      </c>
      <c r="CE127" t="e">
        <v>#REF!</v>
      </c>
      <c r="CQ127" s="1">
        <v>5000000</v>
      </c>
      <c r="CR127" s="13">
        <v>10000000</v>
      </c>
      <c r="CS127" s="1">
        <v>42500000</v>
      </c>
      <c r="CU127" s="3" t="s">
        <v>1005</v>
      </c>
      <c r="CV127" s="3" t="s">
        <v>93</v>
      </c>
      <c r="CW127" s="563"/>
      <c r="CX127" t="e">
        <v>#REF!</v>
      </c>
    </row>
    <row r="128" spans="1:102" ht="15" customHeight="1" outlineLevel="2" x14ac:dyDescent="0.25">
      <c r="A128" s="4"/>
      <c r="B128" s="4"/>
      <c r="C128" s="4"/>
      <c r="D128" s="4"/>
      <c r="E128" s="4"/>
      <c r="F128" s="4"/>
      <c r="G128" s="4"/>
      <c r="H128" s="7"/>
      <c r="I128" s="7"/>
      <c r="J128" s="7"/>
      <c r="K128" s="7"/>
      <c r="L128" s="10" t="s">
        <v>771</v>
      </c>
      <c r="M128" s="17">
        <v>112967000</v>
      </c>
      <c r="N128" s="17">
        <v>0</v>
      </c>
      <c r="O128" s="17">
        <v>15000000</v>
      </c>
      <c r="P128" s="14">
        <v>0</v>
      </c>
      <c r="Q128" s="14">
        <v>0</v>
      </c>
      <c r="R128" s="14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15000000</v>
      </c>
      <c r="AA128" s="17">
        <v>97967000</v>
      </c>
      <c r="AB128" s="28"/>
      <c r="AC128" s="28"/>
      <c r="AP128" s="127" t="e">
        <v>#REF!</v>
      </c>
      <c r="AR128"/>
      <c r="AS128"/>
      <c r="AT128"/>
      <c r="AU128" t="e">
        <v>#REF!</v>
      </c>
      <c r="BC128" t="e">
        <v>#REF!</v>
      </c>
      <c r="BR128" t="e">
        <v>#REF!</v>
      </c>
      <c r="BT128" t="e">
        <v>#REF!</v>
      </c>
      <c r="CQ128"/>
      <c r="CR128" s="17">
        <v>30000000</v>
      </c>
    </row>
    <row r="129" spans="1:102" ht="15" customHeight="1" outlineLevel="2" x14ac:dyDescent="0.25">
      <c r="A129" s="4"/>
      <c r="B129" s="4"/>
      <c r="C129" s="4"/>
      <c r="D129" s="4"/>
      <c r="E129" s="4"/>
      <c r="F129" s="4"/>
      <c r="G129" s="4"/>
      <c r="H129" s="7"/>
      <c r="I129" s="7"/>
      <c r="J129" s="7"/>
      <c r="K129" s="7"/>
      <c r="L129" s="4"/>
      <c r="M129" s="12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8"/>
      <c r="AC129" s="28"/>
      <c r="AP129" s="127" t="e">
        <v>#REF!</v>
      </c>
      <c r="AR129"/>
      <c r="AS129"/>
      <c r="AT129"/>
      <c r="AU129" t="e">
        <v>#REF!</v>
      </c>
      <c r="BC129" t="e">
        <v>#REF!</v>
      </c>
      <c r="BR129" t="e">
        <v>#REF!</v>
      </c>
      <c r="BS129" s="4"/>
      <c r="BT129" t="e">
        <v>#REF!</v>
      </c>
      <c r="CQ129"/>
    </row>
    <row r="130" spans="1:102" ht="26.25" customHeight="1" outlineLevel="1" x14ac:dyDescent="0.4">
      <c r="A130" s="4"/>
      <c r="B130" s="4"/>
      <c r="C130" s="4"/>
      <c r="D130" s="4"/>
      <c r="E130" s="5"/>
      <c r="F130" s="4"/>
      <c r="G130" s="4"/>
      <c r="H130" s="7"/>
      <c r="I130" s="7"/>
      <c r="J130" s="7"/>
      <c r="K130" s="7"/>
      <c r="L130" s="35" t="s">
        <v>456</v>
      </c>
      <c r="M130" s="16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8"/>
      <c r="AC130" s="28"/>
      <c r="AP130" s="127" t="e">
        <v>#REF!</v>
      </c>
      <c r="AR130"/>
      <c r="AS130"/>
      <c r="AT130"/>
      <c r="AU130" t="e">
        <v>#REF!</v>
      </c>
      <c r="BC130" t="e">
        <v>#REF!</v>
      </c>
      <c r="BR130" t="e">
        <v>#REF!</v>
      </c>
      <c r="BT130" t="e">
        <v>#REF!</v>
      </c>
      <c r="CQ130"/>
    </row>
    <row r="131" spans="1:102" ht="15" customHeight="1" outlineLevel="2" x14ac:dyDescent="0.25">
      <c r="A131" s="3">
        <v>31</v>
      </c>
      <c r="B131" s="3" t="s">
        <v>67</v>
      </c>
      <c r="C131" s="165" t="s">
        <v>49</v>
      </c>
      <c r="D131" s="3" t="s">
        <v>405</v>
      </c>
      <c r="E131" s="166" t="s">
        <v>457</v>
      </c>
      <c r="F131" s="3" t="s">
        <v>58</v>
      </c>
      <c r="G131" s="3" t="s">
        <v>52</v>
      </c>
      <c r="H131" s="8">
        <v>30135739</v>
      </c>
      <c r="I131" s="25" t="s">
        <v>2420</v>
      </c>
      <c r="J131" s="8" t="s">
        <v>464</v>
      </c>
      <c r="K131" s="152" t="s">
        <v>2421</v>
      </c>
      <c r="L131" s="3" t="s">
        <v>465</v>
      </c>
      <c r="M131" s="13">
        <v>420194000</v>
      </c>
      <c r="N131" s="154">
        <v>0</v>
      </c>
      <c r="O131" s="154">
        <v>21009700</v>
      </c>
      <c r="P131" s="154">
        <v>0</v>
      </c>
      <c r="Q131" s="21">
        <v>0</v>
      </c>
      <c r="R131" s="153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21009700</v>
      </c>
      <c r="AA131" s="21">
        <v>399184300</v>
      </c>
      <c r="AB131" s="162" t="s">
        <v>91</v>
      </c>
      <c r="AC131" s="29" t="s">
        <v>93</v>
      </c>
      <c r="AD131" t="e">
        <v>#N/A</v>
      </c>
      <c r="AE131" t="e">
        <v>#REF!</v>
      </c>
      <c r="AF131" t="e">
        <v>#REF!</v>
      </c>
      <c r="AG131" t="e">
        <v>#REF!</v>
      </c>
      <c r="AH131" t="e">
        <v>#REF!</v>
      </c>
      <c r="AJ131" t="e">
        <v>#REF!</v>
      </c>
      <c r="AK131" t="e">
        <v>#REF!</v>
      </c>
      <c r="AM131" s="127" t="e">
        <v>#REF!</v>
      </c>
      <c r="AO131" s="127" t="e">
        <v>#REF!</v>
      </c>
      <c r="AP131" s="127" t="e">
        <v>#REF!</v>
      </c>
      <c r="AQ131" t="e">
        <v>#REF!</v>
      </c>
      <c r="AR131" s="1" t="e">
        <v>#REF!</v>
      </c>
      <c r="AS131" s="1" t="e">
        <v>#REF!</v>
      </c>
      <c r="AU131" t="e">
        <v>#REF!</v>
      </c>
      <c r="AW131" t="e">
        <v>#REF!</v>
      </c>
      <c r="AX131" t="e">
        <v>#REF!</v>
      </c>
      <c r="AY131" t="e">
        <v>#REF!</v>
      </c>
      <c r="AZ131" t="e">
        <v>#REF!</v>
      </c>
      <c r="BA131" t="e">
        <v>#REF!</v>
      </c>
      <c r="BC131" t="e">
        <v>#REF!</v>
      </c>
      <c r="BI131" s="1" t="e">
        <v>#REF!</v>
      </c>
      <c r="BJ131" s="1" t="e">
        <v>#REF!</v>
      </c>
      <c r="BR131" t="e">
        <v>#REF!</v>
      </c>
      <c r="BS131" t="e">
        <v>#REF!</v>
      </c>
      <c r="BT131" t="e">
        <v>#REF!</v>
      </c>
      <c r="BU131" t="e">
        <v>#REF!</v>
      </c>
      <c r="BV131" t="e">
        <v>#REF!</v>
      </c>
      <c r="BW131" t="e">
        <v>#REF!</v>
      </c>
      <c r="BY131" t="s">
        <v>767</v>
      </c>
      <c r="BZ131" t="e">
        <v>#REF!</v>
      </c>
      <c r="CA131" t="e">
        <v>#REF!</v>
      </c>
      <c r="CC131" t="e">
        <v>#REF!</v>
      </c>
      <c r="CD131" t="e">
        <v>#REF!</v>
      </c>
      <c r="CE131" t="e">
        <v>#REF!</v>
      </c>
      <c r="CQ131" s="1">
        <v>21009700</v>
      </c>
      <c r="CR131" s="13">
        <v>42019400</v>
      </c>
      <c r="CS131" s="1">
        <v>378174600</v>
      </c>
      <c r="CU131" s="3" t="s">
        <v>1005</v>
      </c>
      <c r="CV131" s="3" t="s">
        <v>93</v>
      </c>
      <c r="CW131" s="563"/>
      <c r="CX131" t="e">
        <v>#REF!</v>
      </c>
    </row>
    <row r="132" spans="1:102" ht="15" customHeight="1" outlineLevel="2" x14ac:dyDescent="0.25">
      <c r="A132" s="3">
        <v>31</v>
      </c>
      <c r="B132" s="3" t="s">
        <v>67</v>
      </c>
      <c r="C132" s="165" t="s">
        <v>112</v>
      </c>
      <c r="D132" s="3" t="s">
        <v>405</v>
      </c>
      <c r="E132" s="166" t="s">
        <v>457</v>
      </c>
      <c r="F132" s="3" t="s">
        <v>124</v>
      </c>
      <c r="G132" s="3" t="s">
        <v>98</v>
      </c>
      <c r="H132" s="8">
        <v>30485181</v>
      </c>
      <c r="I132" s="25" t="s">
        <v>2422</v>
      </c>
      <c r="J132" s="8"/>
      <c r="K132" s="152" t="s">
        <v>2423</v>
      </c>
      <c r="L132" s="3" t="s">
        <v>466</v>
      </c>
      <c r="M132" s="13">
        <v>41000000</v>
      </c>
      <c r="N132" s="154">
        <v>0</v>
      </c>
      <c r="O132" s="154">
        <v>5000000</v>
      </c>
      <c r="P132" s="154">
        <v>0</v>
      </c>
      <c r="Q132" s="21">
        <v>0</v>
      </c>
      <c r="R132" s="153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5000000</v>
      </c>
      <c r="AA132" s="21">
        <v>36000000</v>
      </c>
      <c r="AB132" s="162" t="s">
        <v>91</v>
      </c>
      <c r="AC132" s="29" t="s">
        <v>93</v>
      </c>
      <c r="AD132" t="e">
        <v>#N/A</v>
      </c>
      <c r="AE132" t="e">
        <v>#REF!</v>
      </c>
      <c r="AF132" t="e">
        <v>#REF!</v>
      </c>
      <c r="AG132" t="e">
        <v>#REF!</v>
      </c>
      <c r="AH132" t="e">
        <v>#REF!</v>
      </c>
      <c r="AJ132" t="e">
        <v>#REF!</v>
      </c>
      <c r="AK132" t="e">
        <v>#REF!</v>
      </c>
      <c r="AM132" s="127" t="e">
        <v>#REF!</v>
      </c>
      <c r="AO132" s="127" t="e">
        <v>#REF!</v>
      </c>
      <c r="AP132" s="127" t="e">
        <v>#REF!</v>
      </c>
      <c r="AQ132" t="e">
        <v>#REF!</v>
      </c>
      <c r="AR132" s="1" t="e">
        <v>#REF!</v>
      </c>
      <c r="AS132" s="1" t="e">
        <v>#REF!</v>
      </c>
      <c r="AU132" t="e">
        <v>#REF!</v>
      </c>
      <c r="AW132" t="e">
        <v>#REF!</v>
      </c>
      <c r="AX132" t="e">
        <v>#REF!</v>
      </c>
      <c r="AY132" t="e">
        <v>#REF!</v>
      </c>
      <c r="AZ132" t="e">
        <v>#REF!</v>
      </c>
      <c r="BA132" t="e">
        <v>#REF!</v>
      </c>
      <c r="BC132" t="e">
        <v>#REF!</v>
      </c>
      <c r="BI132" s="1" t="e">
        <v>#REF!</v>
      </c>
      <c r="BJ132" s="1" t="e">
        <v>#REF!</v>
      </c>
      <c r="BR132" t="e">
        <v>#REF!</v>
      </c>
      <c r="BS132" t="e">
        <v>#REF!</v>
      </c>
      <c r="BT132" t="e">
        <v>#REF!</v>
      </c>
      <c r="BU132" t="e">
        <v>#REF!</v>
      </c>
      <c r="BV132" t="e">
        <v>#REF!</v>
      </c>
      <c r="BW132" t="e">
        <v>#REF!</v>
      </c>
      <c r="BY132" t="s">
        <v>767</v>
      </c>
      <c r="BZ132" t="e">
        <v>#REF!</v>
      </c>
      <c r="CA132" t="e">
        <v>#REF!</v>
      </c>
      <c r="CC132" t="e">
        <v>#REF!</v>
      </c>
      <c r="CD132" t="e">
        <v>#REF!</v>
      </c>
      <c r="CE132" t="e">
        <v>#REF!</v>
      </c>
      <c r="CQ132" s="1">
        <v>5000000</v>
      </c>
      <c r="CR132" s="13">
        <v>10000000</v>
      </c>
      <c r="CS132" s="1">
        <v>31000000</v>
      </c>
      <c r="CU132" s="3" t="s">
        <v>1005</v>
      </c>
      <c r="CV132" s="3" t="s">
        <v>93</v>
      </c>
      <c r="CW132" s="563"/>
      <c r="CX132" t="e">
        <v>#REF!</v>
      </c>
    </row>
    <row r="133" spans="1:102" ht="15" customHeight="1" outlineLevel="2" x14ac:dyDescent="0.25">
      <c r="A133" s="3">
        <v>31</v>
      </c>
      <c r="B133" s="3" t="s">
        <v>67</v>
      </c>
      <c r="C133" s="165" t="s">
        <v>65</v>
      </c>
      <c r="D133" s="3" t="s">
        <v>405</v>
      </c>
      <c r="E133" s="166" t="s">
        <v>457</v>
      </c>
      <c r="F133" s="3" t="s">
        <v>51</v>
      </c>
      <c r="G133" s="3" t="s">
        <v>52</v>
      </c>
      <c r="H133" s="8">
        <v>30135731</v>
      </c>
      <c r="I133" s="25" t="s">
        <v>2424</v>
      </c>
      <c r="J133" s="8"/>
      <c r="K133" s="152" t="s">
        <v>2425</v>
      </c>
      <c r="L133" s="3" t="s">
        <v>467</v>
      </c>
      <c r="M133" s="13">
        <v>900001000</v>
      </c>
      <c r="N133" s="154">
        <v>0</v>
      </c>
      <c r="O133" s="154">
        <v>40000000</v>
      </c>
      <c r="P133" s="154">
        <v>0</v>
      </c>
      <c r="Q133" s="21">
        <v>0</v>
      </c>
      <c r="R133" s="153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40000000</v>
      </c>
      <c r="AA133" s="21">
        <v>860001000</v>
      </c>
      <c r="AB133" s="162" t="s">
        <v>91</v>
      </c>
      <c r="AC133" s="29" t="s">
        <v>93</v>
      </c>
      <c r="AD133" t="e">
        <v>#N/A</v>
      </c>
      <c r="AE133" t="e">
        <v>#REF!</v>
      </c>
      <c r="AF133" t="e">
        <v>#REF!</v>
      </c>
      <c r="AG133" t="e">
        <v>#REF!</v>
      </c>
      <c r="AH133" t="e">
        <v>#REF!</v>
      </c>
      <c r="AJ133" t="e">
        <v>#REF!</v>
      </c>
      <c r="AK133" t="e">
        <v>#REF!</v>
      </c>
      <c r="AM133" s="127" t="e">
        <v>#REF!</v>
      </c>
      <c r="AO133" s="127" t="e">
        <v>#REF!</v>
      </c>
      <c r="AP133" s="127" t="e">
        <v>#REF!</v>
      </c>
      <c r="AQ133" t="e">
        <v>#REF!</v>
      </c>
      <c r="AR133" s="1" t="e">
        <v>#REF!</v>
      </c>
      <c r="AS133" s="1" t="e">
        <v>#REF!</v>
      </c>
      <c r="AU133" t="e">
        <v>#REF!</v>
      </c>
      <c r="AW133" t="e">
        <v>#REF!</v>
      </c>
      <c r="AX133" t="e">
        <v>#REF!</v>
      </c>
      <c r="AY133" t="e">
        <v>#REF!</v>
      </c>
      <c r="AZ133" t="e">
        <v>#REF!</v>
      </c>
      <c r="BA133" t="e">
        <v>#REF!</v>
      </c>
      <c r="BC133" t="e">
        <v>#REF!</v>
      </c>
      <c r="BI133" s="1" t="e">
        <v>#REF!</v>
      </c>
      <c r="BJ133" s="1" t="e">
        <v>#REF!</v>
      </c>
      <c r="BR133" t="e">
        <v>#REF!</v>
      </c>
      <c r="BS133" t="e">
        <v>#REF!</v>
      </c>
      <c r="BT133" t="e">
        <v>#REF!</v>
      </c>
      <c r="BU133" t="e">
        <v>#REF!</v>
      </c>
      <c r="BV133" t="e">
        <v>#REF!</v>
      </c>
      <c r="BW133" t="e">
        <v>#REF!</v>
      </c>
      <c r="BY133" t="s">
        <v>767</v>
      </c>
      <c r="BZ133" t="e">
        <v>#REF!</v>
      </c>
      <c r="CA133" t="e">
        <v>#REF!</v>
      </c>
      <c r="CC133" t="e">
        <v>#REF!</v>
      </c>
      <c r="CD133" t="e">
        <v>#REF!</v>
      </c>
      <c r="CE133" t="e">
        <v>#REF!</v>
      </c>
      <c r="CQ133" s="1">
        <v>40000000</v>
      </c>
      <c r="CR133" s="13">
        <v>80000000</v>
      </c>
      <c r="CS133" s="1">
        <v>820001000</v>
      </c>
      <c r="CU133" s="3" t="s">
        <v>1005</v>
      </c>
      <c r="CV133" s="3" t="s">
        <v>93</v>
      </c>
      <c r="CW133" s="563"/>
      <c r="CX133" t="e">
        <v>#REF!</v>
      </c>
    </row>
    <row r="134" spans="1:102" ht="15" customHeight="1" outlineLevel="2" x14ac:dyDescent="0.25">
      <c r="A134" s="4"/>
      <c r="B134" s="4"/>
      <c r="C134" s="4"/>
      <c r="D134" s="4"/>
      <c r="E134" s="4"/>
      <c r="F134" s="4"/>
      <c r="G134" s="4"/>
      <c r="H134" s="7"/>
      <c r="I134" s="7"/>
      <c r="J134" s="7"/>
      <c r="K134" s="7"/>
      <c r="L134" s="10" t="s">
        <v>771</v>
      </c>
      <c r="M134" s="17">
        <v>1361195000</v>
      </c>
      <c r="N134" s="17">
        <v>0</v>
      </c>
      <c r="O134" s="17">
        <v>66009700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66009700</v>
      </c>
      <c r="AA134" s="17">
        <v>1295185300</v>
      </c>
      <c r="AB134" s="28"/>
      <c r="AC134" s="28"/>
      <c r="AP134" s="127" t="e">
        <v>#REF!</v>
      </c>
      <c r="AR134"/>
      <c r="AS134"/>
      <c r="AT134"/>
      <c r="AU134" t="e">
        <v>#REF!</v>
      </c>
      <c r="BC134" t="e">
        <v>#REF!</v>
      </c>
      <c r="BR134" t="e">
        <v>#REF!</v>
      </c>
      <c r="BT134" t="e">
        <v>#REF!</v>
      </c>
      <c r="CQ134"/>
      <c r="CR134" s="17">
        <v>132019400</v>
      </c>
    </row>
    <row r="135" spans="1:102" ht="15" customHeight="1" outlineLevel="1" x14ac:dyDescent="0.25">
      <c r="A135" s="4"/>
      <c r="B135" s="4"/>
      <c r="C135" s="4"/>
      <c r="D135" s="4"/>
      <c r="E135" s="5"/>
      <c r="F135" s="4"/>
      <c r="G135" s="4"/>
      <c r="H135" s="7"/>
      <c r="I135" s="7"/>
      <c r="J135" s="7"/>
      <c r="K135" s="7"/>
      <c r="L135" s="5"/>
      <c r="M135" s="16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8"/>
      <c r="AC135" s="28"/>
      <c r="AP135" s="127" t="e">
        <v>#REF!</v>
      </c>
      <c r="AR135"/>
      <c r="AS135"/>
      <c r="AT135"/>
      <c r="AU135" t="e">
        <v>#REF!</v>
      </c>
      <c r="BC135" t="e">
        <v>#REF!</v>
      </c>
      <c r="BR135" t="e">
        <v>#REF!</v>
      </c>
      <c r="BS135" s="4"/>
      <c r="BT135" t="e">
        <v>#REF!</v>
      </c>
      <c r="CQ135"/>
    </row>
    <row r="136" spans="1:102" ht="26.25" customHeight="1" outlineLevel="1" x14ac:dyDescent="0.4">
      <c r="A136" s="4"/>
      <c r="B136" s="4"/>
      <c r="C136" s="4"/>
      <c r="D136" s="4"/>
      <c r="E136" s="5"/>
      <c r="F136" s="4"/>
      <c r="G136" s="4"/>
      <c r="H136" s="7"/>
      <c r="I136" s="7"/>
      <c r="J136" s="7"/>
      <c r="K136" s="7"/>
      <c r="L136" s="35" t="s">
        <v>470</v>
      </c>
      <c r="M136" s="16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8"/>
      <c r="AC136" s="28"/>
      <c r="AP136" s="127" t="e">
        <v>#REF!</v>
      </c>
      <c r="AR136"/>
      <c r="AS136"/>
      <c r="AT136"/>
      <c r="AU136" t="e">
        <v>#REF!</v>
      </c>
      <c r="BC136" t="e">
        <v>#REF!</v>
      </c>
      <c r="BR136" t="e">
        <v>#REF!</v>
      </c>
      <c r="BT136" t="e">
        <v>#REF!</v>
      </c>
      <c r="CQ136"/>
    </row>
    <row r="137" spans="1:102" ht="15" customHeight="1" outlineLevel="2" x14ac:dyDescent="0.25">
      <c r="A137" s="3">
        <v>31</v>
      </c>
      <c r="B137" s="3" t="s">
        <v>67</v>
      </c>
      <c r="C137" s="165" t="s">
        <v>88</v>
      </c>
      <c r="D137" s="3" t="s">
        <v>405</v>
      </c>
      <c r="E137" s="166" t="s">
        <v>471</v>
      </c>
      <c r="F137" s="3" t="s">
        <v>89</v>
      </c>
      <c r="G137" s="3" t="s">
        <v>52</v>
      </c>
      <c r="H137" s="8">
        <v>30134013</v>
      </c>
      <c r="I137" s="25" t="s">
        <v>2426</v>
      </c>
      <c r="J137" s="8"/>
      <c r="K137" s="152" t="s">
        <v>2427</v>
      </c>
      <c r="L137" s="3" t="s">
        <v>479</v>
      </c>
      <c r="M137" s="13">
        <v>695821000</v>
      </c>
      <c r="N137" s="154">
        <v>0</v>
      </c>
      <c r="O137" s="154">
        <v>0</v>
      </c>
      <c r="P137" s="154">
        <v>0</v>
      </c>
      <c r="Q137" s="21">
        <v>0</v>
      </c>
      <c r="R137" s="153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695821000</v>
      </c>
      <c r="AB137" s="162" t="s">
        <v>91</v>
      </c>
      <c r="AC137" s="29" t="s">
        <v>93</v>
      </c>
      <c r="AD137" t="e">
        <v>#N/A</v>
      </c>
      <c r="AE137" t="e">
        <v>#REF!</v>
      </c>
      <c r="AF137" t="e">
        <v>#REF!</v>
      </c>
      <c r="AG137" t="e">
        <v>#REF!</v>
      </c>
      <c r="AH137" t="e">
        <v>#REF!</v>
      </c>
      <c r="AJ137" t="e">
        <v>#REF!</v>
      </c>
      <c r="AK137" t="e">
        <v>#REF!</v>
      </c>
      <c r="AM137" s="127" t="e">
        <v>#REF!</v>
      </c>
      <c r="AO137" s="127" t="e">
        <v>#REF!</v>
      </c>
      <c r="AP137" s="127" t="e">
        <v>#REF!</v>
      </c>
      <c r="AQ137" t="e">
        <v>#REF!</v>
      </c>
      <c r="AR137" s="1" t="e">
        <v>#REF!</v>
      </c>
      <c r="AS137" s="1" t="e">
        <v>#REF!</v>
      </c>
      <c r="AU137" t="e">
        <v>#REF!</v>
      </c>
      <c r="AW137" t="e">
        <v>#REF!</v>
      </c>
      <c r="AX137" t="e">
        <v>#REF!</v>
      </c>
      <c r="AY137" t="e">
        <v>#REF!</v>
      </c>
      <c r="AZ137" t="e">
        <v>#REF!</v>
      </c>
      <c r="BA137" t="e">
        <v>#REF!</v>
      </c>
      <c r="BC137" t="e">
        <v>#REF!</v>
      </c>
      <c r="BI137" s="1" t="e">
        <v>#REF!</v>
      </c>
      <c r="BJ137" s="1" t="e">
        <v>#REF!</v>
      </c>
      <c r="BR137" t="e">
        <v>#REF!</v>
      </c>
      <c r="BS137" t="e">
        <v>#REF!</v>
      </c>
      <c r="BT137" t="e">
        <v>#REF!</v>
      </c>
      <c r="BU137" t="e">
        <v>#REF!</v>
      </c>
      <c r="BV137" t="e">
        <v>#REF!</v>
      </c>
      <c r="BW137" t="e">
        <v>#REF!</v>
      </c>
      <c r="BY137" t="s">
        <v>767</v>
      </c>
      <c r="BZ137" t="e">
        <v>#REF!</v>
      </c>
      <c r="CA137" t="e">
        <v>#REF!</v>
      </c>
      <c r="CC137" t="e">
        <v>#REF!</v>
      </c>
      <c r="CD137" t="e">
        <v>#REF!</v>
      </c>
      <c r="CE137" t="e">
        <v>#REF!</v>
      </c>
      <c r="CQ137" s="1">
        <v>0</v>
      </c>
      <c r="CR137" s="13">
        <v>0</v>
      </c>
      <c r="CS137" s="1">
        <v>695821000</v>
      </c>
      <c r="CU137" s="3" t="s">
        <v>1005</v>
      </c>
      <c r="CV137" s="3" t="s">
        <v>93</v>
      </c>
      <c r="CW137" s="563"/>
      <c r="CX137" t="e">
        <v>#REF!</v>
      </c>
    </row>
    <row r="138" spans="1:102" ht="15" customHeight="1" outlineLevel="2" x14ac:dyDescent="0.25">
      <c r="A138" s="3">
        <v>31</v>
      </c>
      <c r="B138" s="3" t="s">
        <v>67</v>
      </c>
      <c r="C138" s="165" t="s">
        <v>112</v>
      </c>
      <c r="D138" s="3" t="s">
        <v>405</v>
      </c>
      <c r="E138" s="166" t="s">
        <v>471</v>
      </c>
      <c r="F138" s="3" t="s">
        <v>124</v>
      </c>
      <c r="G138" s="3" t="s">
        <v>52</v>
      </c>
      <c r="H138" s="8">
        <v>30485152</v>
      </c>
      <c r="I138" s="25" t="s">
        <v>2428</v>
      </c>
      <c r="J138" s="8"/>
      <c r="K138" s="152" t="s">
        <v>2429</v>
      </c>
      <c r="L138" s="3" t="s">
        <v>480</v>
      </c>
      <c r="M138" s="13">
        <v>279810000</v>
      </c>
      <c r="N138" s="154">
        <v>0</v>
      </c>
      <c r="O138" s="154">
        <v>13990500</v>
      </c>
      <c r="P138" s="154">
        <v>0</v>
      </c>
      <c r="Q138" s="21">
        <v>0</v>
      </c>
      <c r="R138" s="153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13990500</v>
      </c>
      <c r="AA138" s="21">
        <v>265819500</v>
      </c>
      <c r="AB138" s="162" t="s">
        <v>91</v>
      </c>
      <c r="AC138" s="29" t="s">
        <v>93</v>
      </c>
      <c r="AD138" t="e">
        <v>#N/A</v>
      </c>
      <c r="AE138" t="e">
        <v>#REF!</v>
      </c>
      <c r="AF138" t="e">
        <v>#REF!</v>
      </c>
      <c r="AG138" t="e">
        <v>#REF!</v>
      </c>
      <c r="AH138" t="e">
        <v>#REF!</v>
      </c>
      <c r="AJ138" t="e">
        <v>#REF!</v>
      </c>
      <c r="AK138" t="e">
        <v>#REF!</v>
      </c>
      <c r="AM138" s="127" t="e">
        <v>#REF!</v>
      </c>
      <c r="AO138" s="127" t="e">
        <v>#REF!</v>
      </c>
      <c r="AP138" s="127" t="e">
        <v>#REF!</v>
      </c>
      <c r="AQ138" t="e">
        <v>#REF!</v>
      </c>
      <c r="AR138" s="1" t="e">
        <v>#REF!</v>
      </c>
      <c r="AS138" s="1" t="e">
        <v>#REF!</v>
      </c>
      <c r="AU138" t="e">
        <v>#REF!</v>
      </c>
      <c r="AW138" t="e">
        <v>#REF!</v>
      </c>
      <c r="AX138" t="e">
        <v>#REF!</v>
      </c>
      <c r="AY138" t="e">
        <v>#REF!</v>
      </c>
      <c r="AZ138" t="e">
        <v>#REF!</v>
      </c>
      <c r="BA138" t="e">
        <v>#REF!</v>
      </c>
      <c r="BC138" t="e">
        <v>#REF!</v>
      </c>
      <c r="BI138" s="1" t="e">
        <v>#REF!</v>
      </c>
      <c r="BJ138" s="1" t="e">
        <v>#REF!</v>
      </c>
      <c r="BR138" t="e">
        <v>#REF!</v>
      </c>
      <c r="BS138" t="e">
        <v>#REF!</v>
      </c>
      <c r="BT138" t="e">
        <v>#REF!</v>
      </c>
      <c r="BU138" t="e">
        <v>#REF!</v>
      </c>
      <c r="BV138" t="e">
        <v>#REF!</v>
      </c>
      <c r="BW138" t="e">
        <v>#REF!</v>
      </c>
      <c r="BY138" t="s">
        <v>767</v>
      </c>
      <c r="BZ138" t="e">
        <v>#REF!</v>
      </c>
      <c r="CA138" t="e">
        <v>#REF!</v>
      </c>
      <c r="CC138" t="e">
        <v>#REF!</v>
      </c>
      <c r="CD138" t="e">
        <v>#REF!</v>
      </c>
      <c r="CE138" t="e">
        <v>#REF!</v>
      </c>
      <c r="CQ138" s="1">
        <v>13990500</v>
      </c>
      <c r="CR138" s="13">
        <v>27981000</v>
      </c>
      <c r="CS138" s="1">
        <v>251829000</v>
      </c>
      <c r="CU138" s="3" t="s">
        <v>55</v>
      </c>
      <c r="CV138" s="3" t="s">
        <v>55</v>
      </c>
      <c r="CW138" s="563">
        <v>43339</v>
      </c>
    </row>
    <row r="139" spans="1:102" ht="15" customHeight="1" outlineLevel="2" x14ac:dyDescent="0.25">
      <c r="A139" s="3">
        <v>31</v>
      </c>
      <c r="B139" s="3" t="s">
        <v>67</v>
      </c>
      <c r="C139" s="165" t="s">
        <v>140</v>
      </c>
      <c r="D139" s="3" t="s">
        <v>405</v>
      </c>
      <c r="E139" s="166" t="s">
        <v>471</v>
      </c>
      <c r="F139" s="3" t="s">
        <v>58</v>
      </c>
      <c r="G139" s="3" t="s">
        <v>98</v>
      </c>
      <c r="H139" s="8">
        <v>40001662</v>
      </c>
      <c r="I139" s="25" t="s">
        <v>2430</v>
      </c>
      <c r="J139" s="8"/>
      <c r="K139" s="152" t="s">
        <v>2431</v>
      </c>
      <c r="L139" s="3" t="s">
        <v>481</v>
      </c>
      <c r="M139" s="13">
        <v>30000000</v>
      </c>
      <c r="N139" s="154">
        <v>0</v>
      </c>
      <c r="O139" s="154">
        <v>3000000</v>
      </c>
      <c r="P139" s="154">
        <v>0</v>
      </c>
      <c r="Q139" s="21">
        <v>0</v>
      </c>
      <c r="R139" s="153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3000000</v>
      </c>
      <c r="AA139" s="21">
        <v>27000000</v>
      </c>
      <c r="AB139" s="162" t="s">
        <v>113</v>
      </c>
      <c r="AC139" s="29" t="s">
        <v>93</v>
      </c>
      <c r="AD139" t="e">
        <v>#N/A</v>
      </c>
      <c r="AE139" t="e">
        <v>#REF!</v>
      </c>
      <c r="AF139" t="e">
        <v>#REF!</v>
      </c>
      <c r="AG139" t="e">
        <v>#REF!</v>
      </c>
      <c r="AH139" t="e">
        <v>#REF!</v>
      </c>
      <c r="AJ139" t="e">
        <v>#REF!</v>
      </c>
      <c r="AK139" t="e">
        <v>#REF!</v>
      </c>
      <c r="AM139" s="127" t="e">
        <v>#REF!</v>
      </c>
      <c r="AO139" s="127" t="e">
        <v>#REF!</v>
      </c>
      <c r="AP139" s="127" t="e">
        <v>#REF!</v>
      </c>
      <c r="AQ139" t="e">
        <v>#REF!</v>
      </c>
      <c r="AR139" s="1" t="e">
        <v>#REF!</v>
      </c>
      <c r="AS139" s="1" t="e">
        <v>#REF!</v>
      </c>
      <c r="AU139" t="e">
        <v>#REF!</v>
      </c>
      <c r="AW139" t="e">
        <v>#REF!</v>
      </c>
      <c r="AX139" t="e">
        <v>#REF!</v>
      </c>
      <c r="AY139" t="e">
        <v>#REF!</v>
      </c>
      <c r="AZ139" t="e">
        <v>#REF!</v>
      </c>
      <c r="BA139" t="e">
        <v>#REF!</v>
      </c>
      <c r="BC139" t="e">
        <v>#REF!</v>
      </c>
      <c r="BI139" s="1" t="e">
        <v>#REF!</v>
      </c>
      <c r="BJ139" s="1" t="e">
        <v>#REF!</v>
      </c>
      <c r="BR139" t="e">
        <v>#REF!</v>
      </c>
      <c r="BS139" t="e">
        <v>#REF!</v>
      </c>
      <c r="BT139" t="e">
        <v>#REF!</v>
      </c>
      <c r="BU139" t="e">
        <v>#REF!</v>
      </c>
      <c r="BV139" t="e">
        <v>#REF!</v>
      </c>
      <c r="BW139" t="e">
        <v>#REF!</v>
      </c>
      <c r="BY139" t="s">
        <v>767</v>
      </c>
      <c r="BZ139" t="e">
        <v>#REF!</v>
      </c>
      <c r="CA139" t="e">
        <v>#REF!</v>
      </c>
      <c r="CC139" t="e">
        <v>#REF!</v>
      </c>
      <c r="CD139" t="e">
        <v>#REF!</v>
      </c>
      <c r="CE139" t="e">
        <v>#REF!</v>
      </c>
      <c r="CQ139" s="1">
        <v>3000000</v>
      </c>
      <c r="CR139" s="13">
        <v>6000000</v>
      </c>
      <c r="CS139" s="1">
        <v>24000000</v>
      </c>
      <c r="CU139" s="3" t="s">
        <v>1005</v>
      </c>
      <c r="CV139" s="3" t="s">
        <v>93</v>
      </c>
      <c r="CW139" s="563"/>
      <c r="CX139" t="e">
        <v>#REF!</v>
      </c>
    </row>
    <row r="140" spans="1:102" ht="15" customHeight="1" outlineLevel="2" x14ac:dyDescent="0.25">
      <c r="A140" s="4"/>
      <c r="B140" s="4"/>
      <c r="C140" s="4"/>
      <c r="D140" s="4"/>
      <c r="E140" s="4"/>
      <c r="F140" s="4"/>
      <c r="G140" s="4"/>
      <c r="H140" s="7"/>
      <c r="I140" s="7"/>
      <c r="J140" s="7"/>
      <c r="K140" s="7"/>
      <c r="L140" s="10" t="s">
        <v>771</v>
      </c>
      <c r="M140" s="17">
        <v>1005631000</v>
      </c>
      <c r="N140" s="17">
        <v>0</v>
      </c>
      <c r="O140" s="17">
        <v>16990500</v>
      </c>
      <c r="P140" s="14">
        <v>0</v>
      </c>
      <c r="Q140" s="14">
        <v>0</v>
      </c>
      <c r="R140" s="14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16990500</v>
      </c>
      <c r="AA140" s="17">
        <v>988640500</v>
      </c>
      <c r="AB140" s="28"/>
      <c r="AC140" s="28"/>
      <c r="AR140"/>
      <c r="AS140"/>
      <c r="AT140"/>
      <c r="AU140" t="e">
        <v>#REF!</v>
      </c>
      <c r="BC140" t="e">
        <v>#REF!</v>
      </c>
      <c r="BR140" t="e">
        <v>#REF!</v>
      </c>
      <c r="BT140" t="e">
        <v>#REF!</v>
      </c>
      <c r="CQ140"/>
      <c r="CR140" s="17">
        <v>33981000</v>
      </c>
    </row>
    <row r="141" spans="1:102" ht="11.25" customHeight="1" outlineLevel="1" x14ac:dyDescent="0.25">
      <c r="A141" s="4"/>
      <c r="B141" s="4"/>
      <c r="C141" s="4"/>
      <c r="D141" s="4"/>
      <c r="E141" s="5"/>
      <c r="F141" s="4"/>
      <c r="G141" s="4"/>
      <c r="H141" s="7"/>
      <c r="I141" s="7"/>
      <c r="J141" s="7"/>
      <c r="K141" s="7"/>
      <c r="L141" s="5"/>
      <c r="M141" s="16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8"/>
      <c r="AC141" s="28"/>
      <c r="AP141" s="127" t="e">
        <v>#REF!</v>
      </c>
      <c r="AR141"/>
      <c r="AS141"/>
      <c r="AT141"/>
      <c r="AU141" t="e">
        <v>#REF!</v>
      </c>
      <c r="BC141" t="e">
        <v>#REF!</v>
      </c>
      <c r="BR141" t="e">
        <v>#REF!</v>
      </c>
      <c r="BS141" s="4"/>
      <c r="BT141" t="e">
        <v>#REF!</v>
      </c>
      <c r="CQ141"/>
    </row>
    <row r="142" spans="1:102" ht="26.25" customHeight="1" outlineLevel="1" x14ac:dyDescent="0.4">
      <c r="A142" s="4"/>
      <c r="B142" s="4"/>
      <c r="C142" s="4"/>
      <c r="D142" s="4"/>
      <c r="E142" s="5"/>
      <c r="F142" s="4"/>
      <c r="G142" s="4"/>
      <c r="H142" s="7"/>
      <c r="I142" s="7"/>
      <c r="J142" s="7"/>
      <c r="K142" s="7"/>
      <c r="L142" s="35" t="s">
        <v>483</v>
      </c>
      <c r="M142" s="16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8"/>
      <c r="AC142" s="28"/>
      <c r="AP142" s="127" t="e">
        <v>#REF!</v>
      </c>
      <c r="AR142"/>
      <c r="AS142"/>
      <c r="AT142"/>
      <c r="AU142" t="e">
        <v>#REF!</v>
      </c>
      <c r="BC142" t="e">
        <v>#REF!</v>
      </c>
      <c r="BR142" t="e">
        <v>#REF!</v>
      </c>
      <c r="BT142" t="e">
        <v>#REF!</v>
      </c>
      <c r="CQ142"/>
    </row>
    <row r="143" spans="1:102" ht="15" customHeight="1" outlineLevel="2" x14ac:dyDescent="0.25">
      <c r="A143" s="3">
        <v>31</v>
      </c>
      <c r="B143" s="3" t="s">
        <v>67</v>
      </c>
      <c r="C143" s="165" t="s">
        <v>83</v>
      </c>
      <c r="D143" s="3" t="s">
        <v>405</v>
      </c>
      <c r="E143" s="166" t="s">
        <v>484</v>
      </c>
      <c r="F143" s="3" t="s">
        <v>58</v>
      </c>
      <c r="G143" s="3" t="s">
        <v>98</v>
      </c>
      <c r="H143" s="8">
        <v>30395772</v>
      </c>
      <c r="I143" s="25" t="s">
        <v>2432</v>
      </c>
      <c r="J143" s="8"/>
      <c r="K143" s="152" t="s">
        <v>2433</v>
      </c>
      <c r="L143" s="3" t="s">
        <v>490</v>
      </c>
      <c r="M143" s="13">
        <v>78786000</v>
      </c>
      <c r="N143" s="154">
        <v>0</v>
      </c>
      <c r="O143" s="154">
        <v>21094488</v>
      </c>
      <c r="P143" s="154">
        <v>0</v>
      </c>
      <c r="Q143" s="21">
        <v>0</v>
      </c>
      <c r="R143" s="153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21094488</v>
      </c>
      <c r="AA143" s="21">
        <v>57691512</v>
      </c>
      <c r="AB143" s="162" t="s">
        <v>91</v>
      </c>
      <c r="AC143" s="29" t="s">
        <v>93</v>
      </c>
      <c r="AD143" t="e">
        <v>#N/A</v>
      </c>
      <c r="AE143" t="e">
        <v>#REF!</v>
      </c>
      <c r="AF143" t="e">
        <v>#REF!</v>
      </c>
      <c r="AG143" t="e">
        <v>#REF!</v>
      </c>
      <c r="AH143" t="e">
        <v>#REF!</v>
      </c>
      <c r="AJ143" t="e">
        <v>#REF!</v>
      </c>
      <c r="AK143" t="e">
        <v>#REF!</v>
      </c>
      <c r="AM143" s="127" t="e">
        <v>#REF!</v>
      </c>
      <c r="AO143" s="127" t="e">
        <v>#REF!</v>
      </c>
      <c r="AP143" s="127" t="e">
        <v>#REF!</v>
      </c>
      <c r="AQ143" t="e">
        <v>#REF!</v>
      </c>
      <c r="AR143" s="1" t="e">
        <v>#REF!</v>
      </c>
      <c r="AS143" s="1" t="e">
        <v>#REF!</v>
      </c>
      <c r="AU143" t="e">
        <v>#REF!</v>
      </c>
      <c r="AW143" t="e">
        <v>#REF!</v>
      </c>
      <c r="AX143" t="e">
        <v>#REF!</v>
      </c>
      <c r="AY143" t="e">
        <v>#REF!</v>
      </c>
      <c r="AZ143" t="e">
        <v>#REF!</v>
      </c>
      <c r="BA143" t="e">
        <v>#REF!</v>
      </c>
      <c r="BC143" t="e">
        <v>#REF!</v>
      </c>
      <c r="BI143" s="1" t="e">
        <v>#REF!</v>
      </c>
      <c r="BJ143" s="1" t="e">
        <v>#REF!</v>
      </c>
      <c r="BR143" t="e">
        <v>#REF!</v>
      </c>
      <c r="BS143" t="e">
        <v>#REF!</v>
      </c>
      <c r="BT143" t="e">
        <v>#REF!</v>
      </c>
      <c r="BU143" t="e">
        <v>#REF!</v>
      </c>
      <c r="BV143" t="e">
        <v>#REF!</v>
      </c>
      <c r="BW143" t="e">
        <v>#REF!</v>
      </c>
      <c r="BY143" t="s">
        <v>767</v>
      </c>
      <c r="BZ143" t="e">
        <v>#REF!</v>
      </c>
      <c r="CA143" t="e">
        <v>#REF!</v>
      </c>
      <c r="CC143" t="e">
        <v>#REF!</v>
      </c>
      <c r="CD143" t="e">
        <v>#REF!</v>
      </c>
      <c r="CE143" t="e">
        <v>#REF!</v>
      </c>
      <c r="CQ143" s="1">
        <v>40000000</v>
      </c>
      <c r="CR143" s="13">
        <v>61094488</v>
      </c>
      <c r="CS143" s="1">
        <v>17691512</v>
      </c>
      <c r="CU143" s="3" t="s">
        <v>1005</v>
      </c>
      <c r="CV143" s="3" t="s">
        <v>93</v>
      </c>
      <c r="CW143" s="563"/>
      <c r="CX143" t="e">
        <v>#REF!</v>
      </c>
    </row>
    <row r="144" spans="1:102" ht="15" customHeight="1" outlineLevel="2" x14ac:dyDescent="0.25">
      <c r="A144" s="3">
        <v>31</v>
      </c>
      <c r="B144" s="3" t="s">
        <v>67</v>
      </c>
      <c r="C144" s="165" t="s">
        <v>140</v>
      </c>
      <c r="D144" s="3" t="s">
        <v>405</v>
      </c>
      <c r="E144" s="166" t="s">
        <v>484</v>
      </c>
      <c r="F144" s="3" t="s">
        <v>58</v>
      </c>
      <c r="G144" s="3" t="s">
        <v>52</v>
      </c>
      <c r="H144" s="8">
        <v>30485160</v>
      </c>
      <c r="I144" s="25" t="s">
        <v>2434</v>
      </c>
      <c r="J144" s="8"/>
      <c r="K144" s="152" t="s">
        <v>2435</v>
      </c>
      <c r="L144" s="3" t="s">
        <v>491</v>
      </c>
      <c r="M144" s="13">
        <v>199700000</v>
      </c>
      <c r="N144" s="154">
        <v>0</v>
      </c>
      <c r="O144" s="154">
        <v>30000000</v>
      </c>
      <c r="P144" s="154">
        <v>0</v>
      </c>
      <c r="Q144" s="21">
        <v>0</v>
      </c>
      <c r="R144" s="153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30000000</v>
      </c>
      <c r="AA144" s="21">
        <v>169700000</v>
      </c>
      <c r="AB144" s="162" t="s">
        <v>91</v>
      </c>
      <c r="AC144" s="29" t="s">
        <v>116</v>
      </c>
      <c r="AD144" t="e">
        <v>#N/A</v>
      </c>
      <c r="AE144" t="e">
        <v>#REF!</v>
      </c>
      <c r="AF144" t="e">
        <v>#REF!</v>
      </c>
      <c r="AG144" t="e">
        <v>#REF!</v>
      </c>
      <c r="AH144" t="e">
        <v>#REF!</v>
      </c>
      <c r="AJ144" t="e">
        <v>#REF!</v>
      </c>
      <c r="AK144" t="e">
        <v>#REF!</v>
      </c>
      <c r="AM144" s="127" t="e">
        <v>#REF!</v>
      </c>
      <c r="AO144" s="127" t="e">
        <v>#REF!</v>
      </c>
      <c r="AP144" s="127" t="e">
        <v>#REF!</v>
      </c>
      <c r="AQ144" t="e">
        <v>#REF!</v>
      </c>
      <c r="AR144" s="1" t="e">
        <v>#REF!</v>
      </c>
      <c r="AS144" s="1" t="e">
        <v>#REF!</v>
      </c>
      <c r="AU144" t="e">
        <v>#REF!</v>
      </c>
      <c r="AW144" t="e">
        <v>#REF!</v>
      </c>
      <c r="AX144" t="e">
        <v>#REF!</v>
      </c>
      <c r="AY144" t="e">
        <v>#REF!</v>
      </c>
      <c r="AZ144" t="e">
        <v>#REF!</v>
      </c>
      <c r="BA144" t="e">
        <v>#REF!</v>
      </c>
      <c r="BC144" t="e">
        <v>#REF!</v>
      </c>
      <c r="BI144" s="1" t="e">
        <v>#REF!</v>
      </c>
      <c r="BJ144" s="1" t="e">
        <v>#REF!</v>
      </c>
      <c r="BR144" t="e">
        <v>#REF!</v>
      </c>
      <c r="BS144" t="e">
        <v>#REF!</v>
      </c>
      <c r="BT144" t="e">
        <v>#REF!</v>
      </c>
      <c r="BU144" t="e">
        <v>#REF!</v>
      </c>
      <c r="BV144" t="e">
        <v>#REF!</v>
      </c>
      <c r="BW144" t="e">
        <v>#REF!</v>
      </c>
      <c r="BY144" t="s">
        <v>775</v>
      </c>
      <c r="BZ144" t="e">
        <v>#REF!</v>
      </c>
      <c r="CA144" t="e">
        <v>#REF!</v>
      </c>
      <c r="CC144" t="e">
        <v>#REF!</v>
      </c>
      <c r="CD144" t="e">
        <v>#REF!</v>
      </c>
      <c r="CE144" t="e">
        <v>#REF!</v>
      </c>
      <c r="CQ144" s="1">
        <v>30000000</v>
      </c>
      <c r="CR144" s="13">
        <v>60000000</v>
      </c>
      <c r="CS144" s="1">
        <v>139700000</v>
      </c>
      <c r="CU144" s="3" t="s">
        <v>1005</v>
      </c>
      <c r="CV144" s="3" t="s">
        <v>93</v>
      </c>
      <c r="CW144" s="563"/>
      <c r="CX144" t="e">
        <v>#REF!</v>
      </c>
    </row>
    <row r="145" spans="1:102" ht="15" customHeight="1" outlineLevel="2" x14ac:dyDescent="0.25">
      <c r="A145" s="4"/>
      <c r="B145" s="4"/>
      <c r="C145" s="4"/>
      <c r="D145" s="4"/>
      <c r="E145" s="4"/>
      <c r="F145" s="4"/>
      <c r="G145" s="4"/>
      <c r="H145" s="7"/>
      <c r="I145" s="7"/>
      <c r="J145" s="7"/>
      <c r="K145" s="7"/>
      <c r="L145" s="10" t="s">
        <v>771</v>
      </c>
      <c r="M145" s="17">
        <v>278486000</v>
      </c>
      <c r="N145" s="17">
        <v>0</v>
      </c>
      <c r="O145" s="17">
        <v>51094488</v>
      </c>
      <c r="P145" s="14">
        <v>0</v>
      </c>
      <c r="Q145" s="14">
        <v>0</v>
      </c>
      <c r="R145" s="14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51094488</v>
      </c>
      <c r="AA145" s="17">
        <v>227391512</v>
      </c>
      <c r="AB145" s="28"/>
      <c r="AC145" s="28"/>
      <c r="AP145" s="127" t="e">
        <v>#REF!</v>
      </c>
      <c r="AR145"/>
      <c r="AS145"/>
      <c r="AT145"/>
      <c r="AU145" t="e">
        <v>#REF!</v>
      </c>
      <c r="BC145" t="e">
        <v>#REF!</v>
      </c>
      <c r="BR145" t="e">
        <v>#REF!</v>
      </c>
      <c r="BT145" t="e">
        <v>#REF!</v>
      </c>
      <c r="CQ145"/>
      <c r="CR145" s="17">
        <v>121094488</v>
      </c>
    </row>
    <row r="146" spans="1:102" ht="15" customHeight="1" outlineLevel="1" x14ac:dyDescent="0.25">
      <c r="A146" s="4"/>
      <c r="B146" s="4"/>
      <c r="C146" s="4"/>
      <c r="D146" s="4"/>
      <c r="E146" s="5"/>
      <c r="F146" s="4"/>
      <c r="G146" s="4"/>
      <c r="H146" s="7"/>
      <c r="I146" s="7"/>
      <c r="J146" s="7"/>
      <c r="K146" s="7"/>
      <c r="L146" s="5"/>
      <c r="M146" s="16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8"/>
      <c r="AC146" s="28"/>
      <c r="AP146" s="127" t="e">
        <v>#REF!</v>
      </c>
      <c r="AR146"/>
      <c r="AS146"/>
      <c r="AT146"/>
      <c r="AU146" t="e">
        <v>#REF!</v>
      </c>
      <c r="BC146" t="e">
        <v>#REF!</v>
      </c>
      <c r="BR146" t="e">
        <v>#REF!</v>
      </c>
      <c r="BS146" s="4"/>
      <c r="BT146" t="e">
        <v>#REF!</v>
      </c>
      <c r="CQ146"/>
    </row>
    <row r="147" spans="1:102" ht="26.25" customHeight="1" outlineLevel="1" x14ac:dyDescent="0.4">
      <c r="A147" s="4"/>
      <c r="B147" s="4"/>
      <c r="C147" s="4"/>
      <c r="D147" s="4"/>
      <c r="E147" s="5"/>
      <c r="F147" s="4"/>
      <c r="G147" s="4"/>
      <c r="H147" s="7"/>
      <c r="I147" s="7"/>
      <c r="J147" s="7"/>
      <c r="K147" s="7"/>
      <c r="L147" s="35" t="s">
        <v>493</v>
      </c>
      <c r="M147" s="16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8"/>
      <c r="AC147" s="28"/>
      <c r="AP147" s="127" t="e">
        <v>#REF!</v>
      </c>
      <c r="AR147"/>
      <c r="AS147"/>
      <c r="AT147"/>
      <c r="AU147" t="e">
        <v>#REF!</v>
      </c>
      <c r="BC147" t="e">
        <v>#REF!</v>
      </c>
      <c r="BR147" t="e">
        <v>#REF!</v>
      </c>
      <c r="BT147" t="e">
        <v>#REF!</v>
      </c>
      <c r="CQ147"/>
    </row>
    <row r="148" spans="1:102" ht="15" customHeight="1" outlineLevel="2" x14ac:dyDescent="0.25">
      <c r="A148" s="3">
        <v>31</v>
      </c>
      <c r="B148" s="3" t="s">
        <v>67</v>
      </c>
      <c r="C148" s="165" t="s">
        <v>88</v>
      </c>
      <c r="D148" s="3" t="s">
        <v>405</v>
      </c>
      <c r="E148" s="166" t="s">
        <v>494</v>
      </c>
      <c r="F148" s="3" t="s">
        <v>89</v>
      </c>
      <c r="G148" s="3" t="s">
        <v>52</v>
      </c>
      <c r="H148" s="8">
        <v>30069919</v>
      </c>
      <c r="I148" s="25" t="s">
        <v>2436</v>
      </c>
      <c r="J148" s="8"/>
      <c r="K148" s="152" t="s">
        <v>2437</v>
      </c>
      <c r="L148" s="3" t="s">
        <v>501</v>
      </c>
      <c r="M148" s="13">
        <v>1080359000</v>
      </c>
      <c r="N148" s="154">
        <v>0</v>
      </c>
      <c r="O148" s="154">
        <v>0</v>
      </c>
      <c r="P148" s="154">
        <v>0</v>
      </c>
      <c r="Q148" s="21">
        <v>0</v>
      </c>
      <c r="R148" s="153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1080359000</v>
      </c>
      <c r="AB148" s="162" t="s">
        <v>91</v>
      </c>
      <c r="AC148" s="29" t="s">
        <v>266</v>
      </c>
      <c r="AD148" t="e">
        <v>#N/A</v>
      </c>
      <c r="AE148" t="e">
        <v>#REF!</v>
      </c>
      <c r="AF148" t="e">
        <v>#REF!</v>
      </c>
      <c r="AG148" t="e">
        <v>#REF!</v>
      </c>
      <c r="AH148" t="e">
        <v>#REF!</v>
      </c>
      <c r="AJ148" t="e">
        <v>#REF!</v>
      </c>
      <c r="AK148" t="e">
        <v>#REF!</v>
      </c>
      <c r="AM148" s="127" t="e">
        <v>#REF!</v>
      </c>
      <c r="AO148" s="127" t="e">
        <v>#REF!</v>
      </c>
      <c r="AP148" s="127" t="e">
        <v>#REF!</v>
      </c>
      <c r="AQ148" t="e">
        <v>#REF!</v>
      </c>
      <c r="AR148" s="1" t="e">
        <v>#REF!</v>
      </c>
      <c r="AS148" s="1" t="e">
        <v>#REF!</v>
      </c>
      <c r="AU148" t="e">
        <v>#REF!</v>
      </c>
      <c r="AW148" t="e">
        <v>#REF!</v>
      </c>
      <c r="AX148" t="e">
        <v>#REF!</v>
      </c>
      <c r="AY148" t="e">
        <v>#REF!</v>
      </c>
      <c r="AZ148" t="e">
        <v>#REF!</v>
      </c>
      <c r="BA148" t="e">
        <v>#REF!</v>
      </c>
      <c r="BC148" t="e">
        <v>#REF!</v>
      </c>
      <c r="BI148" s="1" t="e">
        <v>#REF!</v>
      </c>
      <c r="BJ148" s="1" t="e">
        <v>#REF!</v>
      </c>
      <c r="BR148" t="e">
        <v>#REF!</v>
      </c>
      <c r="BS148" t="e">
        <v>#REF!</v>
      </c>
      <c r="BT148" t="e">
        <v>#REF!</v>
      </c>
      <c r="BU148" t="e">
        <v>#REF!</v>
      </c>
      <c r="BV148" t="e">
        <v>#REF!</v>
      </c>
      <c r="BW148" t="e">
        <v>#REF!</v>
      </c>
      <c r="BY148" t="s">
        <v>777</v>
      </c>
      <c r="BZ148" t="e">
        <v>#REF!</v>
      </c>
      <c r="CA148" t="e">
        <v>#REF!</v>
      </c>
      <c r="CC148" t="e">
        <v>#REF!</v>
      </c>
      <c r="CD148" t="e">
        <v>#REF!</v>
      </c>
      <c r="CE148" t="e">
        <v>#REF!</v>
      </c>
      <c r="CQ148" s="1">
        <v>0</v>
      </c>
      <c r="CR148" s="13">
        <v>0</v>
      </c>
      <c r="CS148" s="1">
        <v>1080359000</v>
      </c>
      <c r="CU148" s="3" t="s">
        <v>1005</v>
      </c>
      <c r="CV148" s="3" t="s">
        <v>93</v>
      </c>
      <c r="CW148" s="563"/>
      <c r="CX148" t="e">
        <v>#REF!</v>
      </c>
    </row>
    <row r="149" spans="1:102" ht="15" customHeight="1" outlineLevel="2" x14ac:dyDescent="0.25">
      <c r="A149" s="3">
        <v>31</v>
      </c>
      <c r="B149" s="3" t="s">
        <v>67</v>
      </c>
      <c r="C149" s="165" t="s">
        <v>88</v>
      </c>
      <c r="D149" s="3" t="s">
        <v>405</v>
      </c>
      <c r="E149" s="166" t="s">
        <v>494</v>
      </c>
      <c r="F149" s="3" t="s">
        <v>89</v>
      </c>
      <c r="G149" s="3" t="s">
        <v>52</v>
      </c>
      <c r="H149" s="8">
        <v>30135630</v>
      </c>
      <c r="I149" s="25" t="s">
        <v>2438</v>
      </c>
      <c r="J149" s="8"/>
      <c r="K149" s="152" t="s">
        <v>2439</v>
      </c>
      <c r="L149" s="3" t="s">
        <v>502</v>
      </c>
      <c r="M149" s="13">
        <v>1143510000</v>
      </c>
      <c r="N149" s="154">
        <v>0</v>
      </c>
      <c r="O149" s="154">
        <v>10000000</v>
      </c>
      <c r="P149" s="154">
        <v>0</v>
      </c>
      <c r="Q149" s="21">
        <v>0</v>
      </c>
      <c r="R149" s="153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10000000</v>
      </c>
      <c r="AA149" s="21">
        <v>1133510000</v>
      </c>
      <c r="AB149" s="162" t="s">
        <v>91</v>
      </c>
      <c r="AC149" s="29" t="s">
        <v>142</v>
      </c>
      <c r="AD149" t="e">
        <v>#N/A</v>
      </c>
      <c r="AE149" t="e">
        <v>#REF!</v>
      </c>
      <c r="AF149" t="e">
        <v>#REF!</v>
      </c>
      <c r="AG149" t="e">
        <v>#REF!</v>
      </c>
      <c r="AH149" t="e">
        <v>#REF!</v>
      </c>
      <c r="AJ149" t="e">
        <v>#REF!</v>
      </c>
      <c r="AK149" t="e">
        <v>#REF!</v>
      </c>
      <c r="AM149" s="127" t="e">
        <v>#REF!</v>
      </c>
      <c r="AO149" s="127" t="e">
        <v>#REF!</v>
      </c>
      <c r="AP149" s="127" t="e">
        <v>#REF!</v>
      </c>
      <c r="AQ149" t="e">
        <v>#REF!</v>
      </c>
      <c r="AR149" s="1" t="e">
        <v>#REF!</v>
      </c>
      <c r="AS149" s="1" t="e">
        <v>#REF!</v>
      </c>
      <c r="AU149" t="e">
        <v>#REF!</v>
      </c>
      <c r="AW149" t="e">
        <v>#REF!</v>
      </c>
      <c r="AX149" t="e">
        <v>#REF!</v>
      </c>
      <c r="AY149" t="e">
        <v>#REF!</v>
      </c>
      <c r="AZ149" t="e">
        <v>#REF!</v>
      </c>
      <c r="BA149" t="e">
        <v>#REF!</v>
      </c>
      <c r="BC149" t="e">
        <v>#REF!</v>
      </c>
      <c r="BI149" s="1" t="e">
        <v>#REF!</v>
      </c>
      <c r="BJ149" s="1" t="e">
        <v>#REF!</v>
      </c>
      <c r="BR149" t="e">
        <v>#REF!</v>
      </c>
      <c r="BS149" t="e">
        <v>#REF!</v>
      </c>
      <c r="BT149" t="e">
        <v>#REF!</v>
      </c>
      <c r="BU149" t="e">
        <v>#REF!</v>
      </c>
      <c r="BV149" t="e">
        <v>#REF!</v>
      </c>
      <c r="BW149" t="e">
        <v>#REF!</v>
      </c>
      <c r="BY149" t="s">
        <v>774</v>
      </c>
      <c r="BZ149" t="e">
        <v>#REF!</v>
      </c>
      <c r="CA149" t="e">
        <v>#REF!</v>
      </c>
      <c r="CC149" t="e">
        <v>#REF!</v>
      </c>
      <c r="CD149" t="e">
        <v>#REF!</v>
      </c>
      <c r="CE149" t="e">
        <v>#REF!</v>
      </c>
      <c r="CQ149" s="1">
        <v>10000000</v>
      </c>
      <c r="CR149" s="13">
        <v>20000000</v>
      </c>
      <c r="CS149" s="1">
        <v>1123510000</v>
      </c>
      <c r="CU149" s="3" t="s">
        <v>142</v>
      </c>
      <c r="CV149" s="3" t="s">
        <v>142</v>
      </c>
      <c r="CW149" s="563"/>
      <c r="CX149" t="e">
        <v>#REF!</v>
      </c>
    </row>
    <row r="150" spans="1:102" ht="15" customHeight="1" outlineLevel="2" x14ac:dyDescent="0.25">
      <c r="A150" s="4"/>
      <c r="B150" s="4"/>
      <c r="C150" s="4"/>
      <c r="D150" s="4"/>
      <c r="E150" s="4"/>
      <c r="F150" s="4"/>
      <c r="G150" s="4"/>
      <c r="H150" s="7"/>
      <c r="I150" s="7"/>
      <c r="J150" s="7"/>
      <c r="K150" s="7"/>
      <c r="L150" s="10" t="s">
        <v>771</v>
      </c>
      <c r="M150" s="17">
        <v>2223869000</v>
      </c>
      <c r="N150" s="17">
        <v>0</v>
      </c>
      <c r="O150" s="17">
        <v>10000000</v>
      </c>
      <c r="P150" s="14">
        <v>0</v>
      </c>
      <c r="Q150" s="14">
        <v>0</v>
      </c>
      <c r="R150" s="14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10000000</v>
      </c>
      <c r="AA150" s="17">
        <v>2213869000</v>
      </c>
      <c r="AB150" s="28"/>
      <c r="AC150" s="28"/>
      <c r="AP150" s="127" t="e">
        <v>#REF!</v>
      </c>
      <c r="AR150"/>
      <c r="AS150"/>
      <c r="AT150"/>
      <c r="AU150" t="e">
        <v>#REF!</v>
      </c>
      <c r="BC150" t="e">
        <v>#REF!</v>
      </c>
      <c r="BR150" t="e">
        <v>#REF!</v>
      </c>
      <c r="BT150" t="e">
        <v>#REF!</v>
      </c>
      <c r="CQ150"/>
      <c r="CR150" s="17">
        <v>20000000</v>
      </c>
    </row>
    <row r="151" spans="1:102" ht="15" customHeight="1" outlineLevel="2" x14ac:dyDescent="0.25">
      <c r="A151" s="4"/>
      <c r="B151" s="4"/>
      <c r="C151" s="4"/>
      <c r="D151" s="4"/>
      <c r="E151" s="4"/>
      <c r="F151" s="4"/>
      <c r="G151" s="4"/>
      <c r="H151" s="7"/>
      <c r="I151" s="7"/>
      <c r="J151" s="7"/>
      <c r="K151" s="7"/>
      <c r="L151" s="4"/>
      <c r="M151" s="12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8"/>
      <c r="AC151" s="28"/>
      <c r="AP151" s="127" t="e">
        <v>#REF!</v>
      </c>
      <c r="AR151"/>
      <c r="AS151"/>
      <c r="AT151"/>
      <c r="AU151" t="e">
        <v>#REF!</v>
      </c>
      <c r="BC151" t="e">
        <v>#REF!</v>
      </c>
      <c r="BR151" t="e">
        <v>#REF!</v>
      </c>
      <c r="BS151" s="4"/>
      <c r="BT151" t="e">
        <v>#REF!</v>
      </c>
      <c r="CQ151"/>
    </row>
    <row r="152" spans="1:102" ht="26.25" customHeight="1" outlineLevel="1" x14ac:dyDescent="0.4">
      <c r="A152" s="4"/>
      <c r="B152" s="4"/>
      <c r="C152" s="4"/>
      <c r="D152" s="4"/>
      <c r="E152" s="5"/>
      <c r="F152" s="4"/>
      <c r="G152" s="4"/>
      <c r="H152" s="7"/>
      <c r="I152" s="7"/>
      <c r="J152" s="7"/>
      <c r="K152" s="7"/>
      <c r="L152" s="35" t="s">
        <v>505</v>
      </c>
      <c r="M152" s="16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8"/>
      <c r="AC152" s="28"/>
      <c r="AP152" s="127" t="e">
        <v>#REF!</v>
      </c>
      <c r="AR152"/>
      <c r="AS152"/>
      <c r="AT152"/>
      <c r="AU152" t="e">
        <v>#REF!</v>
      </c>
      <c r="BC152" t="e">
        <v>#REF!</v>
      </c>
      <c r="BR152" t="e">
        <v>#REF!</v>
      </c>
      <c r="BT152" t="e">
        <v>#REF!</v>
      </c>
      <c r="CQ152"/>
    </row>
    <row r="153" spans="1:102" ht="15" customHeight="1" outlineLevel="2" x14ac:dyDescent="0.25">
      <c r="A153" s="3">
        <v>31</v>
      </c>
      <c r="B153" s="3" t="s">
        <v>67</v>
      </c>
      <c r="C153" s="165" t="s">
        <v>140</v>
      </c>
      <c r="D153" s="3" t="s">
        <v>405</v>
      </c>
      <c r="E153" s="166" t="s">
        <v>506</v>
      </c>
      <c r="F153" s="3" t="s">
        <v>58</v>
      </c>
      <c r="G153" s="3" t="s">
        <v>98</v>
      </c>
      <c r="H153" s="8">
        <v>30135053</v>
      </c>
      <c r="I153" s="25" t="s">
        <v>2440</v>
      </c>
      <c r="J153" s="8"/>
      <c r="K153" s="152" t="s">
        <v>2441</v>
      </c>
      <c r="L153" s="3" t="s">
        <v>510</v>
      </c>
      <c r="M153" s="13">
        <v>74568000</v>
      </c>
      <c r="N153" s="154">
        <v>0</v>
      </c>
      <c r="O153" s="154">
        <v>10000000</v>
      </c>
      <c r="P153" s="154">
        <v>0</v>
      </c>
      <c r="Q153" s="21">
        <v>0</v>
      </c>
      <c r="R153" s="153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10000000</v>
      </c>
      <c r="AA153" s="21">
        <v>64568000</v>
      </c>
      <c r="AB153" s="162" t="s">
        <v>91</v>
      </c>
      <c r="AC153" s="29" t="s">
        <v>93</v>
      </c>
      <c r="AD153" t="e">
        <v>#N/A</v>
      </c>
      <c r="AE153" t="e">
        <v>#REF!</v>
      </c>
      <c r="AF153" t="e">
        <v>#REF!</v>
      </c>
      <c r="AG153" t="e">
        <v>#REF!</v>
      </c>
      <c r="AH153" t="e">
        <v>#REF!</v>
      </c>
      <c r="AJ153" t="e">
        <v>#REF!</v>
      </c>
      <c r="AK153" t="e">
        <v>#REF!</v>
      </c>
      <c r="AM153" s="127" t="e">
        <v>#REF!</v>
      </c>
      <c r="AO153" s="127" t="e">
        <v>#REF!</v>
      </c>
      <c r="AP153" s="127" t="e">
        <v>#REF!</v>
      </c>
      <c r="AQ153" t="e">
        <v>#REF!</v>
      </c>
      <c r="AR153" s="1" t="e">
        <v>#REF!</v>
      </c>
      <c r="AS153" s="1" t="e">
        <v>#REF!</v>
      </c>
      <c r="AU153" t="e">
        <v>#REF!</v>
      </c>
      <c r="AW153" t="e">
        <v>#REF!</v>
      </c>
      <c r="AX153" t="e">
        <v>#REF!</v>
      </c>
      <c r="AY153" t="e">
        <v>#REF!</v>
      </c>
      <c r="AZ153" t="e">
        <v>#REF!</v>
      </c>
      <c r="BA153" t="e">
        <v>#REF!</v>
      </c>
      <c r="BC153" t="e">
        <v>#REF!</v>
      </c>
      <c r="BI153" s="1" t="e">
        <v>#REF!</v>
      </c>
      <c r="BJ153" s="1" t="e">
        <v>#REF!</v>
      </c>
      <c r="BR153" t="e">
        <v>#REF!</v>
      </c>
      <c r="BS153" t="e">
        <v>#REF!</v>
      </c>
      <c r="BT153" t="e">
        <v>#REF!</v>
      </c>
      <c r="BU153" t="e">
        <v>#REF!</v>
      </c>
      <c r="BV153" t="e">
        <v>#REF!</v>
      </c>
      <c r="BW153" t="e">
        <v>#REF!</v>
      </c>
      <c r="BY153" t="s">
        <v>768</v>
      </c>
      <c r="BZ153" t="e">
        <v>#REF!</v>
      </c>
      <c r="CA153" t="e">
        <v>#REF!</v>
      </c>
      <c r="CC153" t="e">
        <v>#REF!</v>
      </c>
      <c r="CD153" t="e">
        <v>#REF!</v>
      </c>
      <c r="CE153" t="e">
        <v>#REF!</v>
      </c>
      <c r="CQ153" s="1">
        <v>10000000</v>
      </c>
      <c r="CR153" s="13">
        <v>20000000</v>
      </c>
      <c r="CS153" s="1">
        <v>54568000</v>
      </c>
      <c r="CU153" s="3" t="e">
        <v>#N/A</v>
      </c>
      <c r="CV153" s="3" t="s">
        <v>93</v>
      </c>
      <c r="CW153" s="563"/>
      <c r="CX153" t="e">
        <v>#REF!</v>
      </c>
    </row>
    <row r="154" spans="1:102" ht="15" customHeight="1" outlineLevel="2" x14ac:dyDescent="0.25">
      <c r="A154" s="3">
        <v>31</v>
      </c>
      <c r="B154" s="3" t="s">
        <v>67</v>
      </c>
      <c r="C154" s="165" t="s">
        <v>140</v>
      </c>
      <c r="D154" s="3" t="s">
        <v>405</v>
      </c>
      <c r="E154" s="166" t="s">
        <v>506</v>
      </c>
      <c r="F154" s="3" t="s">
        <v>58</v>
      </c>
      <c r="G154" s="3" t="s">
        <v>52</v>
      </c>
      <c r="H154" s="8">
        <v>40002386</v>
      </c>
      <c r="I154" s="25" t="s">
        <v>2442</v>
      </c>
      <c r="J154" s="8"/>
      <c r="K154" s="152" t="s">
        <v>2443</v>
      </c>
      <c r="L154" s="3" t="s">
        <v>516</v>
      </c>
      <c r="M154" s="13">
        <v>438741000</v>
      </c>
      <c r="N154" s="154">
        <v>0</v>
      </c>
      <c r="O154" s="154">
        <v>20000000</v>
      </c>
      <c r="P154" s="154">
        <v>0</v>
      </c>
      <c r="Q154" s="21">
        <v>0</v>
      </c>
      <c r="R154" s="153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20000000</v>
      </c>
      <c r="AA154" s="21">
        <v>418741000</v>
      </c>
      <c r="AB154" s="162" t="s">
        <v>515</v>
      </c>
      <c r="AC154" s="29" t="s">
        <v>93</v>
      </c>
      <c r="AD154" t="e">
        <v>#N/A</v>
      </c>
      <c r="AE154" t="e">
        <v>#REF!</v>
      </c>
      <c r="AG154" t="e">
        <v>#REF!</v>
      </c>
      <c r="AH154" t="e">
        <v>#REF!</v>
      </c>
      <c r="AJ154" t="e">
        <v>#REF!</v>
      </c>
      <c r="AK154" t="e">
        <v>#REF!</v>
      </c>
      <c r="AM154" s="127" t="e">
        <v>#REF!</v>
      </c>
      <c r="AO154" s="127" t="e">
        <v>#REF!</v>
      </c>
      <c r="AP154" s="127" t="e">
        <v>#REF!</v>
      </c>
      <c r="AQ154" t="e">
        <v>#REF!</v>
      </c>
      <c r="AR154" s="1" t="e">
        <v>#REF!</v>
      </c>
      <c r="AS154" s="1" t="e">
        <v>#REF!</v>
      </c>
      <c r="AU154" t="e">
        <v>#REF!</v>
      </c>
      <c r="AW154" t="e">
        <v>#REF!</v>
      </c>
      <c r="AX154" t="e">
        <v>#REF!</v>
      </c>
      <c r="AY154" t="e">
        <v>#REF!</v>
      </c>
      <c r="AZ154" t="e">
        <v>#REF!</v>
      </c>
      <c r="BA154" t="e">
        <v>#REF!</v>
      </c>
      <c r="BC154" t="e">
        <v>#REF!</v>
      </c>
      <c r="BI154" s="1" t="e">
        <v>#REF!</v>
      </c>
      <c r="BJ154" s="1" t="e">
        <v>#REF!</v>
      </c>
      <c r="BR154" t="e">
        <v>#REF!</v>
      </c>
      <c r="BS154" t="e">
        <v>#REF!</v>
      </c>
      <c r="BT154" t="e">
        <v>#REF!</v>
      </c>
      <c r="BU154" t="e">
        <v>#REF!</v>
      </c>
      <c r="BV154" t="e">
        <v>#REF!</v>
      </c>
      <c r="BW154" t="e">
        <v>#REF!</v>
      </c>
      <c r="BY154" t="s">
        <v>768</v>
      </c>
      <c r="BZ154" t="e">
        <v>#REF!</v>
      </c>
      <c r="CA154" t="e">
        <v>#REF!</v>
      </c>
      <c r="CC154" t="e">
        <v>#REF!</v>
      </c>
      <c r="CD154" t="e">
        <v>#REF!</v>
      </c>
      <c r="CE154" t="e">
        <v>#REF!</v>
      </c>
      <c r="CQ154">
        <v>0</v>
      </c>
      <c r="CR154" s="13">
        <v>20000000</v>
      </c>
      <c r="CS154" s="1">
        <v>418741000</v>
      </c>
      <c r="CU154" s="3" t="e">
        <v>#N/A</v>
      </c>
      <c r="CV154" s="3" t="s">
        <v>93</v>
      </c>
      <c r="CW154" s="563"/>
      <c r="CX154" t="e">
        <v>#REF!</v>
      </c>
    </row>
    <row r="155" spans="1:102" ht="15" customHeight="1" outlineLevel="2" x14ac:dyDescent="0.25">
      <c r="A155" s="4"/>
      <c r="B155" s="4"/>
      <c r="C155" s="4"/>
      <c r="D155" s="4"/>
      <c r="E155" s="4"/>
      <c r="F155" s="4"/>
      <c r="G155" s="4"/>
      <c r="H155" s="7"/>
      <c r="I155" s="7"/>
      <c r="J155" s="7"/>
      <c r="K155" s="7"/>
      <c r="L155" s="10" t="s">
        <v>771</v>
      </c>
      <c r="M155" s="17">
        <v>513309000</v>
      </c>
      <c r="N155" s="17">
        <v>0</v>
      </c>
      <c r="O155" s="17">
        <v>30000000</v>
      </c>
      <c r="P155" s="14">
        <v>0</v>
      </c>
      <c r="Q155" s="14">
        <v>0</v>
      </c>
      <c r="R155" s="14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30000000</v>
      </c>
      <c r="AA155" s="17">
        <v>483309000</v>
      </c>
      <c r="AB155" s="28"/>
      <c r="AC155" s="28"/>
      <c r="AP155" s="127" t="e">
        <v>#REF!</v>
      </c>
      <c r="AR155"/>
      <c r="AS155"/>
      <c r="AT155"/>
      <c r="AU155" t="e">
        <v>#REF!</v>
      </c>
      <c r="BC155" t="e">
        <v>#REF!</v>
      </c>
      <c r="BR155" t="e">
        <v>#REF!</v>
      </c>
      <c r="BT155" t="e">
        <v>#REF!</v>
      </c>
      <c r="CQ155"/>
      <c r="CR155" s="17">
        <v>40000000</v>
      </c>
    </row>
    <row r="156" spans="1:102" ht="15" customHeight="1" outlineLevel="1" x14ac:dyDescent="0.25">
      <c r="A156" s="4"/>
      <c r="B156" s="4"/>
      <c r="C156" s="4"/>
      <c r="D156" s="4"/>
      <c r="E156" s="5"/>
      <c r="F156" s="4"/>
      <c r="G156" s="4"/>
      <c r="H156" s="7"/>
      <c r="I156" s="7"/>
      <c r="J156" s="7"/>
      <c r="K156" s="7"/>
      <c r="L156" s="5"/>
      <c r="M156" s="16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8"/>
      <c r="AC156" s="28"/>
      <c r="AP156" s="127" t="e">
        <v>#REF!</v>
      </c>
      <c r="AR156"/>
      <c r="AS156"/>
      <c r="AT156"/>
      <c r="AU156" t="e">
        <v>#REF!</v>
      </c>
      <c r="BC156" t="e">
        <v>#REF!</v>
      </c>
      <c r="BR156" t="e">
        <v>#REF!</v>
      </c>
      <c r="BS156" s="4"/>
      <c r="BT156" t="e">
        <v>#REF!</v>
      </c>
      <c r="CQ156"/>
    </row>
    <row r="157" spans="1:102" ht="26.25" customHeight="1" outlineLevel="1" x14ac:dyDescent="0.4">
      <c r="A157" s="4"/>
      <c r="B157" s="4"/>
      <c r="C157" s="4"/>
      <c r="D157" s="4"/>
      <c r="E157" s="5"/>
      <c r="F157" s="4"/>
      <c r="G157" s="4"/>
      <c r="H157" s="7"/>
      <c r="I157" s="7"/>
      <c r="J157" s="7"/>
      <c r="K157" s="7"/>
      <c r="L157" s="35" t="s">
        <v>518</v>
      </c>
      <c r="M157" s="16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8"/>
      <c r="AC157" s="28"/>
      <c r="AP157" s="127" t="e">
        <v>#REF!</v>
      </c>
      <c r="AR157"/>
      <c r="AS157"/>
      <c r="AT157"/>
      <c r="AU157" t="e">
        <v>#REF!</v>
      </c>
      <c r="BC157" t="e">
        <v>#REF!</v>
      </c>
      <c r="BR157" t="e">
        <v>#REF!</v>
      </c>
      <c r="BT157" t="e">
        <v>#REF!</v>
      </c>
      <c r="CQ157"/>
    </row>
    <row r="158" spans="1:102" ht="15" customHeight="1" outlineLevel="2" x14ac:dyDescent="0.25">
      <c r="A158" s="3">
        <v>31</v>
      </c>
      <c r="B158" s="3" t="s">
        <v>67</v>
      </c>
      <c r="C158" s="165" t="s">
        <v>49</v>
      </c>
      <c r="D158" s="3" t="s">
        <v>405</v>
      </c>
      <c r="E158" s="166" t="s">
        <v>430</v>
      </c>
      <c r="F158" s="3" t="s">
        <v>58</v>
      </c>
      <c r="G158" s="3" t="s">
        <v>52</v>
      </c>
      <c r="H158" s="8">
        <v>30071585</v>
      </c>
      <c r="I158" s="25" t="s">
        <v>2444</v>
      </c>
      <c r="J158" s="8" t="s">
        <v>528</v>
      </c>
      <c r="K158" s="152" t="s">
        <v>2445</v>
      </c>
      <c r="L158" s="3" t="s">
        <v>529</v>
      </c>
      <c r="M158" s="13">
        <v>470000000</v>
      </c>
      <c r="N158" s="154">
        <v>0</v>
      </c>
      <c r="O158" s="154">
        <v>25507128</v>
      </c>
      <c r="P158" s="154">
        <v>0</v>
      </c>
      <c r="Q158" s="21">
        <v>0</v>
      </c>
      <c r="R158" s="153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25507128</v>
      </c>
      <c r="AA158" s="21">
        <v>444492872</v>
      </c>
      <c r="AB158" s="162" t="s">
        <v>91</v>
      </c>
      <c r="AC158" s="29" t="s">
        <v>142</v>
      </c>
      <c r="AD158" t="e">
        <v>#N/A</v>
      </c>
      <c r="AE158" t="e">
        <v>#REF!</v>
      </c>
      <c r="AF158" t="e">
        <v>#REF!</v>
      </c>
      <c r="AG158" t="e">
        <v>#REF!</v>
      </c>
      <c r="AH158" t="e">
        <v>#REF!</v>
      </c>
      <c r="AJ158" t="e">
        <v>#REF!</v>
      </c>
      <c r="AK158" t="e">
        <v>#REF!</v>
      </c>
      <c r="AM158" s="127" t="e">
        <v>#REF!</v>
      </c>
      <c r="AO158" s="127" t="e">
        <v>#REF!</v>
      </c>
      <c r="AP158" s="127" t="e">
        <v>#REF!</v>
      </c>
      <c r="AQ158" t="e">
        <v>#REF!</v>
      </c>
      <c r="AR158" s="1" t="e">
        <v>#REF!</v>
      </c>
      <c r="AS158" s="1" t="e">
        <v>#REF!</v>
      </c>
      <c r="AU158" t="e">
        <v>#REF!</v>
      </c>
      <c r="AW158" t="e">
        <v>#REF!</v>
      </c>
      <c r="AX158" t="e">
        <v>#REF!</v>
      </c>
      <c r="AY158" t="e">
        <v>#REF!</v>
      </c>
      <c r="AZ158" t="e">
        <v>#REF!</v>
      </c>
      <c r="BA158" t="e">
        <v>#REF!</v>
      </c>
      <c r="BC158" t="e">
        <v>#REF!</v>
      </c>
      <c r="BI158" s="1" t="e">
        <v>#REF!</v>
      </c>
      <c r="BJ158" s="1" t="e">
        <v>#REF!</v>
      </c>
      <c r="BR158" t="e">
        <v>#REF!</v>
      </c>
      <c r="BS158" t="e">
        <v>#REF!</v>
      </c>
      <c r="BT158" t="e">
        <v>#REF!</v>
      </c>
      <c r="BU158" t="e">
        <v>#REF!</v>
      </c>
      <c r="BV158" t="e">
        <v>#REF!</v>
      </c>
      <c r="BW158" t="e">
        <v>#REF!</v>
      </c>
      <c r="BY158" t="s">
        <v>767</v>
      </c>
      <c r="BZ158" t="e">
        <v>#REF!</v>
      </c>
      <c r="CA158" t="e">
        <v>#REF!</v>
      </c>
      <c r="CC158" t="e">
        <v>#REF!</v>
      </c>
      <c r="CD158" t="e">
        <v>#REF!</v>
      </c>
      <c r="CE158" t="e">
        <v>#REF!</v>
      </c>
      <c r="CQ158" s="1">
        <v>40000000</v>
      </c>
      <c r="CR158" s="13">
        <v>65507128</v>
      </c>
      <c r="CS158" s="1">
        <v>404492872</v>
      </c>
      <c r="CU158" s="3" t="s">
        <v>55</v>
      </c>
      <c r="CV158" s="3" t="s">
        <v>55</v>
      </c>
      <c r="CW158" s="563">
        <v>43301</v>
      </c>
    </row>
    <row r="159" spans="1:102" ht="15" customHeight="1" outlineLevel="2" x14ac:dyDescent="0.25">
      <c r="A159" s="4"/>
      <c r="B159" s="4"/>
      <c r="C159" s="4"/>
      <c r="D159" s="4"/>
      <c r="E159" s="4"/>
      <c r="F159" s="4"/>
      <c r="G159" s="4"/>
      <c r="H159" s="7"/>
      <c r="I159" s="7"/>
      <c r="J159" s="7"/>
      <c r="K159" s="7"/>
      <c r="L159" s="10" t="s">
        <v>771</v>
      </c>
      <c r="M159" s="17">
        <v>470000000</v>
      </c>
      <c r="N159" s="17">
        <v>0</v>
      </c>
      <c r="O159" s="17">
        <v>25507128</v>
      </c>
      <c r="P159" s="14">
        <v>0</v>
      </c>
      <c r="Q159" s="14">
        <v>0</v>
      </c>
      <c r="R159" s="14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25507128</v>
      </c>
      <c r="AA159" s="17">
        <v>444492872</v>
      </c>
      <c r="AB159" s="28"/>
      <c r="AC159" s="28"/>
      <c r="AP159" s="127" t="e">
        <v>#REF!</v>
      </c>
      <c r="AR159"/>
      <c r="AS159"/>
      <c r="AT159"/>
      <c r="AU159" t="e">
        <v>#REF!</v>
      </c>
      <c r="BC159" t="e">
        <v>#REF!</v>
      </c>
      <c r="BR159" t="e">
        <v>#REF!</v>
      </c>
      <c r="BT159" t="e">
        <v>#REF!</v>
      </c>
      <c r="CQ159"/>
      <c r="CR159" s="17">
        <v>65507128</v>
      </c>
    </row>
    <row r="160" spans="1:102" ht="9" customHeight="1" outlineLevel="1" x14ac:dyDescent="0.25">
      <c r="A160" s="4"/>
      <c r="B160" s="4"/>
      <c r="C160" s="4"/>
      <c r="D160" s="4"/>
      <c r="E160" s="5"/>
      <c r="F160" s="4"/>
      <c r="G160" s="4"/>
      <c r="H160" s="7"/>
      <c r="I160" s="7"/>
      <c r="J160" s="7"/>
      <c r="K160" s="7"/>
      <c r="L160" s="5"/>
      <c r="M160" s="16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8"/>
      <c r="AC160" s="28"/>
      <c r="AP160" s="127" t="e">
        <v>#REF!</v>
      </c>
      <c r="AR160"/>
      <c r="AS160"/>
      <c r="AT160"/>
      <c r="AU160" t="e">
        <v>#REF!</v>
      </c>
      <c r="BC160" t="e">
        <v>#REF!</v>
      </c>
      <c r="BR160" t="e">
        <v>#REF!</v>
      </c>
      <c r="BS160" s="4"/>
      <c r="BT160" t="e">
        <v>#REF!</v>
      </c>
      <c r="CQ160"/>
    </row>
    <row r="161" spans="1:102" ht="26.25" customHeight="1" outlineLevel="1" x14ac:dyDescent="0.4">
      <c r="A161" s="4"/>
      <c r="B161" s="4"/>
      <c r="C161" s="4"/>
      <c r="D161" s="4"/>
      <c r="E161" s="5"/>
      <c r="F161" s="4"/>
      <c r="G161" s="4"/>
      <c r="H161" s="7"/>
      <c r="I161" s="7"/>
      <c r="J161" s="7"/>
      <c r="K161" s="7"/>
      <c r="L161" s="35" t="s">
        <v>531</v>
      </c>
      <c r="M161" s="16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8"/>
      <c r="AC161" s="28"/>
      <c r="AP161" s="127" t="e">
        <v>#REF!</v>
      </c>
      <c r="AR161"/>
      <c r="AS161"/>
      <c r="AT161"/>
      <c r="AU161" t="e">
        <v>#REF!</v>
      </c>
      <c r="BC161" t="e">
        <v>#REF!</v>
      </c>
      <c r="BR161" t="e">
        <v>#REF!</v>
      </c>
      <c r="BT161" t="e">
        <v>#REF!</v>
      </c>
      <c r="CQ161"/>
    </row>
    <row r="162" spans="1:102" ht="15" customHeight="1" outlineLevel="2" x14ac:dyDescent="0.25">
      <c r="A162" s="3">
        <v>31</v>
      </c>
      <c r="B162" s="3" t="s">
        <v>67</v>
      </c>
      <c r="C162" s="165" t="s">
        <v>88</v>
      </c>
      <c r="D162" s="3" t="s">
        <v>405</v>
      </c>
      <c r="E162" s="166" t="s">
        <v>532</v>
      </c>
      <c r="F162" s="3" t="s">
        <v>58</v>
      </c>
      <c r="G162" s="3" t="s">
        <v>98</v>
      </c>
      <c r="H162" s="8">
        <v>30115881</v>
      </c>
      <c r="I162" s="25" t="s">
        <v>2446</v>
      </c>
      <c r="J162" s="8"/>
      <c r="K162" s="152" t="s">
        <v>2447</v>
      </c>
      <c r="L162" s="3" t="s">
        <v>540</v>
      </c>
      <c r="M162" s="13">
        <v>53858000</v>
      </c>
      <c r="N162" s="154">
        <v>0</v>
      </c>
      <c r="O162" s="154">
        <v>5000000</v>
      </c>
      <c r="P162" s="154">
        <v>0</v>
      </c>
      <c r="Q162" s="21">
        <v>0</v>
      </c>
      <c r="R162" s="153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5000000</v>
      </c>
      <c r="AA162" s="21">
        <v>48858000</v>
      </c>
      <c r="AB162" s="162" t="s">
        <v>91</v>
      </c>
      <c r="AC162" s="29" t="s">
        <v>142</v>
      </c>
      <c r="AD162" t="e">
        <v>#N/A</v>
      </c>
      <c r="AE162" t="e">
        <v>#REF!</v>
      </c>
      <c r="AF162" t="e">
        <v>#REF!</v>
      </c>
      <c r="AG162" t="e">
        <v>#REF!</v>
      </c>
      <c r="AH162" t="e">
        <v>#REF!</v>
      </c>
      <c r="AJ162" t="e">
        <v>#REF!</v>
      </c>
      <c r="AK162" t="e">
        <v>#REF!</v>
      </c>
      <c r="AM162" s="127" t="e">
        <v>#REF!</v>
      </c>
      <c r="AO162" s="127" t="e">
        <v>#REF!</v>
      </c>
      <c r="AP162" s="127" t="e">
        <v>#REF!</v>
      </c>
      <c r="AQ162" t="e">
        <v>#REF!</v>
      </c>
      <c r="AR162" s="1" t="e">
        <v>#REF!</v>
      </c>
      <c r="AS162" s="1" t="e">
        <v>#REF!</v>
      </c>
      <c r="AU162" t="e">
        <v>#REF!</v>
      </c>
      <c r="AW162" t="e">
        <v>#REF!</v>
      </c>
      <c r="AX162" t="e">
        <v>#REF!</v>
      </c>
      <c r="AY162" t="e">
        <v>#REF!</v>
      </c>
      <c r="AZ162" t="e">
        <v>#REF!</v>
      </c>
      <c r="BA162" t="e">
        <v>#REF!</v>
      </c>
      <c r="BC162" s="1" t="e">
        <v>#REF!</v>
      </c>
      <c r="BI162" s="1" t="e">
        <v>#REF!</v>
      </c>
      <c r="BJ162" s="1" t="e">
        <v>#REF!</v>
      </c>
      <c r="BR162" t="e">
        <v>#REF!</v>
      </c>
      <c r="BS162" t="e">
        <v>#REF!</v>
      </c>
      <c r="BT162" t="e">
        <v>#REF!</v>
      </c>
      <c r="BU162" t="e">
        <v>#REF!</v>
      </c>
      <c r="BV162" t="e">
        <v>#REF!</v>
      </c>
      <c r="BW162" t="e">
        <v>#REF!</v>
      </c>
      <c r="BY162" t="s">
        <v>774</v>
      </c>
      <c r="BZ162" t="e">
        <v>#REF!</v>
      </c>
      <c r="CA162" t="e">
        <v>#REF!</v>
      </c>
      <c r="CC162" t="e">
        <v>#REF!</v>
      </c>
      <c r="CD162" t="e">
        <v>#REF!</v>
      </c>
      <c r="CE162" t="e">
        <v>#REF!</v>
      </c>
      <c r="CQ162" s="1">
        <v>5000000</v>
      </c>
      <c r="CR162" s="13">
        <v>10000000</v>
      </c>
      <c r="CS162" s="1">
        <v>43858000</v>
      </c>
      <c r="CU162" s="3" t="s">
        <v>142</v>
      </c>
      <c r="CV162" s="3" t="s">
        <v>142</v>
      </c>
      <c r="CW162" s="563"/>
      <c r="CX162" t="e">
        <v>#REF!</v>
      </c>
    </row>
    <row r="163" spans="1:102" ht="15" customHeight="1" outlineLevel="2" x14ac:dyDescent="0.25">
      <c r="A163" s="3">
        <v>31</v>
      </c>
      <c r="B163" s="3" t="s">
        <v>67</v>
      </c>
      <c r="C163" s="165" t="s">
        <v>49</v>
      </c>
      <c r="D163" s="3" t="s">
        <v>405</v>
      </c>
      <c r="E163" s="166" t="s">
        <v>532</v>
      </c>
      <c r="F163" s="3" t="s">
        <v>58</v>
      </c>
      <c r="G163" s="3" t="s">
        <v>98</v>
      </c>
      <c r="H163" s="8">
        <v>30103375</v>
      </c>
      <c r="I163" s="25" t="s">
        <v>2448</v>
      </c>
      <c r="J163" s="8" t="s">
        <v>541</v>
      </c>
      <c r="K163" s="152" t="s">
        <v>2449</v>
      </c>
      <c r="L163" s="3" t="s">
        <v>542</v>
      </c>
      <c r="M163" s="13">
        <v>30001000</v>
      </c>
      <c r="N163" s="154">
        <v>0</v>
      </c>
      <c r="O163" s="154">
        <v>5000000</v>
      </c>
      <c r="P163" s="154">
        <v>0</v>
      </c>
      <c r="Q163" s="21">
        <v>0</v>
      </c>
      <c r="R163" s="153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5000000</v>
      </c>
      <c r="AA163" s="21">
        <v>25001000</v>
      </c>
      <c r="AB163" s="162" t="s">
        <v>91</v>
      </c>
      <c r="AC163" s="29" t="s">
        <v>93</v>
      </c>
      <c r="AD163" t="e">
        <v>#N/A</v>
      </c>
      <c r="AE163" t="e">
        <v>#REF!</v>
      </c>
      <c r="AF163" t="e">
        <v>#REF!</v>
      </c>
      <c r="AG163" t="e">
        <v>#REF!</v>
      </c>
      <c r="AH163" t="e">
        <v>#REF!</v>
      </c>
      <c r="AJ163" t="e">
        <v>#REF!</v>
      </c>
      <c r="AK163" t="e">
        <v>#REF!</v>
      </c>
      <c r="AM163" s="127" t="e">
        <v>#REF!</v>
      </c>
      <c r="AO163" s="127" t="e">
        <v>#REF!</v>
      </c>
      <c r="AP163" s="127" t="e">
        <v>#REF!</v>
      </c>
      <c r="AQ163" t="e">
        <v>#REF!</v>
      </c>
      <c r="AR163" s="1" t="e">
        <v>#REF!</v>
      </c>
      <c r="AS163" s="1" t="e">
        <v>#REF!</v>
      </c>
      <c r="AU163" t="e">
        <v>#REF!</v>
      </c>
      <c r="AW163" t="e">
        <v>#REF!</v>
      </c>
      <c r="AX163" t="e">
        <v>#REF!</v>
      </c>
      <c r="AY163" t="e">
        <v>#REF!</v>
      </c>
      <c r="AZ163" t="e">
        <v>#REF!</v>
      </c>
      <c r="BA163" t="e">
        <v>#REF!</v>
      </c>
      <c r="BC163" t="e">
        <v>#REF!</v>
      </c>
      <c r="BI163" s="1" t="e">
        <v>#REF!</v>
      </c>
      <c r="BJ163" s="1" t="e">
        <v>#REF!</v>
      </c>
      <c r="BR163" t="e">
        <v>#REF!</v>
      </c>
      <c r="BS163" t="e">
        <v>#REF!</v>
      </c>
      <c r="BT163" t="e">
        <v>#REF!</v>
      </c>
      <c r="BU163" t="e">
        <v>#REF!</v>
      </c>
      <c r="BV163" t="e">
        <v>#REF!</v>
      </c>
      <c r="BW163" t="e">
        <v>#REF!</v>
      </c>
      <c r="BY163" t="s">
        <v>767</v>
      </c>
      <c r="BZ163" t="e">
        <v>#REF!</v>
      </c>
      <c r="CA163" t="e">
        <v>#REF!</v>
      </c>
      <c r="CC163" t="e">
        <v>#REF!</v>
      </c>
      <c r="CD163" t="e">
        <v>#REF!</v>
      </c>
      <c r="CE163" t="e">
        <v>#REF!</v>
      </c>
      <c r="CQ163" s="1">
        <v>5000000</v>
      </c>
      <c r="CR163" s="13">
        <v>10000000</v>
      </c>
      <c r="CS163" s="1">
        <v>20001000</v>
      </c>
      <c r="CU163" s="3" t="s">
        <v>1005</v>
      </c>
      <c r="CV163" s="3" t="s">
        <v>93</v>
      </c>
      <c r="CW163" s="563"/>
      <c r="CX163" t="e">
        <v>#REF!</v>
      </c>
    </row>
    <row r="164" spans="1:102" ht="15" customHeight="1" outlineLevel="2" x14ac:dyDescent="0.25">
      <c r="A164" s="3">
        <v>31</v>
      </c>
      <c r="B164" s="3" t="s">
        <v>67</v>
      </c>
      <c r="C164" s="165" t="s">
        <v>140</v>
      </c>
      <c r="D164" s="3" t="s">
        <v>405</v>
      </c>
      <c r="E164" s="166" t="s">
        <v>532</v>
      </c>
      <c r="F164" s="3" t="s">
        <v>58</v>
      </c>
      <c r="G164" s="3" t="s">
        <v>98</v>
      </c>
      <c r="H164" s="8">
        <v>40001639</v>
      </c>
      <c r="I164" s="25" t="s">
        <v>2450</v>
      </c>
      <c r="J164" s="8"/>
      <c r="K164" s="152" t="s">
        <v>2451</v>
      </c>
      <c r="L164" s="3" t="s">
        <v>543</v>
      </c>
      <c r="M164" s="13">
        <v>80000000</v>
      </c>
      <c r="N164" s="154">
        <v>0</v>
      </c>
      <c r="O164" s="154">
        <v>8000000</v>
      </c>
      <c r="P164" s="154">
        <v>0</v>
      </c>
      <c r="Q164" s="21">
        <v>0</v>
      </c>
      <c r="R164" s="153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8000000</v>
      </c>
      <c r="AA164" s="21">
        <v>72000000</v>
      </c>
      <c r="AB164" s="162" t="s">
        <v>113</v>
      </c>
      <c r="AC164" s="29" t="s">
        <v>93</v>
      </c>
      <c r="AD164" t="e">
        <v>#N/A</v>
      </c>
      <c r="AE164" t="e">
        <v>#REF!</v>
      </c>
      <c r="AF164" t="e">
        <v>#REF!</v>
      </c>
      <c r="AG164" t="e">
        <v>#REF!</v>
      </c>
      <c r="AH164" t="e">
        <v>#REF!</v>
      </c>
      <c r="AJ164" t="e">
        <v>#REF!</v>
      </c>
      <c r="AK164" t="e">
        <v>#REF!</v>
      </c>
      <c r="AM164" s="127" t="e">
        <v>#REF!</v>
      </c>
      <c r="AO164" s="127" t="e">
        <v>#REF!</v>
      </c>
      <c r="AP164" s="127" t="e">
        <v>#REF!</v>
      </c>
      <c r="AQ164" t="e">
        <v>#REF!</v>
      </c>
      <c r="AR164" s="1" t="e">
        <v>#REF!</v>
      </c>
      <c r="AS164" s="1" t="e">
        <v>#REF!</v>
      </c>
      <c r="AU164" t="e">
        <v>#REF!</v>
      </c>
      <c r="AW164" t="e">
        <v>#REF!</v>
      </c>
      <c r="AX164" t="e">
        <v>#REF!</v>
      </c>
      <c r="AY164" t="e">
        <v>#REF!</v>
      </c>
      <c r="AZ164" t="e">
        <v>#REF!</v>
      </c>
      <c r="BA164" t="e">
        <v>#REF!</v>
      </c>
      <c r="BC164" t="e">
        <v>#REF!</v>
      </c>
      <c r="BI164" s="1" t="e">
        <v>#REF!</v>
      </c>
      <c r="BJ164" s="1" t="e">
        <v>#REF!</v>
      </c>
      <c r="BR164" t="e">
        <v>#REF!</v>
      </c>
      <c r="BS164" t="e">
        <v>#REF!</v>
      </c>
      <c r="BT164" t="e">
        <v>#REF!</v>
      </c>
      <c r="BU164" t="e">
        <v>#REF!</v>
      </c>
      <c r="BV164" t="e">
        <v>#REF!</v>
      </c>
      <c r="BW164" t="e">
        <v>#REF!</v>
      </c>
      <c r="BY164" t="s">
        <v>768</v>
      </c>
      <c r="BZ164" t="e">
        <v>#REF!</v>
      </c>
      <c r="CA164" t="e">
        <v>#REF!</v>
      </c>
      <c r="CC164" t="e">
        <v>#REF!</v>
      </c>
      <c r="CD164" t="e">
        <v>#REF!</v>
      </c>
      <c r="CE164" t="e">
        <v>#REF!</v>
      </c>
      <c r="CQ164" s="1">
        <v>8000000</v>
      </c>
      <c r="CR164" s="13">
        <v>16000000</v>
      </c>
      <c r="CS164" s="1">
        <v>64000000</v>
      </c>
      <c r="CU164" s="3" t="e">
        <v>#N/A</v>
      </c>
      <c r="CV164" s="3" t="s">
        <v>93</v>
      </c>
      <c r="CW164" s="563"/>
      <c r="CX164" t="e">
        <v>#REF!</v>
      </c>
    </row>
    <row r="165" spans="1:102" ht="15" customHeight="1" outlineLevel="2" x14ac:dyDescent="0.25">
      <c r="A165" s="4"/>
      <c r="B165" s="4"/>
      <c r="C165" s="4"/>
      <c r="D165" s="4"/>
      <c r="E165" s="4"/>
      <c r="F165" s="4"/>
      <c r="G165" s="4"/>
      <c r="H165" s="7"/>
      <c r="I165" s="7"/>
      <c r="J165" s="7"/>
      <c r="K165" s="7"/>
      <c r="L165" s="10" t="s">
        <v>771</v>
      </c>
      <c r="M165" s="17">
        <v>163859000</v>
      </c>
      <c r="N165" s="17">
        <v>0</v>
      </c>
      <c r="O165" s="17">
        <v>18000000</v>
      </c>
      <c r="P165" s="14">
        <v>0</v>
      </c>
      <c r="Q165" s="14">
        <v>0</v>
      </c>
      <c r="R165" s="14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7">
        <v>0</v>
      </c>
      <c r="Z165" s="17">
        <v>18000000</v>
      </c>
      <c r="AA165" s="17">
        <v>145859000</v>
      </c>
      <c r="AB165" s="28"/>
      <c r="AC165" s="28"/>
      <c r="AP165" s="127" t="e">
        <v>#REF!</v>
      </c>
      <c r="AR165"/>
      <c r="AS165"/>
      <c r="AT165"/>
      <c r="AU165" t="e">
        <v>#REF!</v>
      </c>
      <c r="BC165" t="e">
        <v>#REF!</v>
      </c>
      <c r="BR165" t="e">
        <v>#REF!</v>
      </c>
      <c r="BT165" t="e">
        <v>#REF!</v>
      </c>
      <c r="CQ165"/>
      <c r="CR165" s="17">
        <v>36000000</v>
      </c>
    </row>
    <row r="166" spans="1:102" ht="6.75" customHeight="1" outlineLevel="2" x14ac:dyDescent="0.25">
      <c r="A166" s="4"/>
      <c r="B166" s="4"/>
      <c r="C166" s="4"/>
      <c r="D166" s="4"/>
      <c r="E166" s="4"/>
      <c r="F166" s="4"/>
      <c r="G166" s="4"/>
      <c r="H166" s="7"/>
      <c r="I166" s="7"/>
      <c r="J166" s="7"/>
      <c r="K166" s="7"/>
      <c r="L166" s="4"/>
      <c r="M166" s="12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8"/>
      <c r="AC166" s="28"/>
      <c r="AP166" s="127" t="e">
        <v>#REF!</v>
      </c>
      <c r="AR166"/>
      <c r="AS166"/>
      <c r="AT166"/>
      <c r="AU166" t="e">
        <v>#REF!</v>
      </c>
      <c r="BC166" t="e">
        <v>#REF!</v>
      </c>
      <c r="BR166" t="e">
        <v>#REF!</v>
      </c>
      <c r="BS166" s="4"/>
      <c r="BT166" t="e">
        <v>#REF!</v>
      </c>
      <c r="CQ166"/>
    </row>
    <row r="167" spans="1:102" ht="18.75" customHeight="1" outlineLevel="1" x14ac:dyDescent="0.3">
      <c r="A167" s="4"/>
      <c r="B167" s="4"/>
      <c r="C167" s="4"/>
      <c r="D167" s="4"/>
      <c r="E167" s="5"/>
      <c r="F167" s="4"/>
      <c r="G167" s="4"/>
      <c r="H167" s="7"/>
      <c r="I167" s="7"/>
      <c r="J167" s="7"/>
      <c r="K167" s="7"/>
      <c r="L167" s="26" t="s">
        <v>562</v>
      </c>
      <c r="M167" s="27">
        <v>15219116000</v>
      </c>
      <c r="N167" s="27">
        <v>0</v>
      </c>
      <c r="O167" s="27">
        <v>355248031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27">
        <v>0</v>
      </c>
      <c r="Z167" s="27">
        <v>355248031</v>
      </c>
      <c r="AA167" s="27">
        <v>14863867969</v>
      </c>
      <c r="AB167" s="28"/>
      <c r="AC167" s="28"/>
      <c r="AP167" s="127" t="e">
        <v>#REF!</v>
      </c>
      <c r="AR167"/>
      <c r="AS167"/>
      <c r="AT167"/>
      <c r="AU167" t="e">
        <v>#REF!</v>
      </c>
      <c r="BC167" t="e">
        <v>#REF!</v>
      </c>
      <c r="BR167" t="e">
        <v>#REF!</v>
      </c>
      <c r="BS167" s="1"/>
      <c r="BT167" t="e">
        <v>#REF!</v>
      </c>
      <c r="CQ167"/>
      <c r="CR167" s="27">
        <v>753469331</v>
      </c>
    </row>
    <row r="168" spans="1:102" ht="15" customHeight="1" outlineLevel="1" x14ac:dyDescent="0.25">
      <c r="A168" s="4"/>
      <c r="B168" s="4"/>
      <c r="C168" s="4"/>
      <c r="D168" s="4"/>
      <c r="E168" s="5"/>
      <c r="F168" s="4"/>
      <c r="G168" s="4"/>
      <c r="H168" s="7"/>
      <c r="I168" s="7"/>
      <c r="J168" s="7"/>
      <c r="K168" s="7"/>
      <c r="L168" s="5"/>
      <c r="M168" s="16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8"/>
      <c r="AC168" s="28"/>
      <c r="AP168" s="127" t="e">
        <v>#REF!</v>
      </c>
      <c r="AR168"/>
      <c r="AS168"/>
      <c r="AT168"/>
      <c r="AU168" t="e">
        <v>#REF!</v>
      </c>
      <c r="BC168" t="e">
        <v>#REF!</v>
      </c>
      <c r="BR168" t="e">
        <v>#REF!</v>
      </c>
      <c r="BS168" s="4"/>
      <c r="BT168" t="e">
        <v>#REF!</v>
      </c>
      <c r="CQ168"/>
    </row>
    <row r="169" spans="1:102" ht="26.25" customHeight="1" outlineLevel="1" x14ac:dyDescent="0.4">
      <c r="A169" s="4"/>
      <c r="B169" s="4"/>
      <c r="C169" s="4"/>
      <c r="D169" s="4"/>
      <c r="E169" s="5"/>
      <c r="F169" s="4"/>
      <c r="G169" s="4"/>
      <c r="H169" s="7"/>
      <c r="I169" s="7"/>
      <c r="J169" s="7"/>
      <c r="K169" s="7"/>
      <c r="L169" s="35" t="s">
        <v>563</v>
      </c>
      <c r="M169" s="16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8"/>
      <c r="AC169" s="28"/>
      <c r="AP169" s="127" t="e">
        <v>#REF!</v>
      </c>
      <c r="AR169"/>
      <c r="AS169"/>
      <c r="AT169"/>
      <c r="AU169" t="e">
        <v>#REF!</v>
      </c>
      <c r="BC169" t="e">
        <v>#REF!</v>
      </c>
      <c r="BR169" t="e">
        <v>#REF!</v>
      </c>
      <c r="BT169" t="e">
        <v>#REF!</v>
      </c>
      <c r="CQ169"/>
    </row>
    <row r="170" spans="1:102" ht="15" customHeight="1" outlineLevel="2" x14ac:dyDescent="0.25">
      <c r="A170" s="3">
        <v>31</v>
      </c>
      <c r="B170" s="3" t="s">
        <v>67</v>
      </c>
      <c r="C170" s="165" t="s">
        <v>83</v>
      </c>
      <c r="D170" s="3" t="s">
        <v>564</v>
      </c>
      <c r="E170" s="166" t="s">
        <v>565</v>
      </c>
      <c r="F170" s="3" t="s">
        <v>288</v>
      </c>
      <c r="G170" s="3" t="s">
        <v>52</v>
      </c>
      <c r="H170" s="8">
        <v>30136461</v>
      </c>
      <c r="I170" s="25" t="s">
        <v>2452</v>
      </c>
      <c r="J170" s="8"/>
      <c r="K170" s="152" t="s">
        <v>2453</v>
      </c>
      <c r="L170" s="3" t="s">
        <v>575</v>
      </c>
      <c r="M170" s="13">
        <v>168000000</v>
      </c>
      <c r="N170" s="154">
        <v>0</v>
      </c>
      <c r="O170" s="154">
        <v>10000000</v>
      </c>
      <c r="P170" s="154">
        <v>0</v>
      </c>
      <c r="Q170" s="21">
        <v>0</v>
      </c>
      <c r="R170" s="153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10000000</v>
      </c>
      <c r="AA170" s="21">
        <v>158000000</v>
      </c>
      <c r="AB170" s="162" t="s">
        <v>91</v>
      </c>
      <c r="AC170" s="29" t="s">
        <v>93</v>
      </c>
      <c r="AD170" t="e">
        <v>#N/A</v>
      </c>
      <c r="AE170" t="e">
        <v>#REF!</v>
      </c>
      <c r="AF170" t="e">
        <v>#REF!</v>
      </c>
      <c r="AG170" t="e">
        <v>#REF!</v>
      </c>
      <c r="AH170" t="e">
        <v>#REF!</v>
      </c>
      <c r="AJ170" t="e">
        <v>#REF!</v>
      </c>
      <c r="AK170" t="e">
        <v>#REF!</v>
      </c>
      <c r="AM170" s="127" t="e">
        <v>#REF!</v>
      </c>
      <c r="AO170" s="127" t="e">
        <v>#REF!</v>
      </c>
      <c r="AP170" s="127" t="e">
        <v>#REF!</v>
      </c>
      <c r="AQ170" t="e">
        <v>#REF!</v>
      </c>
      <c r="AR170" s="1" t="e">
        <v>#REF!</v>
      </c>
      <c r="AS170" s="1" t="e">
        <v>#REF!</v>
      </c>
      <c r="AU170" t="e">
        <v>#REF!</v>
      </c>
      <c r="AW170" t="e">
        <v>#REF!</v>
      </c>
      <c r="AX170" t="e">
        <v>#REF!</v>
      </c>
      <c r="AY170" t="e">
        <v>#REF!</v>
      </c>
      <c r="AZ170" t="e">
        <v>#REF!</v>
      </c>
      <c r="BA170" t="e">
        <v>#REF!</v>
      </c>
      <c r="BC170" t="e">
        <v>#REF!</v>
      </c>
      <c r="BI170" s="1" t="e">
        <v>#REF!</v>
      </c>
      <c r="BJ170" s="1" t="e">
        <v>#REF!</v>
      </c>
      <c r="BR170" t="e">
        <v>#REF!</v>
      </c>
      <c r="BS170" t="e">
        <v>#REF!</v>
      </c>
      <c r="BT170" t="e">
        <v>#REF!</v>
      </c>
      <c r="BU170" t="e">
        <v>#REF!</v>
      </c>
      <c r="BV170" t="e">
        <v>#REF!</v>
      </c>
      <c r="BW170" t="e">
        <v>#REF!</v>
      </c>
      <c r="BY170" t="s">
        <v>768</v>
      </c>
      <c r="BZ170" t="e">
        <v>#REF!</v>
      </c>
      <c r="CA170" t="e">
        <v>#REF!</v>
      </c>
      <c r="CC170" t="e">
        <v>#REF!</v>
      </c>
      <c r="CD170" t="e">
        <v>#REF!</v>
      </c>
      <c r="CE170" t="e">
        <v>#REF!</v>
      </c>
      <c r="CQ170" s="1">
        <v>20000000</v>
      </c>
      <c r="CR170" s="13">
        <v>30000000</v>
      </c>
      <c r="CS170" s="1">
        <v>138000000</v>
      </c>
      <c r="CU170" s="3" t="e">
        <v>#N/A</v>
      </c>
      <c r="CV170" s="3" t="s">
        <v>93</v>
      </c>
      <c r="CW170" s="563"/>
      <c r="CX170" t="e">
        <v>#REF!</v>
      </c>
    </row>
    <row r="171" spans="1:102" ht="15" customHeight="1" outlineLevel="2" x14ac:dyDescent="0.25">
      <c r="A171" s="3">
        <v>31</v>
      </c>
      <c r="B171" s="3" t="s">
        <v>67</v>
      </c>
      <c r="C171" s="165" t="s">
        <v>68</v>
      </c>
      <c r="D171" s="3" t="s">
        <v>564</v>
      </c>
      <c r="E171" s="166" t="s">
        <v>565</v>
      </c>
      <c r="F171" s="3" t="s">
        <v>69</v>
      </c>
      <c r="G171" s="3" t="s">
        <v>52</v>
      </c>
      <c r="H171" s="8">
        <v>30096049</v>
      </c>
      <c r="I171" s="25" t="s">
        <v>2454</v>
      </c>
      <c r="J171" s="8"/>
      <c r="K171" s="152" t="s">
        <v>2455</v>
      </c>
      <c r="L171" s="3" t="s">
        <v>576</v>
      </c>
      <c r="M171" s="13">
        <v>459876000</v>
      </c>
      <c r="N171" s="154">
        <v>0</v>
      </c>
      <c r="O171" s="154">
        <v>12993800</v>
      </c>
      <c r="P171" s="154">
        <v>0</v>
      </c>
      <c r="Q171" s="21">
        <v>0</v>
      </c>
      <c r="R171" s="153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12993800</v>
      </c>
      <c r="AA171" s="21">
        <v>446882200</v>
      </c>
      <c r="AB171" s="162" t="s">
        <v>91</v>
      </c>
      <c r="AC171" s="29" t="s">
        <v>93</v>
      </c>
      <c r="AD171" t="e">
        <v>#N/A</v>
      </c>
      <c r="AE171" t="e">
        <v>#REF!</v>
      </c>
      <c r="AF171" t="e">
        <v>#REF!</v>
      </c>
      <c r="AG171" t="e">
        <v>#REF!</v>
      </c>
      <c r="AH171" t="e">
        <v>#REF!</v>
      </c>
      <c r="AJ171" t="e">
        <v>#REF!</v>
      </c>
      <c r="AK171" t="e">
        <v>#REF!</v>
      </c>
      <c r="AM171" s="127" t="e">
        <v>#REF!</v>
      </c>
      <c r="AO171" s="127" t="e">
        <v>#REF!</v>
      </c>
      <c r="AP171" s="127" t="e">
        <v>#REF!</v>
      </c>
      <c r="AQ171" t="e">
        <v>#REF!</v>
      </c>
      <c r="AR171" s="1" t="e">
        <v>#REF!</v>
      </c>
      <c r="AS171" s="1" t="e">
        <v>#REF!</v>
      </c>
      <c r="AU171" t="e">
        <v>#REF!</v>
      </c>
      <c r="AW171" t="e">
        <v>#REF!</v>
      </c>
      <c r="AX171" t="e">
        <v>#REF!</v>
      </c>
      <c r="AY171" t="e">
        <v>#REF!</v>
      </c>
      <c r="AZ171" t="e">
        <v>#REF!</v>
      </c>
      <c r="BA171" t="e">
        <v>#REF!</v>
      </c>
      <c r="BC171" t="e">
        <v>#REF!</v>
      </c>
      <c r="BI171" s="1" t="e">
        <v>#REF!</v>
      </c>
      <c r="BJ171" s="1" t="e">
        <v>#REF!</v>
      </c>
      <c r="BR171" t="e">
        <v>#REF!</v>
      </c>
      <c r="BS171" t="e">
        <v>#REF!</v>
      </c>
      <c r="BT171" t="e">
        <v>#REF!</v>
      </c>
      <c r="BU171" t="e">
        <v>#REF!</v>
      </c>
      <c r="BV171" t="e">
        <v>#REF!</v>
      </c>
      <c r="BW171" t="e">
        <v>#REF!</v>
      </c>
      <c r="BY171" t="s">
        <v>767</v>
      </c>
      <c r="BZ171" t="e">
        <v>#REF!</v>
      </c>
      <c r="CA171" t="e">
        <v>#REF!</v>
      </c>
      <c r="CC171" t="e">
        <v>#REF!</v>
      </c>
      <c r="CD171" t="e">
        <v>#REF!</v>
      </c>
      <c r="CE171" t="e">
        <v>#REF!</v>
      </c>
      <c r="CQ171" s="1">
        <v>22993800</v>
      </c>
      <c r="CR171" s="13">
        <v>35987600</v>
      </c>
      <c r="CS171" s="1">
        <v>423888400</v>
      </c>
      <c r="CU171" s="3" t="s">
        <v>1005</v>
      </c>
      <c r="CV171" s="3" t="s">
        <v>93</v>
      </c>
      <c r="CW171" s="563"/>
      <c r="CX171" t="e">
        <v>#REF!</v>
      </c>
    </row>
    <row r="172" spans="1:102" ht="15" customHeight="1" outlineLevel="2" x14ac:dyDescent="0.25">
      <c r="A172" s="3">
        <v>31</v>
      </c>
      <c r="B172" s="3" t="s">
        <v>67</v>
      </c>
      <c r="C172" s="165" t="s">
        <v>112</v>
      </c>
      <c r="D172" s="3" t="s">
        <v>564</v>
      </c>
      <c r="E172" s="166" t="s">
        <v>565</v>
      </c>
      <c r="F172" s="3" t="s">
        <v>124</v>
      </c>
      <c r="G172" s="3" t="s">
        <v>52</v>
      </c>
      <c r="H172" s="8">
        <v>30102992</v>
      </c>
      <c r="I172" s="25" t="s">
        <v>2456</v>
      </c>
      <c r="J172" s="8"/>
      <c r="K172" s="152" t="s">
        <v>2457</v>
      </c>
      <c r="L172" s="3" t="s">
        <v>577</v>
      </c>
      <c r="M172" s="13">
        <v>792725000</v>
      </c>
      <c r="N172" s="154">
        <v>0</v>
      </c>
      <c r="O172" s="154">
        <v>19636250</v>
      </c>
      <c r="P172" s="154">
        <v>0</v>
      </c>
      <c r="Q172" s="21">
        <v>0</v>
      </c>
      <c r="R172" s="153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19636250</v>
      </c>
      <c r="AA172" s="21">
        <v>773088750</v>
      </c>
      <c r="AB172" s="162" t="s">
        <v>91</v>
      </c>
      <c r="AC172" s="29" t="s">
        <v>93</v>
      </c>
      <c r="AD172" t="e">
        <v>#N/A</v>
      </c>
      <c r="AE172" t="e">
        <v>#REF!</v>
      </c>
      <c r="AF172" t="e">
        <v>#REF!</v>
      </c>
      <c r="AG172" t="e">
        <v>#REF!</v>
      </c>
      <c r="AH172" t="e">
        <v>#REF!</v>
      </c>
      <c r="AJ172" t="e">
        <v>#REF!</v>
      </c>
      <c r="AK172" t="e">
        <v>#REF!</v>
      </c>
      <c r="AM172" s="127" t="e">
        <v>#REF!</v>
      </c>
      <c r="AO172" s="127" t="e">
        <v>#REF!</v>
      </c>
      <c r="AP172" s="127" t="e">
        <v>#REF!</v>
      </c>
      <c r="AQ172" t="e">
        <v>#REF!</v>
      </c>
      <c r="AR172" s="1" t="e">
        <v>#REF!</v>
      </c>
      <c r="AS172" s="1" t="e">
        <v>#REF!</v>
      </c>
      <c r="AU172" t="e">
        <v>#REF!</v>
      </c>
      <c r="AW172" t="e">
        <v>#REF!</v>
      </c>
      <c r="AX172" t="e">
        <v>#REF!</v>
      </c>
      <c r="AY172" t="e">
        <v>#REF!</v>
      </c>
      <c r="AZ172" t="e">
        <v>#REF!</v>
      </c>
      <c r="BA172" t="e">
        <v>#REF!</v>
      </c>
      <c r="BC172" t="e">
        <v>#REF!</v>
      </c>
      <c r="BI172" s="1" t="e">
        <v>#REF!</v>
      </c>
      <c r="BJ172" s="1" t="e">
        <v>#REF!</v>
      </c>
      <c r="BR172" t="e">
        <v>#REF!</v>
      </c>
      <c r="BS172" t="e">
        <v>#REF!</v>
      </c>
      <c r="BT172" t="e">
        <v>#REF!</v>
      </c>
      <c r="BU172" t="e">
        <v>#REF!</v>
      </c>
      <c r="BV172" t="e">
        <v>#REF!</v>
      </c>
      <c r="BW172" t="e">
        <v>#REF!</v>
      </c>
      <c r="BY172" t="s">
        <v>768</v>
      </c>
      <c r="BZ172" t="e">
        <v>#REF!</v>
      </c>
      <c r="CA172" t="e">
        <v>#REF!</v>
      </c>
      <c r="CC172" t="e">
        <v>#REF!</v>
      </c>
      <c r="CD172" t="e">
        <v>#REF!</v>
      </c>
      <c r="CE172" t="e">
        <v>#REF!</v>
      </c>
      <c r="CQ172" s="1">
        <v>39636250</v>
      </c>
      <c r="CR172" s="13">
        <v>59272500</v>
      </c>
      <c r="CS172" s="1">
        <v>733452500</v>
      </c>
      <c r="CU172" s="3" t="e">
        <v>#N/A</v>
      </c>
      <c r="CV172" s="3" t="s">
        <v>93</v>
      </c>
      <c r="CW172" s="563"/>
      <c r="CX172" t="e">
        <v>#REF!</v>
      </c>
    </row>
    <row r="173" spans="1:102" ht="15" customHeight="1" outlineLevel="2" x14ac:dyDescent="0.25">
      <c r="A173" s="4"/>
      <c r="B173" s="4"/>
      <c r="C173" s="4"/>
      <c r="D173" s="4"/>
      <c r="E173" s="4"/>
      <c r="F173" s="4"/>
      <c r="G173" s="4"/>
      <c r="H173" s="7"/>
      <c r="I173" s="7"/>
      <c r="J173" s="7"/>
      <c r="K173" s="7"/>
      <c r="L173" s="10" t="s">
        <v>771</v>
      </c>
      <c r="M173" s="17">
        <v>1420601000</v>
      </c>
      <c r="N173" s="17">
        <v>0</v>
      </c>
      <c r="O173" s="17">
        <v>42630050</v>
      </c>
      <c r="P173" s="14">
        <v>0</v>
      </c>
      <c r="Q173" s="14">
        <v>0</v>
      </c>
      <c r="R173" s="14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7">
        <v>0</v>
      </c>
      <c r="Z173" s="17">
        <v>42630050</v>
      </c>
      <c r="AA173" s="17">
        <v>1377970950</v>
      </c>
      <c r="AB173" s="28"/>
      <c r="AC173" s="28"/>
      <c r="AP173" s="127" t="e">
        <v>#REF!</v>
      </c>
      <c r="AR173"/>
      <c r="AS173"/>
      <c r="AT173"/>
      <c r="AU173" t="e">
        <v>#REF!</v>
      </c>
      <c r="BC173" t="e">
        <v>#REF!</v>
      </c>
      <c r="BR173" t="e">
        <v>#REF!</v>
      </c>
      <c r="BT173" t="e">
        <v>#REF!</v>
      </c>
      <c r="CQ173"/>
      <c r="CR173" s="17">
        <v>125260100</v>
      </c>
    </row>
    <row r="174" spans="1:102" ht="15" customHeight="1" outlineLevel="1" x14ac:dyDescent="0.25">
      <c r="A174" s="4"/>
      <c r="B174" s="4"/>
      <c r="C174" s="4"/>
      <c r="D174" s="4"/>
      <c r="E174" s="5"/>
      <c r="F174" s="4"/>
      <c r="G174" s="4"/>
      <c r="H174" s="7"/>
      <c r="I174" s="7"/>
      <c r="J174" s="7"/>
      <c r="K174" s="7"/>
      <c r="L174" s="5"/>
      <c r="M174" s="16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8"/>
      <c r="AC174" s="28"/>
      <c r="AP174" s="127" t="e">
        <v>#REF!</v>
      </c>
      <c r="AR174"/>
      <c r="AS174"/>
      <c r="AT174"/>
      <c r="AU174" t="e">
        <v>#REF!</v>
      </c>
      <c r="BC174" t="e">
        <v>#REF!</v>
      </c>
      <c r="BR174" t="e">
        <v>#REF!</v>
      </c>
      <c r="BS174" s="4"/>
      <c r="BT174" t="e">
        <v>#REF!</v>
      </c>
      <c r="CQ174"/>
    </row>
    <row r="175" spans="1:102" ht="26.25" customHeight="1" outlineLevel="1" x14ac:dyDescent="0.4">
      <c r="A175" s="4"/>
      <c r="B175" s="4"/>
      <c r="C175" s="4"/>
      <c r="D175" s="4"/>
      <c r="E175" s="5"/>
      <c r="F175" s="4"/>
      <c r="G175" s="4"/>
      <c r="H175" s="7"/>
      <c r="I175" s="7"/>
      <c r="J175" s="7"/>
      <c r="K175" s="7"/>
      <c r="L175" s="35" t="s">
        <v>579</v>
      </c>
      <c r="M175" s="16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8"/>
      <c r="AC175" s="28"/>
      <c r="AP175" s="127" t="e">
        <v>#REF!</v>
      </c>
      <c r="AR175"/>
      <c r="AS175"/>
      <c r="AT175"/>
      <c r="AU175" t="e">
        <v>#REF!</v>
      </c>
      <c r="BC175" t="e">
        <v>#REF!</v>
      </c>
      <c r="BR175" t="e">
        <v>#REF!</v>
      </c>
      <c r="BT175" t="e">
        <v>#REF!</v>
      </c>
      <c r="CQ175"/>
    </row>
    <row r="176" spans="1:102" ht="15" customHeight="1" outlineLevel="2" x14ac:dyDescent="0.25">
      <c r="A176" s="3">
        <v>31</v>
      </c>
      <c r="B176" s="3" t="s">
        <v>67</v>
      </c>
      <c r="C176" s="165" t="s">
        <v>83</v>
      </c>
      <c r="D176" s="3" t="s">
        <v>564</v>
      </c>
      <c r="E176" s="166" t="s">
        <v>580</v>
      </c>
      <c r="F176" s="3" t="s">
        <v>58</v>
      </c>
      <c r="G176" s="3" t="s">
        <v>52</v>
      </c>
      <c r="H176" s="8">
        <v>30341783</v>
      </c>
      <c r="I176" s="25" t="s">
        <v>2458</v>
      </c>
      <c r="J176" s="8"/>
      <c r="K176" s="152" t="s">
        <v>2459</v>
      </c>
      <c r="L176" s="3" t="s">
        <v>588</v>
      </c>
      <c r="M176" s="13">
        <v>180000000</v>
      </c>
      <c r="N176" s="154">
        <v>0</v>
      </c>
      <c r="O176" s="154">
        <v>6604966</v>
      </c>
      <c r="P176" s="154">
        <v>0</v>
      </c>
      <c r="Q176" s="21">
        <v>0</v>
      </c>
      <c r="R176" s="153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6604966</v>
      </c>
      <c r="AA176" s="21">
        <v>173395034</v>
      </c>
      <c r="AB176" s="163" t="s">
        <v>91</v>
      </c>
      <c r="AC176" s="3" t="s">
        <v>93</v>
      </c>
      <c r="AD176" t="e">
        <v>#N/A</v>
      </c>
      <c r="AE176" t="e">
        <v>#REF!</v>
      </c>
      <c r="AF176" t="e">
        <v>#REF!</v>
      </c>
      <c r="AG176" t="e">
        <v>#REF!</v>
      </c>
      <c r="AH176" t="e">
        <v>#REF!</v>
      </c>
      <c r="AJ176" t="e">
        <v>#REF!</v>
      </c>
      <c r="AK176" t="e">
        <v>#REF!</v>
      </c>
      <c r="AM176" s="127" t="e">
        <v>#REF!</v>
      </c>
      <c r="AO176" s="127" t="e">
        <v>#REF!</v>
      </c>
      <c r="AP176" s="127" t="e">
        <v>#REF!</v>
      </c>
      <c r="AQ176" t="e">
        <v>#REF!</v>
      </c>
      <c r="AR176" s="1" t="e">
        <v>#REF!</v>
      </c>
      <c r="AS176" s="1" t="e">
        <v>#REF!</v>
      </c>
      <c r="AU176" t="e">
        <v>#REF!</v>
      </c>
      <c r="AW176" t="e">
        <v>#REF!</v>
      </c>
      <c r="AX176" t="e">
        <v>#REF!</v>
      </c>
      <c r="AY176" t="e">
        <v>#REF!</v>
      </c>
      <c r="AZ176" t="e">
        <v>#REF!</v>
      </c>
      <c r="BA176" t="e">
        <v>#REF!</v>
      </c>
      <c r="BC176" t="e">
        <v>#REF!</v>
      </c>
      <c r="BI176" s="1" t="e">
        <v>#REF!</v>
      </c>
      <c r="BJ176" s="1" t="e">
        <v>#REF!</v>
      </c>
      <c r="BR176" t="e">
        <v>#REF!</v>
      </c>
      <c r="BS176" t="e">
        <v>#REF!</v>
      </c>
      <c r="BT176" t="e">
        <v>#REF!</v>
      </c>
      <c r="BU176" t="e">
        <v>#REF!</v>
      </c>
      <c r="BV176" t="e">
        <v>#REF!</v>
      </c>
      <c r="BW176" t="e">
        <v>#REF!</v>
      </c>
      <c r="BY176" t="s">
        <v>768</v>
      </c>
      <c r="BZ176" t="e">
        <v>#REF!</v>
      </c>
      <c r="CA176" t="e">
        <v>#REF!</v>
      </c>
      <c r="CC176" t="e">
        <v>#REF!</v>
      </c>
      <c r="CD176" t="e">
        <v>#REF!</v>
      </c>
      <c r="CE176" t="e">
        <v>#REF!</v>
      </c>
      <c r="CQ176" s="1">
        <v>10000000</v>
      </c>
      <c r="CR176" s="13">
        <v>16604966</v>
      </c>
      <c r="CS176" s="1">
        <v>163395034</v>
      </c>
      <c r="CU176" s="3" t="e">
        <v>#N/A</v>
      </c>
      <c r="CV176" s="3" t="s">
        <v>93</v>
      </c>
      <c r="CW176" s="563"/>
      <c r="CX176" t="e">
        <v>#REF!</v>
      </c>
    </row>
    <row r="177" spans="1:102" ht="15" customHeight="1" outlineLevel="2" x14ac:dyDescent="0.25">
      <c r="A177" s="3">
        <v>31</v>
      </c>
      <c r="B177" s="3" t="s">
        <v>67</v>
      </c>
      <c r="C177" s="165" t="s">
        <v>83</v>
      </c>
      <c r="D177" s="3" t="s">
        <v>564</v>
      </c>
      <c r="E177" s="166" t="s">
        <v>580</v>
      </c>
      <c r="F177" s="3" t="s">
        <v>58</v>
      </c>
      <c r="G177" s="3" t="s">
        <v>98</v>
      </c>
      <c r="H177" s="8">
        <v>30341774</v>
      </c>
      <c r="I177" s="25" t="s">
        <v>2460</v>
      </c>
      <c r="J177" s="8"/>
      <c r="K177" s="152" t="s">
        <v>2461</v>
      </c>
      <c r="L177" s="3" t="s">
        <v>589</v>
      </c>
      <c r="M177" s="13">
        <v>41500000</v>
      </c>
      <c r="N177" s="154">
        <v>0</v>
      </c>
      <c r="O177" s="154">
        <v>5000000</v>
      </c>
      <c r="P177" s="154">
        <v>0</v>
      </c>
      <c r="Q177" s="21">
        <v>0</v>
      </c>
      <c r="R177" s="153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5000000</v>
      </c>
      <c r="AA177" s="21">
        <v>36500000</v>
      </c>
      <c r="AB177" s="162" t="s">
        <v>91</v>
      </c>
      <c r="AC177" s="29" t="s">
        <v>142</v>
      </c>
      <c r="AD177" t="e">
        <v>#N/A</v>
      </c>
      <c r="AE177" t="e">
        <v>#REF!</v>
      </c>
      <c r="AF177" t="e">
        <v>#REF!</v>
      </c>
      <c r="AG177" t="e">
        <v>#REF!</v>
      </c>
      <c r="AH177" t="e">
        <v>#REF!</v>
      </c>
      <c r="AJ177" t="e">
        <v>#REF!</v>
      </c>
      <c r="AK177" t="e">
        <v>#REF!</v>
      </c>
      <c r="AM177" s="127" t="e">
        <v>#REF!</v>
      </c>
      <c r="AO177" s="127" t="e">
        <v>#REF!</v>
      </c>
      <c r="AP177" s="127" t="e">
        <v>#REF!</v>
      </c>
      <c r="AQ177" t="e">
        <v>#REF!</v>
      </c>
      <c r="AR177" s="1" t="e">
        <v>#REF!</v>
      </c>
      <c r="AS177" s="1" t="e">
        <v>#REF!</v>
      </c>
      <c r="AU177" t="e">
        <v>#REF!</v>
      </c>
      <c r="AW177" t="e">
        <v>#REF!</v>
      </c>
      <c r="AX177" t="e">
        <v>#REF!</v>
      </c>
      <c r="AY177" t="e">
        <v>#REF!</v>
      </c>
      <c r="AZ177" t="e">
        <v>#REF!</v>
      </c>
      <c r="BA177" t="e">
        <v>#REF!</v>
      </c>
      <c r="BC177" t="e">
        <v>#REF!</v>
      </c>
      <c r="BI177" s="1" t="e">
        <v>#REF!</v>
      </c>
      <c r="BJ177" s="1" t="e">
        <v>#REF!</v>
      </c>
      <c r="BR177" t="e">
        <v>#REF!</v>
      </c>
      <c r="BS177" t="e">
        <v>#REF!</v>
      </c>
      <c r="BT177" t="e">
        <v>#REF!</v>
      </c>
      <c r="BU177" t="e">
        <v>#REF!</v>
      </c>
      <c r="BV177" t="e">
        <v>#REF!</v>
      </c>
      <c r="BW177" t="e">
        <v>#REF!</v>
      </c>
      <c r="BY177" t="s">
        <v>774</v>
      </c>
      <c r="BZ177" t="e">
        <v>#REF!</v>
      </c>
      <c r="CA177" t="e">
        <v>#REF!</v>
      </c>
      <c r="CC177" t="e">
        <v>#REF!</v>
      </c>
      <c r="CD177" t="e">
        <v>#REF!</v>
      </c>
      <c r="CE177" t="e">
        <v>#REF!</v>
      </c>
      <c r="CQ177" s="1">
        <v>5000000</v>
      </c>
      <c r="CR177" s="13">
        <v>10000000</v>
      </c>
      <c r="CS177" s="1">
        <v>31500000</v>
      </c>
      <c r="CU177" s="3" t="s">
        <v>142</v>
      </c>
      <c r="CV177" s="3" t="s">
        <v>142</v>
      </c>
      <c r="CW177" s="563"/>
      <c r="CX177" t="e">
        <v>#REF!</v>
      </c>
    </row>
    <row r="178" spans="1:102" ht="15" customHeight="1" outlineLevel="2" x14ac:dyDescent="0.25">
      <c r="A178" s="4"/>
      <c r="B178" s="4"/>
      <c r="C178" s="4"/>
      <c r="D178" s="4"/>
      <c r="E178" s="4"/>
      <c r="F178" s="4"/>
      <c r="G178" s="4"/>
      <c r="H178" s="7"/>
      <c r="I178" s="7"/>
      <c r="J178" s="7"/>
      <c r="K178" s="7"/>
      <c r="L178" s="10" t="s">
        <v>771</v>
      </c>
      <c r="M178" s="17">
        <v>221500000</v>
      </c>
      <c r="N178" s="17">
        <v>0</v>
      </c>
      <c r="O178" s="17">
        <v>11604966</v>
      </c>
      <c r="P178" s="14">
        <v>0</v>
      </c>
      <c r="Q178" s="14">
        <v>0</v>
      </c>
      <c r="R178" s="14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11604966</v>
      </c>
      <c r="AA178" s="17">
        <v>209895034</v>
      </c>
      <c r="AB178" s="28"/>
      <c r="AC178" s="28"/>
      <c r="AP178" s="127" t="e">
        <v>#REF!</v>
      </c>
      <c r="AR178"/>
      <c r="AS178"/>
      <c r="AT178"/>
      <c r="AU178" t="e">
        <v>#REF!</v>
      </c>
      <c r="BC178" t="e">
        <v>#REF!</v>
      </c>
      <c r="BR178" t="e">
        <v>#REF!</v>
      </c>
      <c r="BT178" t="e">
        <v>#REF!</v>
      </c>
      <c r="CQ178"/>
      <c r="CR178" s="17">
        <v>26604966</v>
      </c>
    </row>
    <row r="179" spans="1:102" ht="15" customHeight="1" outlineLevel="2" x14ac:dyDescent="0.25">
      <c r="A179" s="4"/>
      <c r="B179" s="4"/>
      <c r="C179" s="4"/>
      <c r="D179" s="4"/>
      <c r="E179" s="4"/>
      <c r="F179" s="4"/>
      <c r="G179" s="4"/>
      <c r="H179" s="7"/>
      <c r="I179" s="7"/>
      <c r="J179" s="7"/>
      <c r="K179" s="7"/>
      <c r="L179" s="4"/>
      <c r="M179" s="12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8"/>
      <c r="AC179" s="28"/>
      <c r="AP179" s="127" t="e">
        <v>#REF!</v>
      </c>
      <c r="AR179"/>
      <c r="AS179"/>
      <c r="AT179"/>
      <c r="AU179" t="e">
        <v>#REF!</v>
      </c>
      <c r="BC179" t="e">
        <v>#REF!</v>
      </c>
      <c r="BR179" t="e">
        <v>#REF!</v>
      </c>
      <c r="BS179" s="4"/>
      <c r="BT179" t="e">
        <v>#REF!</v>
      </c>
      <c r="CQ179"/>
    </row>
    <row r="180" spans="1:102" ht="26.25" customHeight="1" outlineLevel="1" x14ac:dyDescent="0.4">
      <c r="A180" s="4"/>
      <c r="B180" s="4"/>
      <c r="C180" s="4"/>
      <c r="D180" s="4"/>
      <c r="E180" s="5"/>
      <c r="F180" s="4"/>
      <c r="G180" s="4"/>
      <c r="H180" s="7"/>
      <c r="I180" s="7"/>
      <c r="J180" s="7"/>
      <c r="K180" s="7"/>
      <c r="L180" s="35" t="s">
        <v>591</v>
      </c>
      <c r="M180" s="16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8"/>
      <c r="AC180" s="28"/>
      <c r="AP180" s="127" t="e">
        <v>#REF!</v>
      </c>
      <c r="AR180"/>
      <c r="AS180"/>
      <c r="AT180"/>
      <c r="AU180" t="e">
        <v>#REF!</v>
      </c>
      <c r="BC180" t="e">
        <v>#REF!</v>
      </c>
      <c r="BR180" t="e">
        <v>#REF!</v>
      </c>
      <c r="BT180" t="e">
        <v>#REF!</v>
      </c>
      <c r="CQ180"/>
    </row>
    <row r="181" spans="1:102" ht="15" customHeight="1" outlineLevel="2" x14ac:dyDescent="0.25">
      <c r="A181" s="3">
        <v>31</v>
      </c>
      <c r="B181" s="3" t="s">
        <v>67</v>
      </c>
      <c r="C181" s="165" t="s">
        <v>49</v>
      </c>
      <c r="D181" s="3" t="s">
        <v>564</v>
      </c>
      <c r="E181" s="166" t="s">
        <v>592</v>
      </c>
      <c r="F181" s="3" t="s">
        <v>58</v>
      </c>
      <c r="G181" s="3" t="s">
        <v>98</v>
      </c>
      <c r="H181" s="8">
        <v>30311772</v>
      </c>
      <c r="I181" s="25" t="s">
        <v>2462</v>
      </c>
      <c r="J181" s="8" t="s">
        <v>607</v>
      </c>
      <c r="K181" s="152" t="s">
        <v>2463</v>
      </c>
      <c r="L181" s="3" t="s">
        <v>608</v>
      </c>
      <c r="M181" s="13">
        <v>121599000</v>
      </c>
      <c r="N181" s="154">
        <v>0</v>
      </c>
      <c r="O181" s="154">
        <v>5000000</v>
      </c>
      <c r="P181" s="154">
        <v>0</v>
      </c>
      <c r="Q181" s="21">
        <v>0</v>
      </c>
      <c r="R181" s="153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5000000</v>
      </c>
      <c r="AA181" s="21">
        <v>116599000</v>
      </c>
      <c r="AB181" s="162" t="s">
        <v>91</v>
      </c>
      <c r="AC181" s="29" t="s">
        <v>93</v>
      </c>
      <c r="AD181" t="e">
        <v>#N/A</v>
      </c>
      <c r="AE181" t="e">
        <v>#REF!</v>
      </c>
      <c r="AF181" t="e">
        <v>#REF!</v>
      </c>
      <c r="AG181" t="e">
        <v>#REF!</v>
      </c>
      <c r="AH181" t="e">
        <v>#REF!</v>
      </c>
      <c r="AJ181" t="e">
        <v>#REF!</v>
      </c>
      <c r="AK181" t="e">
        <v>#REF!</v>
      </c>
      <c r="AM181" s="127" t="e">
        <v>#REF!</v>
      </c>
      <c r="AO181" s="127" t="e">
        <v>#REF!</v>
      </c>
      <c r="AP181" s="127" t="e">
        <v>#REF!</v>
      </c>
      <c r="AQ181" t="e">
        <v>#REF!</v>
      </c>
      <c r="AR181" s="1" t="e">
        <v>#REF!</v>
      </c>
      <c r="AS181" s="1" t="e">
        <v>#REF!</v>
      </c>
      <c r="AU181" t="e">
        <v>#REF!</v>
      </c>
      <c r="AW181" t="e">
        <v>#REF!</v>
      </c>
      <c r="AX181" t="e">
        <v>#REF!</v>
      </c>
      <c r="AY181" t="e">
        <v>#REF!</v>
      </c>
      <c r="AZ181" t="e">
        <v>#REF!</v>
      </c>
      <c r="BA181" t="e">
        <v>#REF!</v>
      </c>
      <c r="BC181" t="e">
        <v>#REF!</v>
      </c>
      <c r="BI181" s="1" t="e">
        <v>#REF!</v>
      </c>
      <c r="BJ181" s="1" t="e">
        <v>#REF!</v>
      </c>
      <c r="BR181" t="e">
        <v>#REF!</v>
      </c>
      <c r="BS181" t="e">
        <v>#REF!</v>
      </c>
      <c r="BT181" t="e">
        <v>#REF!</v>
      </c>
      <c r="BU181" t="e">
        <v>#REF!</v>
      </c>
      <c r="BV181" t="e">
        <v>#REF!</v>
      </c>
      <c r="BW181" t="e">
        <v>#REF!</v>
      </c>
      <c r="BY181" t="s">
        <v>768</v>
      </c>
      <c r="BZ181" t="e">
        <v>#REF!</v>
      </c>
      <c r="CA181" t="e">
        <v>#REF!</v>
      </c>
      <c r="CC181" t="e">
        <v>#REF!</v>
      </c>
      <c r="CD181" t="e">
        <v>#REF!</v>
      </c>
      <c r="CE181" t="e">
        <v>#REF!</v>
      </c>
      <c r="CQ181" s="1">
        <v>5000000</v>
      </c>
      <c r="CR181" s="13">
        <v>10000000</v>
      </c>
      <c r="CS181" s="1">
        <v>111599000</v>
      </c>
      <c r="CU181" s="3" t="e">
        <v>#N/A</v>
      </c>
      <c r="CV181" s="3" t="s">
        <v>93</v>
      </c>
      <c r="CW181" s="563"/>
      <c r="CX181" t="e">
        <v>#REF!</v>
      </c>
    </row>
    <row r="182" spans="1:102" ht="15" customHeight="1" outlineLevel="2" x14ac:dyDescent="0.25">
      <c r="A182" s="3">
        <v>31</v>
      </c>
      <c r="B182" s="3" t="s">
        <v>67</v>
      </c>
      <c r="C182" s="165" t="s">
        <v>140</v>
      </c>
      <c r="D182" s="3" t="s">
        <v>564</v>
      </c>
      <c r="E182" s="166" t="s">
        <v>592</v>
      </c>
      <c r="F182" s="3" t="s">
        <v>58</v>
      </c>
      <c r="G182" s="3" t="s">
        <v>52</v>
      </c>
      <c r="H182" s="8">
        <v>30395923</v>
      </c>
      <c r="I182" s="25" t="s">
        <v>2464</v>
      </c>
      <c r="J182" s="8"/>
      <c r="K182" s="152" t="s">
        <v>2465</v>
      </c>
      <c r="L182" s="3" t="s">
        <v>609</v>
      </c>
      <c r="M182" s="13">
        <v>596813000</v>
      </c>
      <c r="N182" s="154">
        <v>0</v>
      </c>
      <c r="O182" s="154">
        <v>5233127</v>
      </c>
      <c r="P182" s="154">
        <v>0</v>
      </c>
      <c r="Q182" s="21">
        <v>0</v>
      </c>
      <c r="R182" s="153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5233127</v>
      </c>
      <c r="AA182" s="21">
        <v>591579873</v>
      </c>
      <c r="AB182" s="162" t="s">
        <v>91</v>
      </c>
      <c r="AC182" s="29" t="s">
        <v>93</v>
      </c>
      <c r="AD182" t="e">
        <v>#N/A</v>
      </c>
      <c r="AE182" t="e">
        <v>#REF!</v>
      </c>
      <c r="AF182" t="e">
        <v>#REF!</v>
      </c>
      <c r="AG182" t="e">
        <v>#REF!</v>
      </c>
      <c r="AH182" t="e">
        <v>#REF!</v>
      </c>
      <c r="AJ182" t="e">
        <v>#REF!</v>
      </c>
      <c r="AK182" t="e">
        <v>#REF!</v>
      </c>
      <c r="AM182" s="127" t="e">
        <v>#REF!</v>
      </c>
      <c r="AO182" s="127" t="e">
        <v>#REF!</v>
      </c>
      <c r="AP182" s="127" t="e">
        <v>#REF!</v>
      </c>
      <c r="AQ182" t="e">
        <v>#REF!</v>
      </c>
      <c r="AR182" s="1" t="e">
        <v>#REF!</v>
      </c>
      <c r="AS182" s="1" t="e">
        <v>#REF!</v>
      </c>
      <c r="AU182" t="e">
        <v>#REF!</v>
      </c>
      <c r="AW182" t="e">
        <v>#REF!</v>
      </c>
      <c r="AX182" t="e">
        <v>#REF!</v>
      </c>
      <c r="AY182" t="e">
        <v>#REF!</v>
      </c>
      <c r="AZ182" t="e">
        <v>#REF!</v>
      </c>
      <c r="BA182" t="e">
        <v>#REF!</v>
      </c>
      <c r="BC182" t="e">
        <v>#REF!</v>
      </c>
      <c r="BI182" s="1" t="e">
        <v>#REF!</v>
      </c>
      <c r="BJ182" s="1" t="e">
        <v>#REF!</v>
      </c>
      <c r="BR182" t="e">
        <v>#REF!</v>
      </c>
      <c r="BS182" t="e">
        <v>#REF!</v>
      </c>
      <c r="BT182" t="e">
        <v>#REF!</v>
      </c>
      <c r="BU182" t="e">
        <v>#REF!</v>
      </c>
      <c r="BV182" t="e">
        <v>#REF!</v>
      </c>
      <c r="BW182" t="e">
        <v>#REF!</v>
      </c>
      <c r="BY182" t="s">
        <v>768</v>
      </c>
      <c r="BZ182" t="e">
        <v>#REF!</v>
      </c>
      <c r="CA182" t="e">
        <v>#REF!</v>
      </c>
      <c r="CC182" t="e">
        <v>#REF!</v>
      </c>
      <c r="CD182" t="e">
        <v>#REF!</v>
      </c>
      <c r="CE182" t="e">
        <v>#REF!</v>
      </c>
      <c r="CQ182" s="1">
        <v>59681300</v>
      </c>
      <c r="CR182" s="13">
        <v>64914427</v>
      </c>
      <c r="CS182" s="1">
        <v>531898573</v>
      </c>
      <c r="CU182" s="3" t="s">
        <v>1005</v>
      </c>
      <c r="CV182" s="3" t="s">
        <v>93</v>
      </c>
      <c r="CW182" s="563"/>
      <c r="CX182" t="e">
        <v>#REF!</v>
      </c>
    </row>
    <row r="183" spans="1:102" ht="15" customHeight="1" outlineLevel="2" x14ac:dyDescent="0.25">
      <c r="A183" s="4"/>
      <c r="B183" s="4"/>
      <c r="C183" s="4"/>
      <c r="D183" s="4"/>
      <c r="E183" s="4"/>
      <c r="F183" s="4"/>
      <c r="G183" s="4"/>
      <c r="H183" s="7"/>
      <c r="I183" s="7"/>
      <c r="J183" s="7"/>
      <c r="K183" s="7"/>
      <c r="L183" s="10" t="s">
        <v>771</v>
      </c>
      <c r="M183" s="17">
        <v>718412000</v>
      </c>
      <c r="N183" s="17">
        <v>0</v>
      </c>
      <c r="O183" s="17">
        <v>10233127</v>
      </c>
      <c r="P183" s="14">
        <v>0</v>
      </c>
      <c r="Q183" s="14">
        <v>0</v>
      </c>
      <c r="R183" s="14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0</v>
      </c>
      <c r="Z183" s="17">
        <v>10233127</v>
      </c>
      <c r="AA183" s="17">
        <v>708178873</v>
      </c>
      <c r="AB183" s="28"/>
      <c r="AC183" s="28"/>
      <c r="AP183" s="127" t="e">
        <v>#REF!</v>
      </c>
      <c r="AR183"/>
      <c r="AS183"/>
      <c r="AT183"/>
      <c r="AU183" t="e">
        <v>#REF!</v>
      </c>
      <c r="BC183" t="e">
        <v>#REF!</v>
      </c>
      <c r="BR183" t="e">
        <v>#REF!</v>
      </c>
      <c r="BT183" t="e">
        <v>#REF!</v>
      </c>
      <c r="CQ183"/>
      <c r="CR183" s="17">
        <v>74914427</v>
      </c>
    </row>
    <row r="184" spans="1:102" ht="15" customHeight="1" outlineLevel="1" x14ac:dyDescent="0.25">
      <c r="A184" s="4"/>
      <c r="B184" s="4"/>
      <c r="C184" s="4"/>
      <c r="D184" s="4"/>
      <c r="E184" s="5"/>
      <c r="F184" s="4"/>
      <c r="G184" s="4"/>
      <c r="H184" s="7"/>
      <c r="I184" s="7"/>
      <c r="J184" s="7"/>
      <c r="K184" s="7"/>
      <c r="L184" s="5"/>
      <c r="M184" s="16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8"/>
      <c r="AC184" s="28"/>
      <c r="AP184" s="127" t="e">
        <v>#REF!</v>
      </c>
      <c r="AR184"/>
      <c r="AS184"/>
      <c r="AT184"/>
      <c r="AU184" t="e">
        <v>#REF!</v>
      </c>
      <c r="BC184" t="e">
        <v>#REF!</v>
      </c>
      <c r="BR184" t="e">
        <v>#REF!</v>
      </c>
      <c r="BS184" s="4"/>
      <c r="BT184" t="e">
        <v>#REF!</v>
      </c>
      <c r="CQ184"/>
    </row>
    <row r="185" spans="1:102" ht="26.25" customHeight="1" outlineLevel="1" x14ac:dyDescent="0.4">
      <c r="A185" s="4"/>
      <c r="B185" s="4"/>
      <c r="C185" s="4"/>
      <c r="D185" s="4"/>
      <c r="E185" s="5"/>
      <c r="F185" s="4"/>
      <c r="G185" s="4"/>
      <c r="H185" s="7"/>
      <c r="I185" s="7"/>
      <c r="J185" s="7"/>
      <c r="K185" s="7"/>
      <c r="L185" s="35" t="s">
        <v>611</v>
      </c>
      <c r="M185" s="16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8"/>
      <c r="AC185" s="28"/>
      <c r="AP185" s="127" t="e">
        <v>#REF!</v>
      </c>
      <c r="AR185"/>
      <c r="AS185"/>
      <c r="AT185"/>
      <c r="AU185" t="e">
        <v>#REF!</v>
      </c>
      <c r="BC185" t="e">
        <v>#REF!</v>
      </c>
      <c r="BR185" t="e">
        <v>#REF!</v>
      </c>
      <c r="BT185" t="e">
        <v>#REF!</v>
      </c>
      <c r="CQ185"/>
    </row>
    <row r="186" spans="1:102" ht="15" customHeight="1" outlineLevel="2" x14ac:dyDescent="0.25">
      <c r="A186" s="3">
        <v>31</v>
      </c>
      <c r="B186" s="3" t="s">
        <v>67</v>
      </c>
      <c r="C186" s="165" t="s">
        <v>112</v>
      </c>
      <c r="D186" s="3" t="s">
        <v>564</v>
      </c>
      <c r="E186" s="166" t="s">
        <v>564</v>
      </c>
      <c r="F186" s="3" t="s">
        <v>124</v>
      </c>
      <c r="G186" s="3" t="s">
        <v>52</v>
      </c>
      <c r="H186" s="8">
        <v>30116034</v>
      </c>
      <c r="I186" s="25" t="s">
        <v>2466</v>
      </c>
      <c r="J186" s="8"/>
      <c r="K186" s="152" t="s">
        <v>2467</v>
      </c>
      <c r="L186" s="3" t="s">
        <v>619</v>
      </c>
      <c r="M186" s="13">
        <v>565000000</v>
      </c>
      <c r="N186" s="154">
        <v>0</v>
      </c>
      <c r="O186" s="154">
        <v>18250000</v>
      </c>
      <c r="P186" s="154">
        <v>0</v>
      </c>
      <c r="Q186" s="21">
        <v>0</v>
      </c>
      <c r="R186" s="153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18250000</v>
      </c>
      <c r="AA186" s="21">
        <v>546750000</v>
      </c>
      <c r="AB186" s="162" t="s">
        <v>91</v>
      </c>
      <c r="AC186" s="29" t="s">
        <v>93</v>
      </c>
      <c r="AD186" t="e">
        <v>#N/A</v>
      </c>
      <c r="AE186" t="e">
        <v>#REF!</v>
      </c>
      <c r="AF186" t="e">
        <v>#REF!</v>
      </c>
      <c r="AG186" t="e">
        <v>#REF!</v>
      </c>
      <c r="AH186" t="e">
        <v>#REF!</v>
      </c>
      <c r="AJ186" t="e">
        <v>#REF!</v>
      </c>
      <c r="AK186" t="e">
        <v>#REF!</v>
      </c>
      <c r="AM186" s="127" t="e">
        <v>#REF!</v>
      </c>
      <c r="AO186" s="127" t="e">
        <v>#REF!</v>
      </c>
      <c r="AP186" s="127" t="e">
        <v>#REF!</v>
      </c>
      <c r="AQ186" t="e">
        <v>#REF!</v>
      </c>
      <c r="AR186" s="1" t="e">
        <v>#REF!</v>
      </c>
      <c r="AS186" s="1" t="e">
        <v>#REF!</v>
      </c>
      <c r="AU186" t="e">
        <v>#REF!</v>
      </c>
      <c r="AW186" t="e">
        <v>#REF!</v>
      </c>
      <c r="AX186" t="e">
        <v>#REF!</v>
      </c>
      <c r="AY186" t="e">
        <v>#REF!</v>
      </c>
      <c r="AZ186" t="e">
        <v>#REF!</v>
      </c>
      <c r="BA186" t="e">
        <v>#REF!</v>
      </c>
      <c r="BC186" t="e">
        <v>#REF!</v>
      </c>
      <c r="BI186" s="1" t="e">
        <v>#REF!</v>
      </c>
      <c r="BJ186" s="1" t="e">
        <v>#REF!</v>
      </c>
      <c r="BR186" t="e">
        <v>#REF!</v>
      </c>
      <c r="BS186" t="e">
        <v>#REF!</v>
      </c>
      <c r="BT186" t="e">
        <v>#REF!</v>
      </c>
      <c r="BU186" t="e">
        <v>#REF!</v>
      </c>
      <c r="BV186" t="e">
        <v>#REF!</v>
      </c>
      <c r="BW186" t="e">
        <v>#REF!</v>
      </c>
      <c r="BY186" t="s">
        <v>768</v>
      </c>
      <c r="BZ186" t="e">
        <v>#REF!</v>
      </c>
      <c r="CA186" t="e">
        <v>#REF!</v>
      </c>
      <c r="CC186" t="e">
        <v>#REF!</v>
      </c>
      <c r="CD186" t="e">
        <v>#REF!</v>
      </c>
      <c r="CE186" t="e">
        <v>#REF!</v>
      </c>
      <c r="CQ186" s="1">
        <v>28250000</v>
      </c>
      <c r="CR186" s="13">
        <v>46500000</v>
      </c>
      <c r="CS186" s="1">
        <v>518500000</v>
      </c>
      <c r="CU186" s="3" t="e">
        <v>#N/A</v>
      </c>
      <c r="CV186" s="3" t="s">
        <v>93</v>
      </c>
      <c r="CW186" s="563"/>
      <c r="CX186" t="e">
        <v>#REF!</v>
      </c>
    </row>
    <row r="187" spans="1:102" ht="15" customHeight="1" outlineLevel="2" x14ac:dyDescent="0.25">
      <c r="A187" s="3">
        <v>31</v>
      </c>
      <c r="B187" s="3" t="s">
        <v>67</v>
      </c>
      <c r="C187" s="165" t="s">
        <v>83</v>
      </c>
      <c r="D187" s="3" t="s">
        <v>564</v>
      </c>
      <c r="E187" s="166" t="s">
        <v>564</v>
      </c>
      <c r="F187" s="3" t="s">
        <v>197</v>
      </c>
      <c r="G187" s="3" t="s">
        <v>52</v>
      </c>
      <c r="H187" s="8">
        <v>30125915</v>
      </c>
      <c r="I187" s="25" t="s">
        <v>2468</v>
      </c>
      <c r="J187" s="8"/>
      <c r="K187" s="152" t="s">
        <v>2469</v>
      </c>
      <c r="L187" s="3" t="s">
        <v>620</v>
      </c>
      <c r="M187" s="13">
        <v>800000000</v>
      </c>
      <c r="N187" s="154">
        <v>0</v>
      </c>
      <c r="O187" s="154">
        <v>40000000</v>
      </c>
      <c r="P187" s="154">
        <v>0</v>
      </c>
      <c r="Q187" s="21">
        <v>0</v>
      </c>
      <c r="R187" s="153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40000000</v>
      </c>
      <c r="AA187" s="21">
        <v>760000000</v>
      </c>
      <c r="AB187" s="162" t="s">
        <v>91</v>
      </c>
      <c r="AC187" s="29" t="s">
        <v>93</v>
      </c>
      <c r="AD187" t="e">
        <v>#N/A</v>
      </c>
      <c r="AE187" t="e">
        <v>#REF!</v>
      </c>
      <c r="AF187" t="e">
        <v>#REF!</v>
      </c>
      <c r="AG187" t="e">
        <v>#REF!</v>
      </c>
      <c r="AH187" t="e">
        <v>#REF!</v>
      </c>
      <c r="AJ187" t="e">
        <v>#REF!</v>
      </c>
      <c r="AK187" t="e">
        <v>#REF!</v>
      </c>
      <c r="AM187" s="127" t="e">
        <v>#REF!</v>
      </c>
      <c r="AO187" s="127" t="e">
        <v>#REF!</v>
      </c>
      <c r="AP187" s="127" t="e">
        <v>#REF!</v>
      </c>
      <c r="AQ187" t="e">
        <v>#REF!</v>
      </c>
      <c r="AR187" s="1" t="e">
        <v>#REF!</v>
      </c>
      <c r="AS187" s="1" t="e">
        <v>#REF!</v>
      </c>
      <c r="AU187" t="e">
        <v>#REF!</v>
      </c>
      <c r="AW187" t="e">
        <v>#REF!</v>
      </c>
      <c r="AX187" t="e">
        <v>#REF!</v>
      </c>
      <c r="AY187" t="e">
        <v>#REF!</v>
      </c>
      <c r="AZ187" t="e">
        <v>#REF!</v>
      </c>
      <c r="BA187" t="e">
        <v>#REF!</v>
      </c>
      <c r="BC187" t="e">
        <v>#REF!</v>
      </c>
      <c r="BI187" s="1" t="e">
        <v>#REF!</v>
      </c>
      <c r="BJ187" s="1" t="e">
        <v>#REF!</v>
      </c>
      <c r="BR187" t="e">
        <v>#REF!</v>
      </c>
      <c r="BS187" t="e">
        <v>#REF!</v>
      </c>
      <c r="BT187" t="e">
        <v>#REF!</v>
      </c>
      <c r="BU187" t="e">
        <v>#REF!</v>
      </c>
      <c r="BV187" t="e">
        <v>#REF!</v>
      </c>
      <c r="BW187" t="e">
        <v>#REF!</v>
      </c>
      <c r="BY187" t="s">
        <v>768</v>
      </c>
      <c r="BZ187" t="e">
        <v>#REF!</v>
      </c>
      <c r="CA187" t="e">
        <v>#REF!</v>
      </c>
      <c r="CC187" t="e">
        <v>#REF!</v>
      </c>
      <c r="CD187" t="e">
        <v>#REF!</v>
      </c>
      <c r="CE187" t="e">
        <v>#REF!</v>
      </c>
      <c r="CQ187" s="1">
        <v>40000000</v>
      </c>
      <c r="CR187" s="13">
        <v>80000000</v>
      </c>
      <c r="CS187" s="1">
        <v>720000000</v>
      </c>
      <c r="CU187" s="3" t="e">
        <v>#N/A</v>
      </c>
      <c r="CV187" s="3" t="s">
        <v>93</v>
      </c>
      <c r="CW187" s="563"/>
      <c r="CX187" t="e">
        <v>#REF!</v>
      </c>
    </row>
    <row r="188" spans="1:102" ht="15" customHeight="1" outlineLevel="2" x14ac:dyDescent="0.25">
      <c r="A188" s="4"/>
      <c r="B188" s="4"/>
      <c r="C188" s="4"/>
      <c r="D188" s="4"/>
      <c r="E188" s="4"/>
      <c r="F188" s="4"/>
      <c r="G188" s="4"/>
      <c r="H188" s="7"/>
      <c r="I188" s="7"/>
      <c r="J188" s="7"/>
      <c r="K188" s="7"/>
      <c r="L188" s="10" t="s">
        <v>771</v>
      </c>
      <c r="M188" s="17">
        <v>1365000000</v>
      </c>
      <c r="N188" s="17">
        <v>0</v>
      </c>
      <c r="O188" s="17">
        <v>58250000</v>
      </c>
      <c r="P188" s="14">
        <v>0</v>
      </c>
      <c r="Q188" s="14">
        <v>0</v>
      </c>
      <c r="R188" s="14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58250000</v>
      </c>
      <c r="AA188" s="17">
        <v>1306750000</v>
      </c>
      <c r="AB188" s="28"/>
      <c r="AC188" s="28"/>
      <c r="AP188" s="127" t="e">
        <v>#REF!</v>
      </c>
      <c r="AR188"/>
      <c r="AS188"/>
      <c r="AT188"/>
      <c r="AU188" t="e">
        <v>#REF!</v>
      </c>
      <c r="BC188" t="e">
        <v>#REF!</v>
      </c>
      <c r="BR188" t="e">
        <v>#REF!</v>
      </c>
      <c r="BT188" t="e">
        <v>#REF!</v>
      </c>
      <c r="CQ188"/>
      <c r="CR188" s="17">
        <v>126500000</v>
      </c>
    </row>
    <row r="189" spans="1:102" ht="15" customHeight="1" outlineLevel="1" x14ac:dyDescent="0.25">
      <c r="A189" s="4"/>
      <c r="B189" s="4"/>
      <c r="C189" s="4"/>
      <c r="D189" s="4"/>
      <c r="E189" s="5"/>
      <c r="F189" s="4"/>
      <c r="G189" s="4"/>
      <c r="H189" s="7"/>
      <c r="I189" s="7"/>
      <c r="J189" s="7"/>
      <c r="K189" s="7"/>
      <c r="L189" s="5"/>
      <c r="M189" s="16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8"/>
      <c r="AC189" s="28"/>
      <c r="AP189" s="127" t="e">
        <v>#REF!</v>
      </c>
      <c r="AR189"/>
      <c r="AS189"/>
      <c r="AT189"/>
      <c r="AU189" t="e">
        <v>#REF!</v>
      </c>
      <c r="BC189" t="e">
        <v>#REF!</v>
      </c>
      <c r="BR189" t="e">
        <v>#REF!</v>
      </c>
      <c r="BS189" s="4"/>
      <c r="BT189" t="e">
        <v>#REF!</v>
      </c>
      <c r="CQ189"/>
    </row>
    <row r="190" spans="1:102" ht="21" customHeight="1" outlineLevel="1" x14ac:dyDescent="0.35">
      <c r="A190" s="4"/>
      <c r="B190" s="4"/>
      <c r="C190" s="4"/>
      <c r="D190" s="4"/>
      <c r="E190" s="5"/>
      <c r="F190" s="4"/>
      <c r="G190" s="4"/>
      <c r="H190" s="7"/>
      <c r="I190" s="7"/>
      <c r="J190" s="7"/>
      <c r="K190" s="7"/>
      <c r="L190" s="31" t="s">
        <v>195</v>
      </c>
      <c r="M190" s="16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8"/>
      <c r="AC190" s="28"/>
      <c r="AP190" s="127" t="e">
        <v>#REF!</v>
      </c>
      <c r="AR190"/>
      <c r="AS190"/>
      <c r="AT190"/>
      <c r="AU190" t="e">
        <v>#REF!</v>
      </c>
      <c r="BC190" t="e">
        <v>#REF!</v>
      </c>
      <c r="BR190" t="e">
        <v>#REF!</v>
      </c>
      <c r="BT190" t="e">
        <v>#REF!</v>
      </c>
      <c r="CQ190"/>
    </row>
    <row r="191" spans="1:102" ht="15" customHeight="1" outlineLevel="2" x14ac:dyDescent="0.25">
      <c r="A191" s="3">
        <v>31</v>
      </c>
      <c r="B191" s="3" t="s">
        <v>67</v>
      </c>
      <c r="C191" s="165" t="s">
        <v>49</v>
      </c>
      <c r="D191" s="3" t="s">
        <v>564</v>
      </c>
      <c r="E191" s="166" t="s">
        <v>622</v>
      </c>
      <c r="F191" s="3" t="s">
        <v>58</v>
      </c>
      <c r="G191" s="3" t="s">
        <v>98</v>
      </c>
      <c r="H191" s="8">
        <v>30135200</v>
      </c>
      <c r="I191" s="25" t="s">
        <v>2470</v>
      </c>
      <c r="J191" s="8"/>
      <c r="K191" s="152" t="s">
        <v>2471</v>
      </c>
      <c r="L191" s="3" t="s">
        <v>636</v>
      </c>
      <c r="M191" s="13">
        <v>50167000</v>
      </c>
      <c r="N191" s="154">
        <v>0</v>
      </c>
      <c r="O191" s="154">
        <v>5360386</v>
      </c>
      <c r="P191" s="154">
        <v>0</v>
      </c>
      <c r="Q191" s="21">
        <v>0</v>
      </c>
      <c r="R191" s="153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5360386</v>
      </c>
      <c r="AA191" s="21">
        <v>44806614</v>
      </c>
      <c r="AB191" s="162" t="s">
        <v>91</v>
      </c>
      <c r="AC191" s="29" t="s">
        <v>93</v>
      </c>
      <c r="AD191" t="e">
        <v>#N/A</v>
      </c>
      <c r="AE191" t="e">
        <v>#REF!</v>
      </c>
      <c r="AF191" t="e">
        <v>#REF!</v>
      </c>
      <c r="AG191" t="e">
        <v>#REF!</v>
      </c>
      <c r="AH191" t="e">
        <v>#REF!</v>
      </c>
      <c r="AJ191" t="e">
        <v>#REF!</v>
      </c>
      <c r="AK191" t="e">
        <v>#REF!</v>
      </c>
      <c r="AM191" s="127" t="e">
        <v>#REF!</v>
      </c>
      <c r="AO191" s="127" t="e">
        <v>#REF!</v>
      </c>
      <c r="AP191" s="127" t="e">
        <v>#REF!</v>
      </c>
      <c r="AQ191" t="e">
        <v>#REF!</v>
      </c>
      <c r="AR191" s="1" t="e">
        <v>#REF!</v>
      </c>
      <c r="AS191" s="1" t="e">
        <v>#REF!</v>
      </c>
      <c r="AU191" t="e">
        <v>#REF!</v>
      </c>
      <c r="AW191" t="e">
        <v>#REF!</v>
      </c>
      <c r="AX191" t="e">
        <v>#REF!</v>
      </c>
      <c r="AY191" t="e">
        <v>#REF!</v>
      </c>
      <c r="AZ191" t="e">
        <v>#REF!</v>
      </c>
      <c r="BA191" t="e">
        <v>#REF!</v>
      </c>
      <c r="BC191" t="e">
        <v>#REF!</v>
      </c>
      <c r="BI191" s="1" t="e">
        <v>#REF!</v>
      </c>
      <c r="BJ191" s="1" t="e">
        <v>#REF!</v>
      </c>
      <c r="BR191" t="e">
        <v>#REF!</v>
      </c>
      <c r="BS191" t="e">
        <v>#REF!</v>
      </c>
      <c r="BT191" t="e">
        <v>#REF!</v>
      </c>
      <c r="BU191" t="e">
        <v>#REF!</v>
      </c>
      <c r="BV191" t="e">
        <v>#REF!</v>
      </c>
      <c r="BW191" t="e">
        <v>#REF!</v>
      </c>
      <c r="BY191" t="s">
        <v>768</v>
      </c>
      <c r="BZ191" t="e">
        <v>#REF!</v>
      </c>
      <c r="CA191" t="e">
        <v>#REF!</v>
      </c>
      <c r="CC191" t="e">
        <v>#REF!</v>
      </c>
      <c r="CD191" t="e">
        <v>#REF!</v>
      </c>
      <c r="CE191" t="e">
        <v>#REF!</v>
      </c>
      <c r="CQ191" s="1">
        <v>10000000</v>
      </c>
      <c r="CR191" s="13">
        <v>15360386</v>
      </c>
      <c r="CS191" s="1">
        <v>34806614</v>
      </c>
      <c r="CU191" s="3" t="e">
        <v>#N/A</v>
      </c>
      <c r="CV191" s="3" t="s">
        <v>93</v>
      </c>
      <c r="CW191" s="563"/>
      <c r="CX191" t="e">
        <v>#REF!</v>
      </c>
    </row>
    <row r="192" spans="1:102" ht="15" customHeight="1" outlineLevel="2" x14ac:dyDescent="0.25">
      <c r="A192" s="4"/>
      <c r="B192" s="4"/>
      <c r="C192" s="4"/>
      <c r="D192" s="4"/>
      <c r="E192" s="4"/>
      <c r="F192" s="4"/>
      <c r="G192" s="4"/>
      <c r="H192" s="7"/>
      <c r="I192" s="7"/>
      <c r="J192" s="7"/>
      <c r="K192" s="7"/>
      <c r="L192" s="10" t="s">
        <v>771</v>
      </c>
      <c r="M192" s="17">
        <v>50167000</v>
      </c>
      <c r="N192" s="17">
        <v>0</v>
      </c>
      <c r="O192" s="17">
        <v>5360386</v>
      </c>
      <c r="P192" s="14">
        <v>0</v>
      </c>
      <c r="Q192" s="14">
        <v>0</v>
      </c>
      <c r="R192" s="14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7">
        <v>0</v>
      </c>
      <c r="Z192" s="17">
        <v>5360386</v>
      </c>
      <c r="AA192" s="17">
        <v>44806614</v>
      </c>
      <c r="AB192" s="28"/>
      <c r="AC192" s="28"/>
      <c r="AP192" s="127" t="e">
        <v>#REF!</v>
      </c>
      <c r="AR192"/>
      <c r="AS192"/>
      <c r="AT192"/>
      <c r="AU192" t="e">
        <v>#REF!</v>
      </c>
      <c r="BC192" t="e">
        <v>#REF!</v>
      </c>
      <c r="BR192" t="e">
        <v>#REF!</v>
      </c>
      <c r="BT192" t="e">
        <v>#REF!</v>
      </c>
      <c r="CQ192"/>
      <c r="CR192" s="17">
        <v>15360386</v>
      </c>
    </row>
    <row r="193" spans="1:102" ht="15" customHeight="1" outlineLevel="2" x14ac:dyDescent="0.25">
      <c r="A193" s="4"/>
      <c r="B193" s="4"/>
      <c r="C193" s="4"/>
      <c r="D193" s="4"/>
      <c r="E193" s="4"/>
      <c r="F193" s="4"/>
      <c r="G193" s="4"/>
      <c r="H193" s="7"/>
      <c r="I193" s="7"/>
      <c r="J193" s="7"/>
      <c r="K193" s="7"/>
      <c r="L193" s="4"/>
      <c r="M193" s="12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8"/>
      <c r="AC193" s="28"/>
      <c r="AP193" s="127" t="e">
        <v>#REF!</v>
      </c>
      <c r="AR193"/>
      <c r="AS193"/>
      <c r="AT193"/>
      <c r="AU193" t="e">
        <v>#REF!</v>
      </c>
      <c r="BC193" t="e">
        <v>#REF!</v>
      </c>
      <c r="BR193" t="e">
        <v>#REF!</v>
      </c>
      <c r="BS193" s="4"/>
      <c r="BT193" t="e">
        <v>#REF!</v>
      </c>
      <c r="CQ193"/>
    </row>
    <row r="194" spans="1:102" ht="18.75" customHeight="1" outlineLevel="1" x14ac:dyDescent="0.3">
      <c r="A194" s="4"/>
      <c r="B194" s="4"/>
      <c r="C194" s="4"/>
      <c r="D194" s="4"/>
      <c r="E194" s="5"/>
      <c r="F194" s="4"/>
      <c r="G194" s="4"/>
      <c r="H194" s="7"/>
      <c r="I194" s="7"/>
      <c r="J194" s="7"/>
      <c r="K194" s="7"/>
      <c r="L194" s="26" t="s">
        <v>637</v>
      </c>
      <c r="M194" s="27">
        <v>3775680000</v>
      </c>
      <c r="N194" s="27">
        <v>0</v>
      </c>
      <c r="O194" s="27">
        <v>128078529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128078529</v>
      </c>
      <c r="AA194" s="27">
        <v>3647601471</v>
      </c>
      <c r="AB194" s="28"/>
      <c r="AC194" s="28"/>
      <c r="AP194" s="127" t="e">
        <v>#REF!</v>
      </c>
      <c r="AR194"/>
      <c r="AS194"/>
      <c r="AT194"/>
      <c r="AU194" t="e">
        <v>#REF!</v>
      </c>
      <c r="BC194" t="e">
        <v>#REF!</v>
      </c>
      <c r="BR194" t="e">
        <v>#REF!</v>
      </c>
      <c r="BT194" t="e">
        <v>#REF!</v>
      </c>
      <c r="BU194" s="1"/>
      <c r="CQ194"/>
      <c r="CR194" s="27">
        <v>368639879</v>
      </c>
    </row>
    <row r="195" spans="1:102" ht="15" customHeight="1" outlineLevel="1" x14ac:dyDescent="0.25">
      <c r="A195" s="4"/>
      <c r="B195" s="4"/>
      <c r="C195" s="4"/>
      <c r="D195" s="4"/>
      <c r="E195" s="5"/>
      <c r="F195" s="4"/>
      <c r="G195" s="4"/>
      <c r="H195" s="7"/>
      <c r="I195" s="7"/>
      <c r="J195" s="7"/>
      <c r="K195" s="7"/>
      <c r="L195" s="5"/>
      <c r="M195" s="16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8"/>
      <c r="AC195" s="28"/>
      <c r="AP195" s="127" t="e">
        <v>#REF!</v>
      </c>
      <c r="AR195"/>
      <c r="AS195"/>
      <c r="AT195"/>
      <c r="AU195" t="e">
        <v>#REF!</v>
      </c>
      <c r="BC195" t="e">
        <v>#REF!</v>
      </c>
      <c r="BR195" t="e">
        <v>#REF!</v>
      </c>
      <c r="BS195" s="4"/>
      <c r="BT195" t="e">
        <v>#REF!</v>
      </c>
      <c r="CQ195"/>
    </row>
    <row r="196" spans="1:102" ht="21" customHeight="1" outlineLevel="1" x14ac:dyDescent="0.35">
      <c r="A196" s="4"/>
      <c r="B196" s="4"/>
      <c r="C196" s="4"/>
      <c r="D196" s="4"/>
      <c r="E196" s="5"/>
      <c r="F196" s="4"/>
      <c r="G196" s="4"/>
      <c r="H196" s="7"/>
      <c r="I196" s="7"/>
      <c r="J196" s="7"/>
      <c r="K196" s="7"/>
      <c r="L196" s="31" t="s">
        <v>638</v>
      </c>
      <c r="M196" s="16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8"/>
      <c r="AC196" s="28"/>
      <c r="AP196" s="127" t="e">
        <v>#REF!</v>
      </c>
      <c r="AR196"/>
      <c r="AS196"/>
      <c r="AT196"/>
      <c r="AU196" t="e">
        <v>#REF!</v>
      </c>
      <c r="BC196" t="e">
        <v>#REF!</v>
      </c>
      <c r="BR196" t="e">
        <v>#REF!</v>
      </c>
      <c r="BT196" t="e">
        <v>#REF!</v>
      </c>
      <c r="CQ196"/>
    </row>
    <row r="197" spans="1:102" ht="15" customHeight="1" outlineLevel="2" x14ac:dyDescent="0.25">
      <c r="A197" s="3">
        <v>31</v>
      </c>
      <c r="B197" s="3" t="s">
        <v>67</v>
      </c>
      <c r="C197" s="165" t="s">
        <v>83</v>
      </c>
      <c r="D197" s="3" t="s">
        <v>639</v>
      </c>
      <c r="E197" s="166" t="s">
        <v>639</v>
      </c>
      <c r="F197" s="3" t="s">
        <v>197</v>
      </c>
      <c r="G197" s="3" t="s">
        <v>52</v>
      </c>
      <c r="H197" s="8">
        <v>30469138</v>
      </c>
      <c r="I197" s="25" t="s">
        <v>2472</v>
      </c>
      <c r="J197" s="8"/>
      <c r="K197" s="152" t="s">
        <v>2473</v>
      </c>
      <c r="L197" s="3" t="s">
        <v>647</v>
      </c>
      <c r="M197" s="13">
        <v>99796000</v>
      </c>
      <c r="N197" s="154">
        <v>0</v>
      </c>
      <c r="O197" s="154">
        <v>50000000</v>
      </c>
      <c r="P197" s="154">
        <v>0</v>
      </c>
      <c r="Q197" s="21">
        <v>0</v>
      </c>
      <c r="R197" s="153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50000000</v>
      </c>
      <c r="AA197" s="21">
        <v>49796000</v>
      </c>
      <c r="AB197" s="162" t="s">
        <v>91</v>
      </c>
      <c r="AC197" s="29" t="s">
        <v>93</v>
      </c>
      <c r="AD197" t="e">
        <v>#N/A</v>
      </c>
      <c r="AE197" t="e">
        <v>#REF!</v>
      </c>
      <c r="AF197" t="e">
        <v>#REF!</v>
      </c>
      <c r="AG197" t="e">
        <v>#REF!</v>
      </c>
      <c r="AH197" t="e">
        <v>#REF!</v>
      </c>
      <c r="AJ197" t="e">
        <v>#REF!</v>
      </c>
      <c r="AK197" t="e">
        <v>#REF!</v>
      </c>
      <c r="AM197" s="127" t="e">
        <v>#REF!</v>
      </c>
      <c r="AO197" s="127" t="e">
        <v>#REF!</v>
      </c>
      <c r="AP197" s="127" t="e">
        <v>#REF!</v>
      </c>
      <c r="AQ197" t="e">
        <v>#REF!</v>
      </c>
      <c r="AR197" s="1" t="e">
        <v>#REF!</v>
      </c>
      <c r="AS197" s="1" t="e">
        <v>#REF!</v>
      </c>
      <c r="AU197" t="e">
        <v>#REF!</v>
      </c>
      <c r="AW197" t="e">
        <v>#REF!</v>
      </c>
      <c r="AX197" t="e">
        <v>#REF!</v>
      </c>
      <c r="AY197" t="e">
        <v>#REF!</v>
      </c>
      <c r="AZ197" t="e">
        <v>#REF!</v>
      </c>
      <c r="BA197" t="e">
        <v>#REF!</v>
      </c>
      <c r="BC197" t="e">
        <v>#REF!</v>
      </c>
      <c r="BI197" s="1" t="e">
        <v>#REF!</v>
      </c>
      <c r="BJ197" s="1" t="e">
        <v>#REF!</v>
      </c>
      <c r="BR197" t="e">
        <v>#REF!</v>
      </c>
      <c r="BS197" t="e">
        <v>#REF!</v>
      </c>
      <c r="BT197" t="e">
        <v>#REF!</v>
      </c>
      <c r="BU197" t="e">
        <v>#REF!</v>
      </c>
      <c r="BV197" t="e">
        <v>#REF!</v>
      </c>
      <c r="BW197" t="e">
        <v>#REF!</v>
      </c>
      <c r="BY197" t="s">
        <v>768</v>
      </c>
      <c r="BZ197" t="e">
        <v>#REF!</v>
      </c>
      <c r="CA197" t="e">
        <v>#REF!</v>
      </c>
      <c r="CC197" t="e">
        <v>#REF!</v>
      </c>
      <c r="CD197" t="e">
        <v>#REF!</v>
      </c>
      <c r="CE197" t="e">
        <v>#REF!</v>
      </c>
      <c r="CQ197" s="1">
        <v>50000000</v>
      </c>
      <c r="CR197" s="13">
        <v>99796000</v>
      </c>
      <c r="CS197" s="1">
        <v>0</v>
      </c>
      <c r="CU197" s="3" t="e">
        <v>#N/A</v>
      </c>
      <c r="CV197" s="3" t="s">
        <v>93</v>
      </c>
      <c r="CW197" s="563"/>
      <c r="CX197" t="e">
        <v>#REF!</v>
      </c>
    </row>
    <row r="198" spans="1:102" ht="15" customHeight="1" outlineLevel="2" x14ac:dyDescent="0.25">
      <c r="A198" s="3">
        <v>31</v>
      </c>
      <c r="B198" s="3" t="s">
        <v>67</v>
      </c>
      <c r="C198" s="165" t="s">
        <v>49</v>
      </c>
      <c r="D198" s="3" t="s">
        <v>639</v>
      </c>
      <c r="E198" s="166" t="s">
        <v>639</v>
      </c>
      <c r="F198" s="3" t="s">
        <v>58</v>
      </c>
      <c r="G198" s="3" t="s">
        <v>52</v>
      </c>
      <c r="H198" s="8">
        <v>30488757</v>
      </c>
      <c r="I198" s="25" t="s">
        <v>2474</v>
      </c>
      <c r="J198" s="8"/>
      <c r="K198" s="152" t="s">
        <v>2475</v>
      </c>
      <c r="L198" s="3" t="s">
        <v>648</v>
      </c>
      <c r="M198" s="13">
        <v>600000000</v>
      </c>
      <c r="N198" s="154">
        <v>0</v>
      </c>
      <c r="O198" s="154">
        <v>0</v>
      </c>
      <c r="P198" s="154">
        <v>0</v>
      </c>
      <c r="Q198" s="21">
        <v>0</v>
      </c>
      <c r="R198" s="153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600000000</v>
      </c>
      <c r="AB198" s="162" t="s">
        <v>649</v>
      </c>
      <c r="AC198" s="29" t="s">
        <v>93</v>
      </c>
      <c r="AD198" t="e">
        <v>#N/A</v>
      </c>
      <c r="AE198" t="e">
        <v>#REF!</v>
      </c>
      <c r="AF198" t="e">
        <v>#REF!</v>
      </c>
      <c r="AG198" t="e">
        <v>#REF!</v>
      </c>
      <c r="AH198" t="e">
        <v>#REF!</v>
      </c>
      <c r="AJ198" t="e">
        <v>#REF!</v>
      </c>
      <c r="AK198" t="e">
        <v>#REF!</v>
      </c>
      <c r="AM198" s="127" t="e">
        <v>#REF!</v>
      </c>
      <c r="AO198" s="127" t="e">
        <v>#REF!</v>
      </c>
      <c r="AP198" s="127" t="e">
        <v>#REF!</v>
      </c>
      <c r="AQ198" t="e">
        <v>#REF!</v>
      </c>
      <c r="AR198" s="1" t="e">
        <v>#REF!</v>
      </c>
      <c r="AS198" s="1" t="e">
        <v>#REF!</v>
      </c>
      <c r="AU198" t="e">
        <v>#REF!</v>
      </c>
      <c r="AW198" t="e">
        <v>#REF!</v>
      </c>
      <c r="AX198" t="e">
        <v>#REF!</v>
      </c>
      <c r="AY198" t="e">
        <v>#REF!</v>
      </c>
      <c r="AZ198" t="e">
        <v>#REF!</v>
      </c>
      <c r="BA198" t="e">
        <v>#REF!</v>
      </c>
      <c r="BC198" t="e">
        <v>#REF!</v>
      </c>
      <c r="BI198" s="1" t="e">
        <v>#REF!</v>
      </c>
      <c r="BJ198" s="1" t="e">
        <v>#REF!</v>
      </c>
      <c r="BR198" t="e">
        <v>#REF!</v>
      </c>
      <c r="BS198" t="e">
        <v>#REF!</v>
      </c>
      <c r="BT198" t="e">
        <v>#REF!</v>
      </c>
      <c r="BU198" t="e">
        <v>#REF!</v>
      </c>
      <c r="BV198" t="e">
        <v>#REF!</v>
      </c>
      <c r="BW198" t="e">
        <v>#REF!</v>
      </c>
      <c r="BY198" t="s">
        <v>767</v>
      </c>
      <c r="BZ198" t="e">
        <v>#REF!</v>
      </c>
      <c r="CA198" t="e">
        <v>#REF!</v>
      </c>
      <c r="CC198" t="e">
        <v>#REF!</v>
      </c>
      <c r="CD198" t="e">
        <v>#REF!</v>
      </c>
      <c r="CE198" t="e">
        <v>#REF!</v>
      </c>
      <c r="CQ198" s="1">
        <v>0</v>
      </c>
      <c r="CR198" s="13">
        <v>0</v>
      </c>
      <c r="CS198" s="1">
        <v>600000000</v>
      </c>
      <c r="CU198" s="3" t="s">
        <v>1005</v>
      </c>
      <c r="CV198" s="3" t="s">
        <v>93</v>
      </c>
      <c r="CW198" s="563"/>
      <c r="CX198" t="e">
        <v>#REF!</v>
      </c>
    </row>
    <row r="199" spans="1:102" ht="15" customHeight="1" outlineLevel="2" x14ac:dyDescent="0.25">
      <c r="A199" s="3">
        <v>31</v>
      </c>
      <c r="B199" s="3" t="s">
        <v>67</v>
      </c>
      <c r="C199" s="165" t="s">
        <v>49</v>
      </c>
      <c r="D199" s="3" t="s">
        <v>639</v>
      </c>
      <c r="E199" s="166" t="s">
        <v>639</v>
      </c>
      <c r="F199" s="3" t="s">
        <v>58</v>
      </c>
      <c r="G199" s="3" t="s">
        <v>52</v>
      </c>
      <c r="H199" s="8">
        <v>40001507</v>
      </c>
      <c r="I199" s="25" t="s">
        <v>2476</v>
      </c>
      <c r="J199" s="8"/>
      <c r="K199" s="152" t="s">
        <v>2477</v>
      </c>
      <c r="L199" s="3" t="s">
        <v>780</v>
      </c>
      <c r="M199" s="13">
        <v>690000000</v>
      </c>
      <c r="N199" s="154">
        <v>0</v>
      </c>
      <c r="O199" s="154">
        <v>0</v>
      </c>
      <c r="P199" s="154">
        <v>0</v>
      </c>
      <c r="Q199" s="21">
        <v>0</v>
      </c>
      <c r="R199" s="153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21">
        <v>690000000</v>
      </c>
      <c r="AB199" s="162" t="s">
        <v>649</v>
      </c>
      <c r="AC199" s="29" t="s">
        <v>116</v>
      </c>
      <c r="AD199" t="e">
        <v>#N/A</v>
      </c>
      <c r="AE199" t="e">
        <v>#REF!</v>
      </c>
      <c r="AF199" t="e">
        <v>#REF!</v>
      </c>
      <c r="AG199" t="e">
        <v>#REF!</v>
      </c>
      <c r="AH199" t="e">
        <v>#REF!</v>
      </c>
      <c r="AJ199" t="e">
        <v>#REF!</v>
      </c>
      <c r="AK199" t="e">
        <v>#REF!</v>
      </c>
      <c r="AM199" s="127" t="e">
        <v>#REF!</v>
      </c>
      <c r="AO199" s="127" t="e">
        <v>#REF!</v>
      </c>
      <c r="AP199" s="127" t="e">
        <v>#REF!</v>
      </c>
      <c r="AQ199" t="e">
        <v>#REF!</v>
      </c>
      <c r="AR199" s="1" t="e">
        <v>#REF!</v>
      </c>
      <c r="AS199" s="1" t="e">
        <v>#REF!</v>
      </c>
      <c r="AU199" t="e">
        <v>#REF!</v>
      </c>
      <c r="AW199" t="e">
        <v>#REF!</v>
      </c>
      <c r="AX199" t="e">
        <v>#REF!</v>
      </c>
      <c r="AY199" t="e">
        <v>#REF!</v>
      </c>
      <c r="AZ199" t="e">
        <v>#REF!</v>
      </c>
      <c r="BA199" t="e">
        <v>#REF!</v>
      </c>
      <c r="BC199" t="e">
        <v>#REF!</v>
      </c>
      <c r="BI199" s="1" t="e">
        <v>#REF!</v>
      </c>
      <c r="BJ199" s="1" t="e">
        <v>#REF!</v>
      </c>
      <c r="BR199" t="e">
        <v>#REF!</v>
      </c>
      <c r="BS199" t="e">
        <v>#REF!</v>
      </c>
      <c r="BT199" t="e">
        <v>#REF!</v>
      </c>
      <c r="BU199" t="e">
        <v>#REF!</v>
      </c>
      <c r="BV199" t="e">
        <v>#REF!</v>
      </c>
      <c r="BW199" t="e">
        <v>#REF!</v>
      </c>
      <c r="BY199" t="s">
        <v>767</v>
      </c>
      <c r="BZ199" t="e">
        <v>#REF!</v>
      </c>
      <c r="CA199" t="e">
        <v>#REF!</v>
      </c>
      <c r="CC199" t="e">
        <v>#REF!</v>
      </c>
      <c r="CD199" t="e">
        <v>#REF!</v>
      </c>
      <c r="CE199" t="e">
        <v>#REF!</v>
      </c>
      <c r="CQ199" s="1">
        <v>0</v>
      </c>
      <c r="CR199" s="13">
        <v>0</v>
      </c>
      <c r="CS199" s="1">
        <v>690000000</v>
      </c>
      <c r="CU199" s="3" t="s">
        <v>1005</v>
      </c>
      <c r="CV199" s="3" t="s">
        <v>93</v>
      </c>
      <c r="CW199" s="563"/>
      <c r="CX199" t="e">
        <v>#REF!</v>
      </c>
    </row>
    <row r="200" spans="1:102" ht="15" customHeight="1" outlineLevel="2" x14ac:dyDescent="0.25">
      <c r="A200" s="3">
        <v>31</v>
      </c>
      <c r="B200" s="3" t="s">
        <v>67</v>
      </c>
      <c r="C200" s="165" t="s">
        <v>78</v>
      </c>
      <c r="D200" s="3" t="s">
        <v>639</v>
      </c>
      <c r="E200" s="166" t="s">
        <v>639</v>
      </c>
      <c r="F200" s="3" t="s">
        <v>58</v>
      </c>
      <c r="G200" s="3" t="s">
        <v>98</v>
      </c>
      <c r="H200" s="8">
        <v>30433022</v>
      </c>
      <c r="I200" s="25" t="s">
        <v>2478</v>
      </c>
      <c r="J200" s="8"/>
      <c r="K200" s="152" t="s">
        <v>2479</v>
      </c>
      <c r="L200" s="3" t="s">
        <v>652</v>
      </c>
      <c r="M200" s="13">
        <v>200000000</v>
      </c>
      <c r="N200" s="154">
        <v>0</v>
      </c>
      <c r="O200" s="154">
        <v>0</v>
      </c>
      <c r="P200" s="154">
        <v>0</v>
      </c>
      <c r="Q200" s="21">
        <v>0</v>
      </c>
      <c r="R200" s="153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200000000</v>
      </c>
      <c r="AB200" s="162" t="s">
        <v>653</v>
      </c>
      <c r="AC200" s="29" t="s">
        <v>93</v>
      </c>
      <c r="AD200" t="e">
        <v>#N/A</v>
      </c>
      <c r="AE200" t="e">
        <v>#REF!</v>
      </c>
      <c r="AF200" t="e">
        <v>#REF!</v>
      </c>
      <c r="AG200" t="e">
        <v>#REF!</v>
      </c>
      <c r="AH200" t="e">
        <v>#REF!</v>
      </c>
      <c r="AJ200" t="e">
        <v>#REF!</v>
      </c>
      <c r="AK200" t="e">
        <v>#REF!</v>
      </c>
      <c r="AM200" s="127" t="e">
        <v>#REF!</v>
      </c>
      <c r="AO200" s="127" t="e">
        <v>#REF!</v>
      </c>
      <c r="AP200" s="127" t="e">
        <v>#REF!</v>
      </c>
      <c r="AQ200" t="e">
        <v>#REF!</v>
      </c>
      <c r="AR200" s="1" t="e">
        <v>#REF!</v>
      </c>
      <c r="AS200" s="1" t="e">
        <v>#REF!</v>
      </c>
      <c r="AU200" t="e">
        <v>#REF!</v>
      </c>
      <c r="AW200" t="e">
        <v>#REF!</v>
      </c>
      <c r="AX200" t="e">
        <v>#REF!</v>
      </c>
      <c r="AY200" t="e">
        <v>#REF!</v>
      </c>
      <c r="AZ200" t="e">
        <v>#REF!</v>
      </c>
      <c r="BA200" t="e">
        <v>#REF!</v>
      </c>
      <c r="BC200" t="e">
        <v>#REF!</v>
      </c>
      <c r="BI200" s="1" t="e">
        <v>#REF!</v>
      </c>
      <c r="BJ200" s="1" t="e">
        <v>#REF!</v>
      </c>
      <c r="BR200" t="e">
        <v>#REF!</v>
      </c>
      <c r="BS200" t="e">
        <v>#REF!</v>
      </c>
      <c r="BT200" t="e">
        <v>#REF!</v>
      </c>
      <c r="BU200" t="e">
        <v>#REF!</v>
      </c>
      <c r="BV200" t="e">
        <v>#REF!</v>
      </c>
      <c r="BW200" t="e">
        <v>#REF!</v>
      </c>
      <c r="BY200" t="s">
        <v>768</v>
      </c>
      <c r="BZ200" t="e">
        <v>#REF!</v>
      </c>
      <c r="CA200" t="e">
        <v>#REF!</v>
      </c>
      <c r="CC200" t="e">
        <v>#REF!</v>
      </c>
      <c r="CD200" t="e">
        <v>#REF!</v>
      </c>
      <c r="CE200" t="e">
        <v>#REF!</v>
      </c>
      <c r="CQ200" s="1">
        <v>0</v>
      </c>
      <c r="CR200" s="13">
        <v>0</v>
      </c>
      <c r="CS200" s="1">
        <v>200000000</v>
      </c>
      <c r="CU200" s="3" t="e">
        <v>#N/A</v>
      </c>
      <c r="CV200" s="3" t="s">
        <v>93</v>
      </c>
      <c r="CW200" s="563"/>
      <c r="CX200" t="e">
        <v>#REF!</v>
      </c>
    </row>
    <row r="201" spans="1:102" ht="15" customHeight="1" outlineLevel="2" x14ac:dyDescent="0.25">
      <c r="A201" s="4"/>
      <c r="B201" s="4"/>
      <c r="C201" s="4"/>
      <c r="D201" s="4"/>
      <c r="E201" s="4"/>
      <c r="F201" s="4"/>
      <c r="G201" s="4"/>
      <c r="H201" s="7"/>
      <c r="I201" s="7"/>
      <c r="J201" s="7"/>
      <c r="K201" s="7"/>
      <c r="L201" s="10" t="s">
        <v>771</v>
      </c>
      <c r="M201" s="17">
        <v>1589796000</v>
      </c>
      <c r="N201" s="17">
        <v>0</v>
      </c>
      <c r="O201" s="17">
        <v>50000000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7">
        <v>0</v>
      </c>
      <c r="Z201" s="17">
        <v>50000000</v>
      </c>
      <c r="AA201" s="17">
        <v>1539796000</v>
      </c>
      <c r="AB201" s="28"/>
      <c r="AC201" s="28"/>
      <c r="AP201" s="127" t="e">
        <v>#REF!</v>
      </c>
      <c r="AR201"/>
      <c r="AS201"/>
      <c r="AT201"/>
      <c r="AU201" t="e">
        <v>#REF!</v>
      </c>
      <c r="BC201" t="e">
        <v>#REF!</v>
      </c>
      <c r="BR201" t="e">
        <v>#REF!</v>
      </c>
      <c r="BT201" t="e">
        <v>#REF!</v>
      </c>
      <c r="CQ201"/>
      <c r="CR201" s="17">
        <v>99796000</v>
      </c>
    </row>
    <row r="202" spans="1:102" ht="15" customHeight="1" outlineLevel="2" x14ac:dyDescent="0.25">
      <c r="A202" s="4"/>
      <c r="B202" s="4"/>
      <c r="C202" s="4"/>
      <c r="D202" s="4"/>
      <c r="E202" s="4"/>
      <c r="F202" s="4"/>
      <c r="G202" s="4"/>
      <c r="H202" s="7"/>
      <c r="I202" s="7"/>
      <c r="J202" s="7"/>
      <c r="K202" s="7"/>
      <c r="L202" s="4"/>
      <c r="M202" s="12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8"/>
      <c r="AC202" s="28"/>
      <c r="AP202" s="127" t="e">
        <v>#REF!</v>
      </c>
      <c r="AR202"/>
      <c r="AS202"/>
      <c r="AT202"/>
      <c r="AU202" t="e">
        <v>#REF!</v>
      </c>
      <c r="BC202" t="e">
        <v>#REF!</v>
      </c>
      <c r="BR202" t="e">
        <v>#REF!</v>
      </c>
      <c r="BS202" s="4"/>
      <c r="BT202" t="e">
        <v>#REF!</v>
      </c>
      <c r="CQ202"/>
    </row>
    <row r="203" spans="1:102" ht="18.75" customHeight="1" outlineLevel="1" x14ac:dyDescent="0.3">
      <c r="A203" s="4"/>
      <c r="B203" s="4"/>
      <c r="C203" s="4"/>
      <c r="D203" s="4"/>
      <c r="E203" s="5"/>
      <c r="F203" s="4"/>
      <c r="G203" s="4"/>
      <c r="H203" s="7"/>
      <c r="I203" s="7"/>
      <c r="J203" s="7"/>
      <c r="K203" s="7"/>
      <c r="L203" s="32" t="s">
        <v>654</v>
      </c>
      <c r="M203" s="33">
        <v>1589796000</v>
      </c>
      <c r="N203" s="33">
        <v>0</v>
      </c>
      <c r="O203" s="33">
        <v>50000000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33">
        <v>50000000</v>
      </c>
      <c r="AA203" s="33">
        <v>1539796000</v>
      </c>
      <c r="AB203" s="28"/>
      <c r="AC203" s="28"/>
      <c r="AP203" s="127" t="e">
        <v>#REF!</v>
      </c>
      <c r="AR203"/>
      <c r="AS203"/>
      <c r="AT203"/>
      <c r="AU203" t="e">
        <v>#REF!</v>
      </c>
      <c r="BC203" t="e">
        <v>#REF!</v>
      </c>
      <c r="BR203" t="e">
        <v>#REF!</v>
      </c>
      <c r="BT203" t="e">
        <v>#REF!</v>
      </c>
      <c r="CQ203"/>
      <c r="CR203" s="33">
        <v>99796000</v>
      </c>
    </row>
    <row r="204" spans="1:102" ht="15" customHeight="1" outlineLevel="1" x14ac:dyDescent="0.25">
      <c r="A204" s="4"/>
      <c r="B204" s="4"/>
      <c r="C204" s="4"/>
      <c r="D204" s="4"/>
      <c r="E204" s="5"/>
      <c r="F204" s="4"/>
      <c r="G204" s="4"/>
      <c r="H204" s="7"/>
      <c r="I204" s="7"/>
      <c r="J204" s="7"/>
      <c r="K204" s="7"/>
      <c r="L204" s="5"/>
      <c r="M204" s="16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8"/>
      <c r="AC204" s="28"/>
      <c r="AP204" s="127" t="e">
        <v>#REF!</v>
      </c>
      <c r="AR204"/>
      <c r="AS204"/>
      <c r="AT204"/>
      <c r="AU204" t="e">
        <v>#REF!</v>
      </c>
      <c r="BC204" t="e">
        <v>#REF!</v>
      </c>
      <c r="BR204" t="e">
        <v>#REF!</v>
      </c>
      <c r="BS204" s="4"/>
      <c r="BT204" t="e">
        <v>#REF!</v>
      </c>
      <c r="CQ204"/>
    </row>
    <row r="205" spans="1:102" ht="15" customHeight="1" outlineLevel="1" x14ac:dyDescent="0.3">
      <c r="A205" s="4"/>
      <c r="B205" s="4"/>
      <c r="C205" s="4"/>
      <c r="D205" s="4"/>
      <c r="E205" s="5"/>
      <c r="F205" s="4"/>
      <c r="G205" s="4"/>
      <c r="H205" s="7"/>
      <c r="I205" s="7"/>
      <c r="J205" s="7"/>
      <c r="K205" s="7"/>
      <c r="L205" s="32" t="s">
        <v>781</v>
      </c>
      <c r="M205" s="33">
        <v>55335770000</v>
      </c>
      <c r="N205" s="33">
        <v>507925000</v>
      </c>
      <c r="O205" s="33">
        <v>1412224606</v>
      </c>
      <c r="P205" s="33">
        <v>5867100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33">
        <v>1399392106</v>
      </c>
      <c r="AA205" s="33">
        <v>53428452894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0</v>
      </c>
      <c r="AH205" s="33">
        <v>0</v>
      </c>
      <c r="AI205" s="33">
        <v>0</v>
      </c>
      <c r="AJ205" s="33">
        <v>0</v>
      </c>
      <c r="AK205" s="33">
        <v>0</v>
      </c>
      <c r="AL205" s="33">
        <v>0</v>
      </c>
      <c r="AM205" s="33">
        <v>0</v>
      </c>
      <c r="AN205" s="33">
        <v>0</v>
      </c>
      <c r="AO205" s="33">
        <v>0</v>
      </c>
      <c r="AP205" s="33" t="e">
        <v>#REF!</v>
      </c>
      <c r="AQ205" s="33">
        <v>0</v>
      </c>
      <c r="AR205" s="33">
        <v>0</v>
      </c>
      <c r="AS205" s="33">
        <v>0</v>
      </c>
      <c r="AT205" s="33">
        <v>0</v>
      </c>
      <c r="AU205" s="33" t="e">
        <v>#REF!</v>
      </c>
      <c r="AV205" s="33">
        <v>0</v>
      </c>
      <c r="AW205" s="33">
        <v>0</v>
      </c>
      <c r="AX205" s="33">
        <v>0</v>
      </c>
      <c r="AY205" s="33">
        <v>0</v>
      </c>
      <c r="AZ205" s="33">
        <v>0</v>
      </c>
      <c r="BA205" s="33">
        <v>0</v>
      </c>
      <c r="BB205" s="33">
        <v>0</v>
      </c>
      <c r="BC205" s="33" t="e">
        <v>#REF!</v>
      </c>
      <c r="BD205" s="33">
        <v>0</v>
      </c>
      <c r="BE205" s="33">
        <v>0</v>
      </c>
      <c r="BF205" s="33">
        <v>0</v>
      </c>
      <c r="BG205" s="33">
        <v>0</v>
      </c>
      <c r="BH205" s="33">
        <v>0</v>
      </c>
      <c r="BI205" s="33">
        <v>0</v>
      </c>
      <c r="BJ205" s="33">
        <v>0</v>
      </c>
      <c r="BK205" s="33">
        <v>0</v>
      </c>
      <c r="BL205" s="33">
        <v>0</v>
      </c>
      <c r="BM205" s="33">
        <v>0</v>
      </c>
      <c r="BN205" s="33">
        <v>0</v>
      </c>
      <c r="BO205" s="33">
        <v>0</v>
      </c>
      <c r="BP205" s="33">
        <v>0</v>
      </c>
      <c r="BQ205" s="33">
        <v>0</v>
      </c>
      <c r="BR205" s="33" t="e">
        <v>#REF!</v>
      </c>
      <c r="BS205" s="33">
        <v>0</v>
      </c>
      <c r="BT205" s="33" t="e">
        <v>#REF!</v>
      </c>
      <c r="BU205" s="33">
        <v>0</v>
      </c>
      <c r="BV205" s="33">
        <v>0</v>
      </c>
      <c r="BW205" s="33">
        <v>0</v>
      </c>
      <c r="BX205" s="33">
        <v>0</v>
      </c>
      <c r="BY205" s="33">
        <v>0</v>
      </c>
      <c r="BZ205" s="33">
        <v>0</v>
      </c>
      <c r="CA205" s="33">
        <v>0</v>
      </c>
      <c r="CB205" s="33">
        <v>0</v>
      </c>
      <c r="CC205" s="33">
        <v>0</v>
      </c>
      <c r="CD205" s="33">
        <v>0</v>
      </c>
      <c r="CE205" s="33">
        <v>0</v>
      </c>
      <c r="CF205" s="33">
        <v>0</v>
      </c>
      <c r="CG205" s="33">
        <v>0</v>
      </c>
      <c r="CH205" s="33">
        <v>0</v>
      </c>
      <c r="CI205" s="33">
        <v>0</v>
      </c>
      <c r="CJ205" s="33">
        <v>0</v>
      </c>
      <c r="CK205" s="33">
        <v>0</v>
      </c>
      <c r="CL205" s="33">
        <v>0</v>
      </c>
      <c r="CM205" s="33">
        <v>0</v>
      </c>
      <c r="CN205" s="33">
        <v>0</v>
      </c>
      <c r="CO205" s="33">
        <v>0</v>
      </c>
      <c r="CP205" s="33">
        <v>0</v>
      </c>
      <c r="CQ205" s="33">
        <v>0</v>
      </c>
      <c r="CR205" s="33">
        <v>3478661806</v>
      </c>
      <c r="CS205" s="33">
        <v>0</v>
      </c>
      <c r="CT205" s="33">
        <v>0</v>
      </c>
    </row>
    <row r="206" spans="1:102" ht="15" customHeight="1" outlineLevel="1" x14ac:dyDescent="0.25">
      <c r="A206" s="4"/>
      <c r="B206" s="4"/>
      <c r="C206" s="4"/>
      <c r="D206" s="4"/>
      <c r="E206" s="5"/>
      <c r="F206" s="4"/>
      <c r="G206" s="4"/>
      <c r="H206" s="7"/>
      <c r="I206" s="7"/>
      <c r="J206" s="7"/>
      <c r="K206" s="7"/>
      <c r="L206" s="5"/>
      <c r="M206" s="16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8"/>
      <c r="AC206" s="28"/>
      <c r="AR206"/>
      <c r="AS206"/>
      <c r="AT206"/>
      <c r="AU206"/>
      <c r="BC206"/>
      <c r="BS206" s="4"/>
      <c r="CQ206"/>
    </row>
    <row r="207" spans="1:102" ht="15" customHeight="1" outlineLevel="1" x14ac:dyDescent="0.25">
      <c r="A207" s="4"/>
      <c r="B207" s="4"/>
      <c r="C207" s="4"/>
      <c r="D207" s="4"/>
      <c r="E207" s="5"/>
      <c r="F207" s="4"/>
      <c r="G207" s="4"/>
      <c r="H207" s="7"/>
      <c r="I207" s="7"/>
      <c r="J207" s="7"/>
      <c r="K207" s="7"/>
      <c r="L207" s="5"/>
      <c r="M207" s="16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8"/>
      <c r="AC207" s="28"/>
      <c r="AR207"/>
      <c r="AS207"/>
      <c r="AT207"/>
      <c r="AU207"/>
      <c r="BC207"/>
      <c r="BS207" s="4"/>
      <c r="CQ207"/>
    </row>
    <row r="208" spans="1:102" ht="21" customHeight="1" outlineLevel="1" x14ac:dyDescent="0.35">
      <c r="A208" s="4"/>
      <c r="B208" s="4"/>
      <c r="C208" s="4"/>
      <c r="D208" s="4"/>
      <c r="E208" s="5"/>
      <c r="F208" s="4"/>
      <c r="G208" s="4"/>
      <c r="H208" s="7"/>
      <c r="I208" s="7"/>
      <c r="J208" s="7"/>
      <c r="K208" s="7"/>
      <c r="L208" s="31" t="s">
        <v>655</v>
      </c>
      <c r="M208" s="16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8"/>
      <c r="AC208" s="28"/>
      <c r="AP208" s="127" t="e">
        <v>#REF!</v>
      </c>
      <c r="AR208"/>
      <c r="AS208"/>
      <c r="AT208"/>
      <c r="AU208" t="e">
        <v>#REF!</v>
      </c>
      <c r="BC208" t="e">
        <v>#REF!</v>
      </c>
      <c r="BR208" t="e">
        <v>#REF!</v>
      </c>
      <c r="BT208" t="e">
        <v>#REF!</v>
      </c>
      <c r="CQ208"/>
    </row>
    <row r="209" spans="1:102" ht="15" customHeight="1" outlineLevel="2" x14ac:dyDescent="0.25">
      <c r="A209" s="3">
        <v>33</v>
      </c>
      <c r="B209" s="156" t="s">
        <v>67</v>
      </c>
      <c r="C209" s="165" t="s">
        <v>83</v>
      </c>
      <c r="D209" s="3" t="s">
        <v>655</v>
      </c>
      <c r="E209" s="167" t="s">
        <v>545</v>
      </c>
      <c r="F209" s="3" t="s">
        <v>58</v>
      </c>
      <c r="G209" s="156" t="s">
        <v>751</v>
      </c>
      <c r="H209" s="157">
        <v>40000631</v>
      </c>
      <c r="I209" s="25" t="s">
        <v>2480</v>
      </c>
      <c r="J209" s="157"/>
      <c r="K209" s="152" t="s">
        <v>2481</v>
      </c>
      <c r="L209" s="3" t="s">
        <v>719</v>
      </c>
      <c r="M209" s="158">
        <v>200000000</v>
      </c>
      <c r="N209" s="168">
        <v>0</v>
      </c>
      <c r="O209" s="168">
        <v>30000000</v>
      </c>
      <c r="P209" s="159">
        <v>0</v>
      </c>
      <c r="Q209" s="159">
        <v>0</v>
      </c>
      <c r="R209" s="159">
        <v>0</v>
      </c>
      <c r="S209" s="21">
        <v>0</v>
      </c>
      <c r="T209" s="159">
        <v>0</v>
      </c>
      <c r="U209" s="159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30000000</v>
      </c>
      <c r="AA209" s="21">
        <v>170000000</v>
      </c>
      <c r="AB209" s="160" t="s">
        <v>91</v>
      </c>
      <c r="AC209" s="160" t="s">
        <v>782</v>
      </c>
      <c r="AR209"/>
      <c r="AS209"/>
      <c r="AT209"/>
      <c r="AU209"/>
      <c r="BC209"/>
      <c r="BS209" s="4"/>
      <c r="BZ209" t="e">
        <v>#REF!</v>
      </c>
      <c r="CA209" t="e">
        <v>#REF!</v>
      </c>
      <c r="CC209" t="e">
        <v>#REF!</v>
      </c>
      <c r="CD209" t="e">
        <v>#REF!</v>
      </c>
      <c r="CE209" t="e">
        <v>#REF!</v>
      </c>
      <c r="CQ209" s="1">
        <v>30000000</v>
      </c>
      <c r="CR209" s="13">
        <v>30000000</v>
      </c>
      <c r="CS209" s="1">
        <v>170000000</v>
      </c>
      <c r="CT209" s="1" t="e">
        <v>#REF!</v>
      </c>
      <c r="CU209" s="3" t="s">
        <v>1005</v>
      </c>
      <c r="CV209" s="3" t="s">
        <v>93</v>
      </c>
      <c r="CW209" s="563"/>
      <c r="CX209" t="e">
        <v>#REF!</v>
      </c>
    </row>
    <row r="210" spans="1:102" ht="15" customHeight="1" outlineLevel="2" x14ac:dyDescent="0.25">
      <c r="A210" s="3">
        <v>33</v>
      </c>
      <c r="B210" s="156" t="s">
        <v>67</v>
      </c>
      <c r="C210" s="165" t="s">
        <v>656</v>
      </c>
      <c r="D210" s="3" t="s">
        <v>655</v>
      </c>
      <c r="E210" s="167" t="s">
        <v>545</v>
      </c>
      <c r="F210" s="3" t="s">
        <v>58</v>
      </c>
      <c r="G210" s="156" t="s">
        <v>740</v>
      </c>
      <c r="H210" s="157">
        <v>30485206</v>
      </c>
      <c r="I210" s="25" t="s">
        <v>2482</v>
      </c>
      <c r="J210" s="157"/>
      <c r="K210" s="152" t="s">
        <v>2483</v>
      </c>
      <c r="L210" s="3" t="s">
        <v>712</v>
      </c>
      <c r="M210" s="158">
        <v>450000000</v>
      </c>
      <c r="N210" s="168">
        <v>0</v>
      </c>
      <c r="O210" s="168">
        <v>22500000</v>
      </c>
      <c r="P210" s="159">
        <v>0</v>
      </c>
      <c r="Q210" s="159">
        <v>0</v>
      </c>
      <c r="R210" s="159">
        <v>0</v>
      </c>
      <c r="S210" s="21">
        <v>0</v>
      </c>
      <c r="T210" s="159">
        <v>0</v>
      </c>
      <c r="U210" s="159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22500000</v>
      </c>
      <c r="AA210" s="21">
        <v>427500000</v>
      </c>
      <c r="AB210" s="160" t="s">
        <v>91</v>
      </c>
      <c r="AC210" s="160" t="s">
        <v>782</v>
      </c>
      <c r="AR210"/>
      <c r="AS210"/>
      <c r="AT210"/>
      <c r="AU210"/>
      <c r="BC210"/>
      <c r="BS210" s="4"/>
      <c r="BX210" t="e">
        <v>#REF!</v>
      </c>
      <c r="BZ210" t="e">
        <v>#REF!</v>
      </c>
      <c r="CA210" t="e">
        <v>#REF!</v>
      </c>
      <c r="CC210" t="e">
        <v>#REF!</v>
      </c>
      <c r="CD210" t="e">
        <v>#REF!</v>
      </c>
      <c r="CE210" t="e">
        <v>#REF!</v>
      </c>
      <c r="CQ210" s="1">
        <v>22500000</v>
      </c>
      <c r="CR210" s="13">
        <v>45000000</v>
      </c>
      <c r="CS210" s="1">
        <v>405000000</v>
      </c>
      <c r="CT210" s="1" t="e">
        <v>#REF!</v>
      </c>
      <c r="CU210" s="3" t="s">
        <v>1005</v>
      </c>
      <c r="CV210" s="3" t="s">
        <v>93</v>
      </c>
      <c r="CW210" s="563"/>
      <c r="CX210" t="e">
        <v>#REF!</v>
      </c>
    </row>
    <row r="211" spans="1:102" ht="15" customHeight="1" outlineLevel="2" x14ac:dyDescent="0.25">
      <c r="A211" s="3">
        <v>33</v>
      </c>
      <c r="B211" s="156" t="s">
        <v>67</v>
      </c>
      <c r="C211" s="165" t="s">
        <v>656</v>
      </c>
      <c r="D211" s="3" t="s">
        <v>655</v>
      </c>
      <c r="E211" s="167" t="s">
        <v>639</v>
      </c>
      <c r="F211" s="3" t="s">
        <v>58</v>
      </c>
      <c r="G211" s="156" t="s">
        <v>740</v>
      </c>
      <c r="H211" s="157">
        <v>30485196</v>
      </c>
      <c r="I211" s="25" t="s">
        <v>2484</v>
      </c>
      <c r="J211" s="157"/>
      <c r="K211" s="152" t="s">
        <v>2485</v>
      </c>
      <c r="L211" s="3" t="s">
        <v>718</v>
      </c>
      <c r="M211" s="158">
        <v>350000000</v>
      </c>
      <c r="N211" s="168">
        <v>0</v>
      </c>
      <c r="O211" s="168">
        <v>32341380</v>
      </c>
      <c r="P211" s="159">
        <v>0</v>
      </c>
      <c r="Q211" s="159">
        <v>0</v>
      </c>
      <c r="R211" s="159">
        <v>0</v>
      </c>
      <c r="S211" s="21">
        <v>0</v>
      </c>
      <c r="T211" s="159">
        <v>0</v>
      </c>
      <c r="U211" s="159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32341380</v>
      </c>
      <c r="AA211" s="21">
        <v>317658620</v>
      </c>
      <c r="AB211" s="160" t="s">
        <v>91</v>
      </c>
      <c r="AC211" s="160" t="s">
        <v>782</v>
      </c>
      <c r="AR211"/>
      <c r="AS211"/>
      <c r="AT211"/>
      <c r="AU211"/>
      <c r="BC211"/>
      <c r="BS211" s="4"/>
      <c r="BX211" t="e">
        <v>#REF!</v>
      </c>
      <c r="BZ211" t="e">
        <v>#REF!</v>
      </c>
      <c r="CA211" t="e">
        <v>#REF!</v>
      </c>
      <c r="CC211" t="e">
        <v>#REF!</v>
      </c>
      <c r="CD211" t="e">
        <v>#REF!</v>
      </c>
      <c r="CE211" t="e">
        <v>#REF!</v>
      </c>
      <c r="CQ211" s="1">
        <v>40000000</v>
      </c>
      <c r="CR211" s="13">
        <v>72267480</v>
      </c>
      <c r="CS211" s="1">
        <v>277732520</v>
      </c>
      <c r="CT211" s="1" t="e">
        <v>#REF!</v>
      </c>
      <c r="CU211" s="3" t="s">
        <v>1005</v>
      </c>
      <c r="CV211" s="3" t="s">
        <v>93</v>
      </c>
      <c r="CW211" s="563"/>
      <c r="CX211" t="e">
        <v>#REF!</v>
      </c>
    </row>
    <row r="212" spans="1:102" ht="15" customHeight="1" outlineLevel="2" x14ac:dyDescent="0.25">
      <c r="A212" s="3">
        <v>33</v>
      </c>
      <c r="B212" s="156" t="s">
        <v>67</v>
      </c>
      <c r="C212" s="165" t="s">
        <v>83</v>
      </c>
      <c r="D212" s="3" t="s">
        <v>655</v>
      </c>
      <c r="E212" s="167" t="s">
        <v>639</v>
      </c>
      <c r="F212" s="3" t="s">
        <v>58</v>
      </c>
      <c r="G212" s="156" t="s">
        <v>762</v>
      </c>
      <c r="H212" s="157">
        <v>30485183</v>
      </c>
      <c r="I212" s="25" t="s">
        <v>2486</v>
      </c>
      <c r="J212" s="157"/>
      <c r="K212" s="152" t="s">
        <v>2487</v>
      </c>
      <c r="L212" s="3" t="s">
        <v>716</v>
      </c>
      <c r="M212" s="158">
        <v>200000000</v>
      </c>
      <c r="N212" s="168">
        <v>0</v>
      </c>
      <c r="O212" s="168">
        <v>30000000</v>
      </c>
      <c r="P212" s="159">
        <v>0</v>
      </c>
      <c r="Q212" s="159">
        <v>0</v>
      </c>
      <c r="R212" s="159">
        <v>0</v>
      </c>
      <c r="S212" s="21">
        <v>0</v>
      </c>
      <c r="T212" s="159">
        <v>0</v>
      </c>
      <c r="U212" s="159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30000000</v>
      </c>
      <c r="AA212" s="21">
        <v>170000000</v>
      </c>
      <c r="AB212" s="160" t="s">
        <v>91</v>
      </c>
      <c r="AC212" s="160" t="s">
        <v>782</v>
      </c>
      <c r="AR212"/>
      <c r="AS212"/>
      <c r="AT212"/>
      <c r="AU212"/>
      <c r="BC212"/>
      <c r="BS212" s="4"/>
      <c r="BX212" t="e">
        <v>#REF!</v>
      </c>
      <c r="BZ212" t="e">
        <v>#REF!</v>
      </c>
      <c r="CA212" t="e">
        <v>#REF!</v>
      </c>
      <c r="CC212" t="e">
        <v>#REF!</v>
      </c>
      <c r="CD212" t="e">
        <v>#REF!</v>
      </c>
      <c r="CE212" t="e">
        <v>#REF!</v>
      </c>
      <c r="CQ212" s="1">
        <v>30000000</v>
      </c>
      <c r="CR212" s="13">
        <v>30000000</v>
      </c>
      <c r="CS212" s="1">
        <v>170000000</v>
      </c>
      <c r="CT212" s="1" t="e">
        <v>#REF!</v>
      </c>
      <c r="CU212" s="3" t="s">
        <v>1005</v>
      </c>
      <c r="CV212" s="3" t="s">
        <v>93</v>
      </c>
      <c r="CW212" s="563"/>
      <c r="CX212" t="e">
        <v>#REF!</v>
      </c>
    </row>
    <row r="213" spans="1:102" ht="15" customHeight="1" outlineLevel="2" x14ac:dyDescent="0.25">
      <c r="A213" s="3">
        <v>33</v>
      </c>
      <c r="B213" s="156" t="s">
        <v>67</v>
      </c>
      <c r="C213" s="165" t="s">
        <v>94</v>
      </c>
      <c r="D213" s="3" t="s">
        <v>655</v>
      </c>
      <c r="E213" s="167" t="s">
        <v>710</v>
      </c>
      <c r="F213" s="3" t="s">
        <v>58</v>
      </c>
      <c r="G213" s="156" t="s">
        <v>743</v>
      </c>
      <c r="H213" s="157">
        <v>30479944</v>
      </c>
      <c r="I213" s="25" t="s">
        <v>2488</v>
      </c>
      <c r="J213" s="157"/>
      <c r="K213" s="152" t="s">
        <v>2489</v>
      </c>
      <c r="L213" s="3" t="s">
        <v>711</v>
      </c>
      <c r="M213" s="158">
        <v>514632000</v>
      </c>
      <c r="N213" s="168">
        <v>0</v>
      </c>
      <c r="O213" s="168">
        <v>35613425</v>
      </c>
      <c r="P213" s="159">
        <v>0</v>
      </c>
      <c r="Q213" s="159">
        <v>0</v>
      </c>
      <c r="R213" s="159">
        <v>0</v>
      </c>
      <c r="S213" s="21">
        <v>0</v>
      </c>
      <c r="T213" s="159">
        <v>0</v>
      </c>
      <c r="U213" s="159">
        <v>0</v>
      </c>
      <c r="V213" s="21">
        <v>0</v>
      </c>
      <c r="W213" s="21">
        <v>0</v>
      </c>
      <c r="X213" s="21">
        <v>0</v>
      </c>
      <c r="Y213" s="21">
        <v>0</v>
      </c>
      <c r="Z213" s="21">
        <v>35613425</v>
      </c>
      <c r="AA213" s="21">
        <v>479018575</v>
      </c>
      <c r="AB213" s="160" t="s">
        <v>91</v>
      </c>
      <c r="AC213" s="160" t="s">
        <v>782</v>
      </c>
      <c r="AR213"/>
      <c r="AS213"/>
      <c r="AT213"/>
      <c r="AU213"/>
      <c r="BC213"/>
      <c r="BS213" s="4"/>
      <c r="BX213" t="e">
        <v>#REF!</v>
      </c>
      <c r="BZ213" t="e">
        <v>#REF!</v>
      </c>
      <c r="CA213" t="e">
        <v>#REF!</v>
      </c>
      <c r="CC213" t="e">
        <v>#REF!</v>
      </c>
      <c r="CD213" t="e">
        <v>#REF!</v>
      </c>
      <c r="CE213" t="e">
        <v>#REF!</v>
      </c>
      <c r="CQ213" s="1">
        <v>35613425</v>
      </c>
      <c r="CR213" s="13">
        <v>71226850</v>
      </c>
      <c r="CS213" s="1">
        <v>443405150</v>
      </c>
      <c r="CT213" s="1" t="e">
        <v>#REF!</v>
      </c>
      <c r="CU213" s="3" t="s">
        <v>1005</v>
      </c>
      <c r="CV213" s="3" t="s">
        <v>93</v>
      </c>
      <c r="CW213" s="563"/>
      <c r="CX213" t="e">
        <v>#REF!</v>
      </c>
    </row>
    <row r="214" spans="1:102" ht="15" customHeight="1" outlineLevel="2" x14ac:dyDescent="0.25">
      <c r="A214" s="3">
        <v>33</v>
      </c>
      <c r="B214" s="156" t="s">
        <v>67</v>
      </c>
      <c r="C214" s="165" t="s">
        <v>83</v>
      </c>
      <c r="D214" s="3" t="s">
        <v>655</v>
      </c>
      <c r="E214" s="167" t="s">
        <v>639</v>
      </c>
      <c r="F214" s="3" t="s">
        <v>58</v>
      </c>
      <c r="G214" s="156" t="s">
        <v>743</v>
      </c>
      <c r="H214" s="157">
        <v>30485056</v>
      </c>
      <c r="I214" s="25" t="s">
        <v>2490</v>
      </c>
      <c r="J214" s="157"/>
      <c r="K214" s="152" t="s">
        <v>2491</v>
      </c>
      <c r="L214" s="3" t="s">
        <v>714</v>
      </c>
      <c r="M214" s="158">
        <v>300000000</v>
      </c>
      <c r="N214" s="168">
        <v>0</v>
      </c>
      <c r="O214" s="168">
        <v>30000000</v>
      </c>
      <c r="P214" s="159">
        <v>0</v>
      </c>
      <c r="Q214" s="159">
        <v>0</v>
      </c>
      <c r="R214" s="159">
        <v>0</v>
      </c>
      <c r="S214" s="21">
        <v>0</v>
      </c>
      <c r="T214" s="159">
        <v>0</v>
      </c>
      <c r="U214" s="159">
        <v>0</v>
      </c>
      <c r="V214" s="21">
        <v>0</v>
      </c>
      <c r="W214" s="21">
        <v>0</v>
      </c>
      <c r="X214" s="21">
        <v>0</v>
      </c>
      <c r="Y214" s="21">
        <v>0</v>
      </c>
      <c r="Z214" s="21">
        <v>30000000</v>
      </c>
      <c r="AA214" s="21">
        <v>270000000</v>
      </c>
      <c r="AB214" s="160" t="s">
        <v>91</v>
      </c>
      <c r="AC214" s="160" t="s">
        <v>782</v>
      </c>
      <c r="AR214"/>
      <c r="AS214"/>
      <c r="AT214"/>
      <c r="AU214"/>
      <c r="BC214"/>
      <c r="BS214" s="4"/>
      <c r="BX214" t="e">
        <v>#REF!</v>
      </c>
      <c r="BZ214" t="e">
        <v>#REF!</v>
      </c>
      <c r="CA214" t="e">
        <v>#REF!</v>
      </c>
      <c r="CC214" t="e">
        <v>#REF!</v>
      </c>
      <c r="CD214" t="e">
        <v>#REF!</v>
      </c>
      <c r="CE214" t="e">
        <v>#REF!</v>
      </c>
      <c r="CQ214" s="1">
        <v>30000000</v>
      </c>
      <c r="CR214" s="13">
        <v>30000000</v>
      </c>
      <c r="CS214" s="1">
        <v>270000000</v>
      </c>
      <c r="CT214" s="1" t="e">
        <v>#REF!</v>
      </c>
      <c r="CU214" s="3" t="s">
        <v>1005</v>
      </c>
      <c r="CV214" s="3" t="s">
        <v>93</v>
      </c>
      <c r="CW214" s="563"/>
      <c r="CX214" t="e">
        <v>#REF!</v>
      </c>
    </row>
    <row r="215" spans="1:102" ht="15" customHeight="1" outlineLevel="2" x14ac:dyDescent="0.25">
      <c r="A215" s="3">
        <v>33</v>
      </c>
      <c r="B215" s="156" t="s">
        <v>67</v>
      </c>
      <c r="C215" s="165" t="s">
        <v>94</v>
      </c>
      <c r="D215" s="3" t="s">
        <v>655</v>
      </c>
      <c r="E215" s="167" t="s">
        <v>639</v>
      </c>
      <c r="F215" s="3" t="s">
        <v>58</v>
      </c>
      <c r="G215" s="156" t="s">
        <v>743</v>
      </c>
      <c r="H215" s="157">
        <v>30485055</v>
      </c>
      <c r="I215" s="25" t="s">
        <v>2492</v>
      </c>
      <c r="J215" s="157"/>
      <c r="K215" s="152" t="s">
        <v>2493</v>
      </c>
      <c r="L215" s="3" t="s">
        <v>715</v>
      </c>
      <c r="M215" s="158">
        <v>300000000</v>
      </c>
      <c r="N215" s="168">
        <v>0</v>
      </c>
      <c r="O215" s="168">
        <v>30000000</v>
      </c>
      <c r="P215" s="159">
        <v>0</v>
      </c>
      <c r="Q215" s="159">
        <v>0</v>
      </c>
      <c r="R215" s="159">
        <v>0</v>
      </c>
      <c r="S215" s="21">
        <v>0</v>
      </c>
      <c r="T215" s="159">
        <v>0</v>
      </c>
      <c r="U215" s="159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30000000</v>
      </c>
      <c r="AA215" s="21">
        <v>270000000</v>
      </c>
      <c r="AB215" s="160" t="s">
        <v>91</v>
      </c>
      <c r="AC215" s="160" t="s">
        <v>782</v>
      </c>
      <c r="AR215"/>
      <c r="AS215"/>
      <c r="AT215"/>
      <c r="AU215"/>
      <c r="BC215"/>
      <c r="BS215" s="4"/>
      <c r="BX215" t="e">
        <v>#REF!</v>
      </c>
      <c r="BZ215" t="e">
        <v>#REF!</v>
      </c>
      <c r="CA215" t="e">
        <v>#REF!</v>
      </c>
      <c r="CC215" t="e">
        <v>#REF!</v>
      </c>
      <c r="CD215" t="e">
        <v>#REF!</v>
      </c>
      <c r="CE215" t="e">
        <v>#REF!</v>
      </c>
      <c r="CQ215" s="1">
        <v>30000000</v>
      </c>
      <c r="CR215" s="13">
        <v>30000000</v>
      </c>
      <c r="CS215" s="1">
        <v>270000000</v>
      </c>
      <c r="CT215" s="1" t="e">
        <v>#REF!</v>
      </c>
      <c r="CU215" s="3" t="s">
        <v>1005</v>
      </c>
      <c r="CV215" s="3" t="s">
        <v>93</v>
      </c>
      <c r="CW215" s="563"/>
      <c r="CX215" t="e">
        <v>#REF!</v>
      </c>
    </row>
    <row r="216" spans="1:102" ht="15" customHeight="1" outlineLevel="2" x14ac:dyDescent="0.25">
      <c r="A216" s="3">
        <v>33</v>
      </c>
      <c r="B216" s="156" t="s">
        <v>67</v>
      </c>
      <c r="C216" s="165" t="s">
        <v>83</v>
      </c>
      <c r="D216" s="3" t="s">
        <v>655</v>
      </c>
      <c r="E216" s="167" t="s">
        <v>639</v>
      </c>
      <c r="F216" s="3" t="s">
        <v>58</v>
      </c>
      <c r="G216" s="156" t="s">
        <v>743</v>
      </c>
      <c r="H216" s="157">
        <v>40001266</v>
      </c>
      <c r="I216" s="25" t="s">
        <v>2494</v>
      </c>
      <c r="J216" s="157"/>
      <c r="K216" s="152" t="s">
        <v>2495</v>
      </c>
      <c r="L216" s="3" t="s">
        <v>724</v>
      </c>
      <c r="M216" s="158">
        <v>400000000</v>
      </c>
      <c r="N216" s="168">
        <v>0</v>
      </c>
      <c r="O216" s="168">
        <v>10000000</v>
      </c>
      <c r="P216" s="159">
        <v>0</v>
      </c>
      <c r="Q216" s="159">
        <v>0</v>
      </c>
      <c r="R216" s="159">
        <v>0</v>
      </c>
      <c r="S216" s="21">
        <v>0</v>
      </c>
      <c r="T216" s="159">
        <v>0</v>
      </c>
      <c r="U216" s="159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10000000</v>
      </c>
      <c r="AA216" s="21">
        <v>390000000</v>
      </c>
      <c r="AB216" s="160" t="s">
        <v>721</v>
      </c>
      <c r="AC216" s="160" t="s">
        <v>782</v>
      </c>
      <c r="AR216"/>
      <c r="AS216"/>
      <c r="AT216"/>
      <c r="AU216"/>
      <c r="BC216"/>
      <c r="BS216" s="4"/>
      <c r="BX216" t="e">
        <v>#REF!</v>
      </c>
      <c r="BZ216" t="e">
        <v>#REF!</v>
      </c>
      <c r="CA216" t="e">
        <v>#REF!</v>
      </c>
      <c r="CC216" t="e">
        <v>#REF!</v>
      </c>
      <c r="CD216" t="e">
        <v>#REF!</v>
      </c>
      <c r="CE216" t="e">
        <v>#REF!</v>
      </c>
      <c r="CQ216" s="1">
        <v>10000000</v>
      </c>
      <c r="CR216" s="13">
        <v>20000000</v>
      </c>
      <c r="CS216" s="1">
        <v>380000000</v>
      </c>
      <c r="CT216" s="1" t="e">
        <v>#REF!</v>
      </c>
      <c r="CU216" s="3" t="s">
        <v>1005</v>
      </c>
      <c r="CV216" s="3" t="s">
        <v>93</v>
      </c>
      <c r="CW216" s="563"/>
      <c r="CX216" t="e">
        <v>#REF!</v>
      </c>
    </row>
    <row r="217" spans="1:102" ht="15" customHeight="1" outlineLevel="2" x14ac:dyDescent="0.25">
      <c r="A217" s="3">
        <v>33</v>
      </c>
      <c r="B217" s="156" t="s">
        <v>67</v>
      </c>
      <c r="C217" s="165" t="s">
        <v>367</v>
      </c>
      <c r="D217" s="3" t="s">
        <v>655</v>
      </c>
      <c r="E217" s="167" t="s">
        <v>639</v>
      </c>
      <c r="F217" s="3" t="s">
        <v>58</v>
      </c>
      <c r="G217" s="156" t="s">
        <v>742</v>
      </c>
      <c r="H217" s="157">
        <v>30485060</v>
      </c>
      <c r="I217" s="25" t="s">
        <v>2496</v>
      </c>
      <c r="J217" s="157"/>
      <c r="K217" s="152" t="s">
        <v>2497</v>
      </c>
      <c r="L217" s="3" t="s">
        <v>708</v>
      </c>
      <c r="M217" s="158">
        <v>500000000</v>
      </c>
      <c r="N217" s="168">
        <v>0</v>
      </c>
      <c r="O217" s="168">
        <v>35000000</v>
      </c>
      <c r="P217" s="159">
        <v>0</v>
      </c>
      <c r="Q217" s="159">
        <v>0</v>
      </c>
      <c r="R217" s="159">
        <v>0</v>
      </c>
      <c r="S217" s="21">
        <v>0</v>
      </c>
      <c r="T217" s="159">
        <v>0</v>
      </c>
      <c r="U217" s="159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35000000</v>
      </c>
      <c r="AA217" s="21">
        <v>465000000</v>
      </c>
      <c r="AB217" s="160" t="s">
        <v>91</v>
      </c>
      <c r="AC217" s="160" t="s">
        <v>782</v>
      </c>
      <c r="AR217"/>
      <c r="AS217"/>
      <c r="AT217"/>
      <c r="AU217"/>
      <c r="BC217"/>
      <c r="BS217" s="4"/>
      <c r="BX217" t="e">
        <v>#REF!</v>
      </c>
      <c r="BZ217" t="e">
        <v>#REF!</v>
      </c>
      <c r="CA217" t="e">
        <v>#REF!</v>
      </c>
      <c r="CC217" t="e">
        <v>#REF!</v>
      </c>
      <c r="CD217" t="e">
        <v>#REF!</v>
      </c>
      <c r="CE217" t="e">
        <v>#REF!</v>
      </c>
      <c r="CQ217" s="1">
        <v>35000000</v>
      </c>
      <c r="CR217" s="13">
        <v>35000000</v>
      </c>
      <c r="CS217" s="1">
        <v>465000000</v>
      </c>
      <c r="CT217" s="1" t="e">
        <v>#REF!</v>
      </c>
      <c r="CU217" s="3" t="s">
        <v>1005</v>
      </c>
      <c r="CV217" s="3" t="s">
        <v>93</v>
      </c>
      <c r="CW217" s="563"/>
      <c r="CX217" t="e">
        <v>#REF!</v>
      </c>
    </row>
    <row r="218" spans="1:102" ht="15" customHeight="1" outlineLevel="2" x14ac:dyDescent="0.25">
      <c r="A218" s="3">
        <v>33</v>
      </c>
      <c r="B218" s="156" t="s">
        <v>67</v>
      </c>
      <c r="C218" s="165" t="s">
        <v>367</v>
      </c>
      <c r="D218" s="3" t="s">
        <v>655</v>
      </c>
      <c r="E218" s="167" t="s">
        <v>783</v>
      </c>
      <c r="F218" s="3" t="s">
        <v>312</v>
      </c>
      <c r="G218" s="156" t="s">
        <v>742</v>
      </c>
      <c r="H218" s="157">
        <v>40000965</v>
      </c>
      <c r="I218" s="25" t="s">
        <v>2498</v>
      </c>
      <c r="J218" s="157"/>
      <c r="K218" s="152" t="s">
        <v>2499</v>
      </c>
      <c r="L218" s="3" t="s">
        <v>722</v>
      </c>
      <c r="M218" s="158">
        <v>109650000</v>
      </c>
      <c r="N218" s="168">
        <v>0</v>
      </c>
      <c r="O218" s="168">
        <v>36229037</v>
      </c>
      <c r="P218" s="159">
        <v>0</v>
      </c>
      <c r="Q218" s="159">
        <v>0</v>
      </c>
      <c r="R218" s="159">
        <v>0</v>
      </c>
      <c r="S218" s="21">
        <v>0</v>
      </c>
      <c r="T218" s="159">
        <v>0</v>
      </c>
      <c r="U218" s="159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36229037</v>
      </c>
      <c r="AA218" s="21">
        <v>73420963</v>
      </c>
      <c r="AB218" s="160" t="s">
        <v>721</v>
      </c>
      <c r="AC218" s="160" t="s">
        <v>782</v>
      </c>
      <c r="AR218"/>
      <c r="AS218"/>
      <c r="AT218"/>
      <c r="AU218"/>
      <c r="BC218"/>
      <c r="BS218" s="4"/>
      <c r="BX218" t="e">
        <v>#REF!</v>
      </c>
      <c r="BZ218" t="e">
        <v>#REF!</v>
      </c>
      <c r="CA218" t="e">
        <v>#REF!</v>
      </c>
      <c r="CC218" t="e">
        <v>#REF!</v>
      </c>
      <c r="CD218" t="e">
        <v>#REF!</v>
      </c>
      <c r="CE218" t="e">
        <v>#REF!</v>
      </c>
      <c r="CQ218" s="1">
        <v>70000000</v>
      </c>
      <c r="CR218" s="13">
        <v>36229037</v>
      </c>
      <c r="CS218" s="1">
        <v>73420963</v>
      </c>
      <c r="CT218" s="1" t="e">
        <v>#REF!</v>
      </c>
      <c r="CU218" s="3" t="s">
        <v>1005</v>
      </c>
      <c r="CV218" s="3" t="s">
        <v>93</v>
      </c>
      <c r="CW218" s="563"/>
      <c r="CX218" t="e">
        <v>#REF!</v>
      </c>
    </row>
    <row r="219" spans="1:102" ht="15" customHeight="1" outlineLevel="2" x14ac:dyDescent="0.25">
      <c r="A219" s="3">
        <v>33</v>
      </c>
      <c r="B219" s="156" t="s">
        <v>67</v>
      </c>
      <c r="C219" s="165" t="s">
        <v>94</v>
      </c>
      <c r="D219" s="3" t="s">
        <v>655</v>
      </c>
      <c r="E219" s="167" t="s">
        <v>639</v>
      </c>
      <c r="F219" s="3" t="s">
        <v>58</v>
      </c>
      <c r="G219" s="156" t="s">
        <v>746</v>
      </c>
      <c r="H219" s="157">
        <v>30485426</v>
      </c>
      <c r="I219" s="25" t="s">
        <v>2500</v>
      </c>
      <c r="J219" s="157"/>
      <c r="K219" s="152" t="s">
        <v>2501</v>
      </c>
      <c r="L219" s="3" t="s">
        <v>709</v>
      </c>
      <c r="M219" s="158">
        <v>2000000000</v>
      </c>
      <c r="N219" s="168">
        <v>0</v>
      </c>
      <c r="O219" s="168">
        <v>20000000</v>
      </c>
      <c r="P219" s="159">
        <v>0</v>
      </c>
      <c r="Q219" s="159">
        <v>0</v>
      </c>
      <c r="R219" s="159">
        <v>0</v>
      </c>
      <c r="S219" s="21">
        <v>0</v>
      </c>
      <c r="T219" s="159">
        <v>0</v>
      </c>
      <c r="U219" s="159">
        <v>0</v>
      </c>
      <c r="V219" s="21">
        <v>0</v>
      </c>
      <c r="W219" s="21">
        <v>0</v>
      </c>
      <c r="X219" s="21">
        <v>0</v>
      </c>
      <c r="Y219" s="21">
        <v>0</v>
      </c>
      <c r="Z219" s="21">
        <v>20000000</v>
      </c>
      <c r="AA219" s="21">
        <v>1980000000</v>
      </c>
      <c r="AB219" s="160" t="s">
        <v>91</v>
      </c>
      <c r="AC219" s="160" t="s">
        <v>782</v>
      </c>
      <c r="AR219"/>
      <c r="AS219"/>
      <c r="AT219"/>
      <c r="AU219"/>
      <c r="BC219"/>
      <c r="BS219" s="4"/>
      <c r="BX219" t="e">
        <v>#REF!</v>
      </c>
      <c r="BZ219" t="e">
        <v>#REF!</v>
      </c>
      <c r="CA219" t="e">
        <v>#REF!</v>
      </c>
      <c r="CC219" t="e">
        <v>#REF!</v>
      </c>
      <c r="CD219" t="e">
        <v>#REF!</v>
      </c>
      <c r="CE219" t="e">
        <v>#REF!</v>
      </c>
      <c r="CQ219" s="1">
        <v>20000000</v>
      </c>
      <c r="CR219" s="13">
        <v>20000000</v>
      </c>
      <c r="CS219" s="1">
        <v>1980000000</v>
      </c>
      <c r="CT219" s="1" t="e">
        <v>#REF!</v>
      </c>
      <c r="CU219" s="3" t="e">
        <v>#N/A</v>
      </c>
      <c r="CV219" s="3" t="s">
        <v>93</v>
      </c>
      <c r="CW219" s="563"/>
      <c r="CX219" t="e">
        <v>#REF!</v>
      </c>
    </row>
    <row r="220" spans="1:102" ht="15" customHeight="1" outlineLevel="2" x14ac:dyDescent="0.25">
      <c r="A220" s="3">
        <v>33</v>
      </c>
      <c r="B220" s="156" t="s">
        <v>67</v>
      </c>
      <c r="C220" s="165" t="s">
        <v>94</v>
      </c>
      <c r="D220" s="3" t="s">
        <v>655</v>
      </c>
      <c r="E220" s="167" t="s">
        <v>639</v>
      </c>
      <c r="F220" s="3" t="s">
        <v>58</v>
      </c>
      <c r="G220" s="156" t="s">
        <v>746</v>
      </c>
      <c r="H220" s="157">
        <v>30433774</v>
      </c>
      <c r="I220" s="25" t="s">
        <v>2502</v>
      </c>
      <c r="J220" s="157"/>
      <c r="K220" s="152" t="s">
        <v>2503</v>
      </c>
      <c r="L220" s="3" t="s">
        <v>723</v>
      </c>
      <c r="M220" s="158">
        <v>2700000000</v>
      </c>
      <c r="N220" s="168">
        <v>0</v>
      </c>
      <c r="O220" s="168">
        <v>10000000</v>
      </c>
      <c r="P220" s="159">
        <v>0</v>
      </c>
      <c r="Q220" s="159">
        <v>0</v>
      </c>
      <c r="R220" s="159">
        <v>0</v>
      </c>
      <c r="S220" s="21">
        <v>0</v>
      </c>
      <c r="T220" s="159">
        <v>0</v>
      </c>
      <c r="U220" s="159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10000000</v>
      </c>
      <c r="AA220" s="21">
        <v>2690000000</v>
      </c>
      <c r="AB220" s="160" t="s">
        <v>721</v>
      </c>
      <c r="AC220" s="160" t="s">
        <v>782</v>
      </c>
      <c r="AR220"/>
      <c r="AS220"/>
      <c r="AT220"/>
      <c r="AU220"/>
      <c r="BC220"/>
      <c r="BS220" s="4"/>
      <c r="BX220" t="e">
        <v>#REF!</v>
      </c>
      <c r="BZ220" t="e">
        <v>#REF!</v>
      </c>
      <c r="CA220" t="e">
        <v>#REF!</v>
      </c>
      <c r="CC220" t="e">
        <v>#REF!</v>
      </c>
      <c r="CD220" t="e">
        <v>#REF!</v>
      </c>
      <c r="CE220" t="e">
        <v>#REF!</v>
      </c>
      <c r="CQ220" s="1">
        <v>10000000</v>
      </c>
      <c r="CR220" s="13">
        <v>20000000</v>
      </c>
      <c r="CS220" s="1">
        <v>2680000000</v>
      </c>
      <c r="CT220" s="1" t="e">
        <v>#REF!</v>
      </c>
      <c r="CU220" s="3" t="s">
        <v>1005</v>
      </c>
      <c r="CV220" s="3" t="s">
        <v>93</v>
      </c>
      <c r="CW220" s="563"/>
      <c r="CX220" t="e">
        <v>#REF!</v>
      </c>
    </row>
    <row r="221" spans="1:102" ht="15" customHeight="1" outlineLevel="2" x14ac:dyDescent="0.25">
      <c r="A221" s="3">
        <v>33</v>
      </c>
      <c r="B221" s="156" t="s">
        <v>67</v>
      </c>
      <c r="C221" s="165" t="s">
        <v>94</v>
      </c>
      <c r="D221" s="3" t="s">
        <v>655</v>
      </c>
      <c r="E221" s="167" t="s">
        <v>639</v>
      </c>
      <c r="F221" s="3" t="s">
        <v>58</v>
      </c>
      <c r="G221" s="156" t="s">
        <v>748</v>
      </c>
      <c r="H221" s="157">
        <v>40001173</v>
      </c>
      <c r="I221" s="25" t="s">
        <v>2504</v>
      </c>
      <c r="J221" s="157"/>
      <c r="K221" s="152" t="s">
        <v>2505</v>
      </c>
      <c r="L221" s="3" t="s">
        <v>720</v>
      </c>
      <c r="M221" s="158">
        <v>120000000</v>
      </c>
      <c r="N221" s="168">
        <v>0</v>
      </c>
      <c r="O221" s="168">
        <v>10000000</v>
      </c>
      <c r="P221" s="159">
        <v>0</v>
      </c>
      <c r="Q221" s="159">
        <v>0</v>
      </c>
      <c r="R221" s="159">
        <v>0</v>
      </c>
      <c r="S221" s="21">
        <v>0</v>
      </c>
      <c r="T221" s="159">
        <v>0</v>
      </c>
      <c r="U221" s="159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10000000</v>
      </c>
      <c r="AA221" s="21">
        <v>110000000</v>
      </c>
      <c r="AB221" s="160" t="s">
        <v>721</v>
      </c>
      <c r="AC221" s="160" t="s">
        <v>782</v>
      </c>
      <c r="AR221"/>
      <c r="AS221"/>
      <c r="AT221"/>
      <c r="AU221"/>
      <c r="BC221"/>
      <c r="BS221" s="4"/>
      <c r="BX221" t="e">
        <v>#REF!</v>
      </c>
      <c r="BZ221" t="e">
        <v>#REF!</v>
      </c>
      <c r="CA221" t="e">
        <v>#REF!</v>
      </c>
      <c r="CC221" t="e">
        <v>#REF!</v>
      </c>
      <c r="CD221" t="e">
        <v>#REF!</v>
      </c>
      <c r="CE221" t="e">
        <v>#REF!</v>
      </c>
      <c r="CQ221" s="1">
        <v>10000000</v>
      </c>
      <c r="CR221" s="13">
        <v>20000000</v>
      </c>
      <c r="CS221" s="1">
        <v>100000000</v>
      </c>
      <c r="CT221" s="1" t="e">
        <v>#REF!</v>
      </c>
      <c r="CU221" s="3" t="s">
        <v>1005</v>
      </c>
      <c r="CV221" s="3" t="s">
        <v>93</v>
      </c>
      <c r="CW221" s="563"/>
      <c r="CX221" t="e">
        <v>#REF!</v>
      </c>
    </row>
    <row r="222" spans="1:102" ht="15" customHeight="1" outlineLevel="2" x14ac:dyDescent="0.25">
      <c r="A222" s="3">
        <v>33</v>
      </c>
      <c r="B222" s="156" t="s">
        <v>67</v>
      </c>
      <c r="C222" s="165" t="s">
        <v>656</v>
      </c>
      <c r="D222" s="3" t="s">
        <v>655</v>
      </c>
      <c r="E222" s="167" t="s">
        <v>639</v>
      </c>
      <c r="F222" s="3" t="s">
        <v>58</v>
      </c>
      <c r="G222" s="156" t="s">
        <v>784</v>
      </c>
      <c r="H222" s="157">
        <v>30400100</v>
      </c>
      <c r="I222" s="25" t="s">
        <v>2506</v>
      </c>
      <c r="J222" s="157"/>
      <c r="K222" s="152" t="s">
        <v>2507</v>
      </c>
      <c r="L222" s="3" t="s">
        <v>717</v>
      </c>
      <c r="M222" s="158">
        <v>950008000</v>
      </c>
      <c r="N222" s="168">
        <v>0</v>
      </c>
      <c r="O222" s="168">
        <v>30000000</v>
      </c>
      <c r="P222" s="159">
        <v>0</v>
      </c>
      <c r="Q222" s="159">
        <v>0</v>
      </c>
      <c r="R222" s="159">
        <v>0</v>
      </c>
      <c r="S222" s="21">
        <v>0</v>
      </c>
      <c r="T222" s="159">
        <v>0</v>
      </c>
      <c r="U222" s="159">
        <v>0</v>
      </c>
      <c r="V222" s="21">
        <v>0</v>
      </c>
      <c r="W222" s="21">
        <v>0</v>
      </c>
      <c r="X222" s="21">
        <v>0</v>
      </c>
      <c r="Y222" s="21">
        <v>0</v>
      </c>
      <c r="Z222" s="21">
        <v>30000000</v>
      </c>
      <c r="AA222" s="21">
        <v>920008000</v>
      </c>
      <c r="AB222" s="160" t="s">
        <v>91</v>
      </c>
      <c r="AC222" s="160" t="s">
        <v>782</v>
      </c>
      <c r="AR222"/>
      <c r="AS222"/>
      <c r="AT222"/>
      <c r="AU222"/>
      <c r="BC222"/>
      <c r="BS222" s="4"/>
      <c r="BX222" t="e">
        <v>#REF!</v>
      </c>
      <c r="BZ222" t="e">
        <v>#REF!</v>
      </c>
      <c r="CA222" t="e">
        <v>#REF!</v>
      </c>
      <c r="CC222" t="e">
        <v>#REF!</v>
      </c>
      <c r="CD222" t="e">
        <v>#REF!</v>
      </c>
      <c r="CE222" t="e">
        <v>#REF!</v>
      </c>
      <c r="CQ222" s="1">
        <v>30000000</v>
      </c>
      <c r="CR222" s="13">
        <v>60000000</v>
      </c>
      <c r="CS222" s="1">
        <v>890008000</v>
      </c>
      <c r="CT222" s="1" t="e">
        <v>#REF!</v>
      </c>
      <c r="CU222" s="3" t="s">
        <v>1005</v>
      </c>
      <c r="CV222" s="3" t="s">
        <v>93</v>
      </c>
      <c r="CW222" s="563"/>
      <c r="CX222" t="e">
        <v>#REF!</v>
      </c>
    </row>
    <row r="223" spans="1:102" ht="15" customHeight="1" outlineLevel="2" x14ac:dyDescent="0.25">
      <c r="A223" s="4"/>
      <c r="B223" s="4"/>
      <c r="D223" s="4"/>
      <c r="E223" s="4"/>
      <c r="F223" s="4"/>
      <c r="G223" s="4"/>
      <c r="H223" s="7"/>
      <c r="I223" s="7"/>
      <c r="J223" s="7"/>
      <c r="K223" s="7"/>
      <c r="L223" s="10" t="s">
        <v>771</v>
      </c>
      <c r="M223" s="17">
        <v>9094290000</v>
      </c>
      <c r="N223" s="17">
        <v>0</v>
      </c>
      <c r="O223" s="17">
        <v>361683842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7">
        <v>0</v>
      </c>
      <c r="Z223" s="17">
        <v>361683842</v>
      </c>
      <c r="AA223" s="17">
        <v>8732606158</v>
      </c>
      <c r="AB223" s="28"/>
      <c r="AC223" s="28"/>
      <c r="AR223"/>
      <c r="AS223"/>
      <c r="AT223"/>
      <c r="AU223"/>
      <c r="BC223"/>
      <c r="BS223" s="4"/>
      <c r="BX223" t="e">
        <v>#REF!</v>
      </c>
      <c r="BZ223" s="1"/>
      <c r="CQ223"/>
      <c r="CR223" s="17">
        <v>519723367</v>
      </c>
    </row>
    <row r="224" spans="1:102" ht="15" customHeight="1" outlineLevel="2" x14ac:dyDescent="0.25">
      <c r="L224" s="2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M224"/>
      <c r="AN224"/>
      <c r="AO224"/>
      <c r="AP224"/>
      <c r="AR224"/>
      <c r="AS224"/>
      <c r="AT224"/>
      <c r="AU224"/>
      <c r="BC224"/>
      <c r="CQ224"/>
    </row>
    <row r="225" spans="1:98" ht="18" customHeight="1" outlineLevel="1" x14ac:dyDescent="0.3">
      <c r="A225" s="4"/>
      <c r="B225" s="4"/>
      <c r="D225" s="4"/>
      <c r="E225" s="5"/>
      <c r="F225" s="4"/>
      <c r="G225" s="4"/>
      <c r="H225" s="7"/>
      <c r="I225" s="7"/>
      <c r="J225" s="7"/>
      <c r="K225" s="7"/>
      <c r="L225" s="32" t="s">
        <v>728</v>
      </c>
      <c r="M225" s="33">
        <v>9094290000</v>
      </c>
      <c r="N225" s="33">
        <v>0</v>
      </c>
      <c r="O225" s="33">
        <v>361683842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33">
        <v>361683842</v>
      </c>
      <c r="AA225" s="33">
        <v>8732606158</v>
      </c>
      <c r="AB225" s="33">
        <v>0</v>
      </c>
      <c r="AC225" s="33">
        <v>0</v>
      </c>
      <c r="AD225" s="33">
        <v>0</v>
      </c>
      <c r="AE225" s="33">
        <v>0</v>
      </c>
      <c r="AF225" s="33">
        <v>0</v>
      </c>
      <c r="AG225" s="33">
        <v>0</v>
      </c>
      <c r="AH225" s="33">
        <v>0</v>
      </c>
      <c r="AI225" s="33">
        <v>0</v>
      </c>
      <c r="AJ225" s="33">
        <v>0</v>
      </c>
      <c r="AK225" s="33">
        <v>0</v>
      </c>
      <c r="AL225" s="33">
        <v>0</v>
      </c>
      <c r="AM225" s="33">
        <v>0</v>
      </c>
      <c r="AN225" s="33">
        <v>0</v>
      </c>
      <c r="AO225" s="33">
        <v>0</v>
      </c>
      <c r="AP225" s="33">
        <v>0</v>
      </c>
      <c r="AQ225" s="33">
        <v>0</v>
      </c>
      <c r="AR225" s="33">
        <v>0</v>
      </c>
      <c r="AS225" s="33">
        <v>0</v>
      </c>
      <c r="AT225" s="33">
        <v>0</v>
      </c>
      <c r="AU225" s="33">
        <v>0</v>
      </c>
      <c r="AV225" s="33">
        <v>0</v>
      </c>
      <c r="AW225" s="33">
        <v>0</v>
      </c>
      <c r="AX225" s="33">
        <v>0</v>
      </c>
      <c r="AY225" s="33">
        <v>0</v>
      </c>
      <c r="AZ225" s="33">
        <v>0</v>
      </c>
      <c r="BA225" s="33">
        <v>0</v>
      </c>
      <c r="BB225" s="33">
        <v>0</v>
      </c>
      <c r="BC225" s="33">
        <v>0</v>
      </c>
      <c r="BD225" s="33">
        <v>0</v>
      </c>
      <c r="BE225" s="33">
        <v>0</v>
      </c>
      <c r="BF225" s="33">
        <v>0</v>
      </c>
      <c r="BG225" s="33">
        <v>0</v>
      </c>
      <c r="BH225" s="33">
        <v>0</v>
      </c>
      <c r="BI225" s="33">
        <v>0</v>
      </c>
      <c r="BJ225" s="33">
        <v>0</v>
      </c>
      <c r="BK225" s="33">
        <v>0</v>
      </c>
      <c r="BL225" s="33">
        <v>0</v>
      </c>
      <c r="BM225" s="33">
        <v>0</v>
      </c>
      <c r="BN225" s="33">
        <v>0</v>
      </c>
      <c r="BO225" s="33">
        <v>0</v>
      </c>
      <c r="BP225" s="33">
        <v>0</v>
      </c>
      <c r="BQ225" s="33">
        <v>0</v>
      </c>
      <c r="BR225" s="33">
        <v>0</v>
      </c>
      <c r="BS225" s="33">
        <v>0</v>
      </c>
      <c r="BT225" s="33">
        <v>0</v>
      </c>
      <c r="BU225" s="33">
        <v>0</v>
      </c>
      <c r="BV225" s="33">
        <v>0</v>
      </c>
      <c r="BW225" s="33">
        <v>0</v>
      </c>
      <c r="BX225" s="33" t="e">
        <v>#REF!</v>
      </c>
      <c r="BY225" s="33">
        <v>0</v>
      </c>
      <c r="BZ225" s="33">
        <v>0</v>
      </c>
      <c r="CA225" s="33">
        <v>0</v>
      </c>
      <c r="CB225" s="33">
        <v>0</v>
      </c>
      <c r="CC225" s="33">
        <v>0</v>
      </c>
      <c r="CD225" s="33">
        <v>0</v>
      </c>
      <c r="CE225" s="33">
        <v>0</v>
      </c>
      <c r="CF225" s="33">
        <v>0</v>
      </c>
      <c r="CG225" s="33">
        <v>0</v>
      </c>
      <c r="CH225" s="33">
        <v>0</v>
      </c>
      <c r="CI225" s="33">
        <v>0</v>
      </c>
      <c r="CJ225" s="33">
        <v>0</v>
      </c>
      <c r="CK225" s="33">
        <v>0</v>
      </c>
      <c r="CL225" s="33">
        <v>0</v>
      </c>
      <c r="CM225" s="33">
        <v>0</v>
      </c>
      <c r="CN225" s="33">
        <v>0</v>
      </c>
      <c r="CO225" s="33">
        <v>0</v>
      </c>
      <c r="CP225" s="33">
        <v>0</v>
      </c>
      <c r="CQ225" s="33">
        <v>0</v>
      </c>
      <c r="CR225" s="33">
        <v>519723367</v>
      </c>
    </row>
    <row r="226" spans="1:98" x14ac:dyDescent="0.25">
      <c r="A226" s="4"/>
      <c r="B226" s="4"/>
      <c r="D226" s="4"/>
      <c r="E226" s="4"/>
      <c r="F226" s="4"/>
      <c r="G226" s="4"/>
      <c r="H226" s="7"/>
      <c r="I226" s="7"/>
      <c r="J226" s="7"/>
      <c r="K226" s="7"/>
      <c r="L226" s="4"/>
      <c r="M226" s="12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8"/>
      <c r="AC226" s="28"/>
      <c r="AR226"/>
      <c r="AS226"/>
      <c r="AT226"/>
      <c r="AU226" t="e">
        <v>#REF!</v>
      </c>
      <c r="BC226" t="e">
        <v>#REF!</v>
      </c>
      <c r="BS226" s="4"/>
      <c r="BT226" t="e">
        <v>#REF!</v>
      </c>
      <c r="CQ226"/>
    </row>
    <row r="227" spans="1:98" ht="15.75" customHeight="1" x14ac:dyDescent="0.3">
      <c r="A227" s="4"/>
      <c r="B227" s="4"/>
      <c r="D227" s="4"/>
      <c r="E227" s="4"/>
      <c r="F227" s="4"/>
      <c r="G227" s="4"/>
      <c r="H227" s="7"/>
      <c r="I227" s="7"/>
      <c r="J227" s="7"/>
      <c r="K227" s="7"/>
      <c r="L227" s="130" t="s">
        <v>785</v>
      </c>
      <c r="M227" s="128">
        <v>64430060000</v>
      </c>
      <c r="N227" s="128">
        <v>507925000</v>
      </c>
      <c r="O227" s="128">
        <v>1773908448</v>
      </c>
      <c r="P227" s="128">
        <v>5867100</v>
      </c>
      <c r="Q227" s="128">
        <v>0</v>
      </c>
      <c r="R227" s="128">
        <v>0</v>
      </c>
      <c r="S227" s="128">
        <v>0</v>
      </c>
      <c r="T227" s="128">
        <v>0</v>
      </c>
      <c r="U227" s="128">
        <v>0</v>
      </c>
      <c r="V227" s="128">
        <v>0</v>
      </c>
      <c r="W227" s="128">
        <v>0</v>
      </c>
      <c r="X227" s="128">
        <v>0</v>
      </c>
      <c r="Y227" s="128">
        <v>0</v>
      </c>
      <c r="Z227" s="128">
        <v>1761075948</v>
      </c>
      <c r="AA227" s="128">
        <v>62161059052</v>
      </c>
      <c r="AB227" s="128">
        <v>0</v>
      </c>
      <c r="AC227" s="128">
        <v>0</v>
      </c>
      <c r="AD227" s="128">
        <v>0</v>
      </c>
      <c r="AE227" s="128">
        <v>0</v>
      </c>
      <c r="AF227" s="128">
        <v>0</v>
      </c>
      <c r="AG227" s="128">
        <v>0</v>
      </c>
      <c r="AH227" s="128">
        <v>0</v>
      </c>
      <c r="AI227" s="128">
        <v>0</v>
      </c>
      <c r="AJ227" s="128">
        <v>0</v>
      </c>
      <c r="AK227" s="128">
        <v>0</v>
      </c>
      <c r="AL227" s="128">
        <v>0</v>
      </c>
      <c r="AM227" s="128">
        <v>0</v>
      </c>
      <c r="AN227" s="128">
        <v>0</v>
      </c>
      <c r="AO227" s="128">
        <v>0</v>
      </c>
      <c r="AP227" s="128" t="e">
        <v>#REF!</v>
      </c>
      <c r="AQ227" s="128">
        <v>0</v>
      </c>
      <c r="AR227" s="128">
        <v>0</v>
      </c>
      <c r="AS227" s="128">
        <v>0</v>
      </c>
      <c r="AT227" s="128">
        <v>0</v>
      </c>
      <c r="AU227" s="128" t="e">
        <v>#REF!</v>
      </c>
      <c r="AV227" s="128">
        <v>0</v>
      </c>
      <c r="AW227" s="128">
        <v>0</v>
      </c>
      <c r="AX227" s="128">
        <v>0</v>
      </c>
      <c r="AY227" s="128">
        <v>0</v>
      </c>
      <c r="AZ227" s="128">
        <v>0</v>
      </c>
      <c r="BA227" s="128">
        <v>0</v>
      </c>
      <c r="BB227" s="128">
        <v>0</v>
      </c>
      <c r="BC227" s="128" t="e">
        <v>#REF!</v>
      </c>
      <c r="BD227" s="128">
        <v>0</v>
      </c>
      <c r="BE227" s="128">
        <v>0</v>
      </c>
      <c r="BF227" s="128">
        <v>0</v>
      </c>
      <c r="BG227" s="128">
        <v>0</v>
      </c>
      <c r="BH227" s="128">
        <v>0</v>
      </c>
      <c r="BI227" s="128">
        <v>0</v>
      </c>
      <c r="BJ227" s="128">
        <v>0</v>
      </c>
      <c r="BK227" s="128">
        <v>0</v>
      </c>
      <c r="BL227" s="128">
        <v>0</v>
      </c>
      <c r="BM227" s="128">
        <v>0</v>
      </c>
      <c r="BN227" s="128">
        <v>0</v>
      </c>
      <c r="BO227" s="128">
        <v>0</v>
      </c>
      <c r="BP227" s="128">
        <v>0</v>
      </c>
      <c r="BQ227" s="128">
        <v>0</v>
      </c>
      <c r="BR227" s="128" t="e">
        <v>#REF!</v>
      </c>
      <c r="BS227" s="128">
        <v>0</v>
      </c>
      <c r="BT227" s="128" t="e">
        <v>#REF!</v>
      </c>
      <c r="BU227" s="128">
        <v>0</v>
      </c>
      <c r="BV227" s="128">
        <v>0</v>
      </c>
      <c r="BW227" s="128">
        <v>0</v>
      </c>
      <c r="BX227" s="128" t="e">
        <v>#REF!</v>
      </c>
      <c r="BY227" s="128">
        <v>0</v>
      </c>
      <c r="BZ227" s="128">
        <v>0</v>
      </c>
      <c r="CA227" s="128">
        <v>0</v>
      </c>
      <c r="CB227" s="128">
        <v>0</v>
      </c>
      <c r="CC227" s="128">
        <v>0</v>
      </c>
      <c r="CD227" s="128">
        <v>0</v>
      </c>
      <c r="CE227" s="128">
        <v>0</v>
      </c>
      <c r="CF227" s="128">
        <v>0</v>
      </c>
      <c r="CG227" s="128">
        <v>0</v>
      </c>
      <c r="CH227" s="128">
        <v>0</v>
      </c>
      <c r="CI227" s="128">
        <v>0</v>
      </c>
      <c r="CJ227" s="128">
        <v>0</v>
      </c>
      <c r="CK227" s="128">
        <v>0</v>
      </c>
      <c r="CL227" s="128">
        <v>0</v>
      </c>
      <c r="CM227" s="128">
        <v>0</v>
      </c>
      <c r="CN227" s="128">
        <v>0</v>
      </c>
      <c r="CO227" s="128">
        <v>0</v>
      </c>
      <c r="CP227" s="128">
        <v>0</v>
      </c>
      <c r="CQ227" s="128">
        <v>0</v>
      </c>
      <c r="CR227" s="128">
        <v>3998385173</v>
      </c>
      <c r="CS227" s="128">
        <v>0</v>
      </c>
      <c r="CT227" s="128">
        <v>0</v>
      </c>
    </row>
    <row r="228" spans="1:98" ht="12.75" customHeight="1" x14ac:dyDescent="0.25">
      <c r="L228" s="4"/>
      <c r="M228" s="12"/>
      <c r="N228" s="20"/>
      <c r="O228" s="20">
        <v>4169658648.3467698</v>
      </c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8"/>
      <c r="AC228" s="28"/>
      <c r="AR228"/>
      <c r="AS228"/>
      <c r="AT228"/>
      <c r="AU228" t="e">
        <v>#REF!</v>
      </c>
      <c r="BC228" t="e">
        <v>#REF!</v>
      </c>
      <c r="BS228" s="4"/>
      <c r="CQ228"/>
    </row>
    <row r="229" spans="1:98" ht="15" customHeight="1" x14ac:dyDescent="0.25">
      <c r="L229" s="4"/>
      <c r="M229" s="12"/>
      <c r="N229" s="20"/>
      <c r="O229" s="20">
        <v>2395750200.3467698</v>
      </c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8"/>
      <c r="AC229" s="28"/>
      <c r="AR229"/>
      <c r="AS229"/>
      <c r="AT229"/>
      <c r="AU229"/>
      <c r="BC229"/>
      <c r="BS229" s="4"/>
      <c r="CQ229"/>
      <c r="CR229" s="19"/>
    </row>
    <row r="230" spans="1:98" ht="15" customHeight="1" x14ac:dyDescent="0.25">
      <c r="L230" s="4"/>
      <c r="M230" s="12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8"/>
      <c r="AC230" s="28"/>
      <c r="AR230"/>
      <c r="AS230"/>
      <c r="AT230"/>
      <c r="AU230"/>
      <c r="BC230"/>
      <c r="BS230" s="4"/>
      <c r="CQ230"/>
    </row>
    <row r="231" spans="1:98" ht="15" customHeight="1" x14ac:dyDescent="0.25">
      <c r="L231" s="4"/>
      <c r="M231" s="12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8"/>
      <c r="AC231" s="28"/>
      <c r="AR231"/>
      <c r="AS231"/>
      <c r="AT231"/>
      <c r="BC231"/>
      <c r="BS231" s="4"/>
      <c r="CQ231"/>
    </row>
    <row r="232" spans="1:98" ht="15" customHeight="1" x14ac:dyDescent="0.25">
      <c r="L232" s="4"/>
      <c r="M232" s="12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8"/>
      <c r="AC232" s="28"/>
      <c r="AR232"/>
      <c r="AS232"/>
      <c r="AT232"/>
      <c r="BC232"/>
      <c r="BS232" s="4"/>
      <c r="CQ232"/>
    </row>
    <row r="233" spans="1:98" ht="15" customHeight="1" x14ac:dyDescent="0.25">
      <c r="L233" s="4"/>
      <c r="M233" s="12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8"/>
      <c r="AC233" s="28"/>
      <c r="AR233"/>
      <c r="AS233"/>
      <c r="AT233"/>
      <c r="BC233"/>
      <c r="BS233" s="4"/>
      <c r="CQ233"/>
    </row>
    <row r="234" spans="1:98" ht="15" customHeight="1" x14ac:dyDescent="0.25">
      <c r="L234" s="4"/>
      <c r="M234" s="12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8"/>
      <c r="AC234" s="28"/>
      <c r="AR234"/>
      <c r="AS234"/>
      <c r="AT234"/>
      <c r="BC234"/>
      <c r="BS234" s="4"/>
      <c r="CQ234"/>
    </row>
    <row r="235" spans="1:98" ht="15" customHeight="1" x14ac:dyDescent="0.25">
      <c r="L235" s="4"/>
      <c r="M235" s="12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8"/>
      <c r="AC235" s="28"/>
      <c r="AR235"/>
      <c r="AS235"/>
      <c r="AT235"/>
      <c r="BC235"/>
      <c r="BS235" s="4"/>
      <c r="CQ235"/>
    </row>
    <row r="236" spans="1:98" ht="15" customHeight="1" x14ac:dyDescent="0.25">
      <c r="L236" s="4"/>
      <c r="M236" s="12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8"/>
      <c r="AC236" s="28"/>
      <c r="AR236"/>
      <c r="AS236"/>
      <c r="AT236"/>
      <c r="BC236"/>
      <c r="BS236" s="4"/>
      <c r="CQ236"/>
    </row>
    <row r="237" spans="1:98" ht="15" customHeight="1" x14ac:dyDescent="0.25">
      <c r="L237" s="4"/>
      <c r="M237" s="12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8"/>
      <c r="AC237" s="28"/>
      <c r="AR237"/>
      <c r="AS237"/>
      <c r="AT237"/>
      <c r="BC237"/>
      <c r="BS237" s="4"/>
      <c r="CQ237"/>
    </row>
    <row r="238" spans="1:98" ht="15" customHeight="1" x14ac:dyDescent="0.25">
      <c r="L238" s="4"/>
      <c r="M238" s="12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8"/>
      <c r="AC238" s="28"/>
      <c r="AR238"/>
      <c r="AS238"/>
      <c r="AT238"/>
      <c r="BC238"/>
      <c r="BS238" s="4"/>
      <c r="CQ238"/>
    </row>
    <row r="239" spans="1:98" ht="15" customHeight="1" x14ac:dyDescent="0.25">
      <c r="L239" s="4"/>
      <c r="M239" s="12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8"/>
      <c r="AC239" s="28"/>
      <c r="AR239"/>
      <c r="AS239"/>
      <c r="AT239"/>
      <c r="BC239"/>
      <c r="BS239" s="4"/>
      <c r="CQ239"/>
    </row>
    <row r="240" spans="1:98" ht="15" customHeight="1" x14ac:dyDescent="0.25">
      <c r="L240" s="4"/>
      <c r="M240" s="12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8"/>
      <c r="AC240" s="28"/>
      <c r="AR240"/>
      <c r="AS240"/>
      <c r="AT240"/>
      <c r="BC240"/>
      <c r="BS240" s="4"/>
      <c r="CQ240"/>
    </row>
    <row r="241" spans="12:95" ht="15" customHeight="1" x14ac:dyDescent="0.25">
      <c r="L241" s="4"/>
      <c r="M241" s="12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8"/>
      <c r="AC241" s="28"/>
      <c r="AR241"/>
      <c r="AS241"/>
      <c r="AT241"/>
      <c r="BC241"/>
      <c r="BS241" s="4"/>
      <c r="CQ241"/>
    </row>
    <row r="242" spans="12:95" ht="15" customHeight="1" x14ac:dyDescent="0.25">
      <c r="L242" s="4"/>
      <c r="M242" s="12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8"/>
      <c r="AC242" s="28"/>
      <c r="AR242"/>
      <c r="AS242"/>
      <c r="AT242"/>
      <c r="BC242"/>
      <c r="BS242" s="4"/>
      <c r="CQ242"/>
    </row>
    <row r="243" spans="12:95" ht="15" customHeight="1" x14ac:dyDescent="0.25">
      <c r="L243" s="4"/>
      <c r="M243" s="12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8"/>
      <c r="AC243" s="28"/>
      <c r="AR243"/>
      <c r="AS243"/>
      <c r="AT243"/>
      <c r="BC243"/>
      <c r="BS243" s="4"/>
      <c r="CQ243"/>
    </row>
    <row r="244" spans="12:95" ht="15" customHeight="1" x14ac:dyDescent="0.25">
      <c r="L244" s="4"/>
      <c r="M244" s="12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8"/>
      <c r="AC244" s="28"/>
      <c r="AR244"/>
      <c r="AS244"/>
      <c r="AT244"/>
      <c r="BC244"/>
      <c r="BS244" s="4"/>
      <c r="CQ244"/>
    </row>
    <row r="245" spans="12:95" ht="15" customHeight="1" x14ac:dyDescent="0.25">
      <c r="L245" s="4"/>
      <c r="M245" s="12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8"/>
      <c r="AC245" s="28"/>
      <c r="AR245"/>
      <c r="AS245"/>
      <c r="AT245"/>
      <c r="BC245"/>
      <c r="BS245" s="4"/>
      <c r="CQ245"/>
    </row>
    <row r="246" spans="12:95" ht="15" customHeight="1" x14ac:dyDescent="0.25">
      <c r="L246" s="4"/>
      <c r="M246" s="12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8"/>
      <c r="AC246" s="28"/>
      <c r="AR246"/>
      <c r="AS246"/>
      <c r="AT246"/>
      <c r="BC246"/>
      <c r="BS246" s="4"/>
      <c r="CQ246"/>
    </row>
    <row r="247" spans="12:95" ht="15" customHeight="1" x14ac:dyDescent="0.25">
      <c r="L247" s="4"/>
      <c r="M247" s="12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8"/>
      <c r="AC247" s="28"/>
      <c r="AR247"/>
      <c r="AS247"/>
      <c r="AT247"/>
      <c r="BC247"/>
      <c r="BS247" s="4"/>
      <c r="CQ247"/>
    </row>
    <row r="248" spans="12:95" ht="15" customHeight="1" x14ac:dyDescent="0.25">
      <c r="L248" s="4"/>
      <c r="M248" s="12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8"/>
      <c r="AC248" s="28"/>
      <c r="AR248"/>
      <c r="AS248"/>
      <c r="AT248"/>
      <c r="BC248"/>
      <c r="BS248" s="4"/>
      <c r="CQ248"/>
    </row>
    <row r="249" spans="12:95" ht="15" customHeight="1" x14ac:dyDescent="0.25">
      <c r="L249" s="4"/>
      <c r="M249" s="12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8"/>
      <c r="AC249" s="28"/>
      <c r="AR249"/>
      <c r="AS249"/>
      <c r="AT249"/>
      <c r="BC249"/>
      <c r="BS249" s="4"/>
      <c r="CQ249"/>
    </row>
    <row r="250" spans="12:95" ht="15" customHeight="1" x14ac:dyDescent="0.25">
      <c r="L250" s="4"/>
      <c r="M250" s="12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8"/>
      <c r="AC250" s="28"/>
      <c r="AR250"/>
      <c r="AS250"/>
      <c r="AT250"/>
      <c r="BC250"/>
      <c r="BS250" s="4"/>
      <c r="CQ250"/>
    </row>
    <row r="251" spans="12:95" ht="15" customHeight="1" x14ac:dyDescent="0.25">
      <c r="L251" s="4"/>
      <c r="M251" s="12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8"/>
      <c r="AC251" s="28"/>
      <c r="AR251"/>
      <c r="AS251"/>
      <c r="AT251"/>
      <c r="BC251"/>
      <c r="BS251" s="4"/>
      <c r="CQ251"/>
    </row>
    <row r="252" spans="12:95" ht="15" customHeight="1" x14ac:dyDescent="0.25">
      <c r="L252" s="4"/>
      <c r="M252" s="12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8"/>
      <c r="AC252" s="28"/>
      <c r="AR252"/>
      <c r="AS252"/>
      <c r="AT252"/>
      <c r="BC252"/>
      <c r="BS252" s="4"/>
      <c r="CQ252"/>
    </row>
    <row r="253" spans="12:95" ht="15" customHeight="1" x14ac:dyDescent="0.25">
      <c r="L253" s="4"/>
      <c r="M253" s="12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8"/>
      <c r="AC253" s="28"/>
      <c r="AR253"/>
      <c r="AS253"/>
      <c r="AT253"/>
      <c r="BC253"/>
      <c r="BS253" s="4"/>
      <c r="CQ253"/>
    </row>
    <row r="254" spans="12:95" ht="15" customHeight="1" x14ac:dyDescent="0.25">
      <c r="L254" s="4"/>
      <c r="M254" s="12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8"/>
      <c r="AC254" s="28"/>
      <c r="AR254"/>
      <c r="AS254"/>
      <c r="AT254"/>
      <c r="BC254"/>
      <c r="BS254" s="4"/>
      <c r="CQ254"/>
    </row>
    <row r="255" spans="12:95" ht="15" customHeight="1" x14ac:dyDescent="0.25">
      <c r="L255" s="4"/>
      <c r="M255" s="12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8"/>
      <c r="AC255" s="28"/>
      <c r="AR255"/>
      <c r="AS255"/>
      <c r="AT255"/>
      <c r="BC255"/>
      <c r="BS255" s="4"/>
      <c r="CQ255"/>
    </row>
    <row r="256" spans="12:95" ht="15" customHeight="1" x14ac:dyDescent="0.25">
      <c r="L256" s="4"/>
      <c r="M256" s="12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8"/>
      <c r="AC256" s="28"/>
      <c r="AR256"/>
      <c r="AS256"/>
      <c r="AT256"/>
      <c r="BC256"/>
      <c r="BS256" s="4"/>
      <c r="CQ256"/>
    </row>
    <row r="257" spans="12:95" ht="15" customHeight="1" x14ac:dyDescent="0.25">
      <c r="L257" s="4"/>
      <c r="M257" s="12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8"/>
      <c r="AC257" s="28"/>
      <c r="AR257"/>
      <c r="AS257"/>
      <c r="AT257"/>
      <c r="BC257"/>
      <c r="BS257" s="4"/>
      <c r="CQ257"/>
    </row>
    <row r="258" spans="12:95" ht="15" customHeight="1" x14ac:dyDescent="0.25">
      <c r="L258" s="4"/>
      <c r="M258" s="12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8"/>
      <c r="AC258" s="28"/>
      <c r="AR258"/>
      <c r="AS258"/>
      <c r="AT258"/>
      <c r="BC258"/>
      <c r="BS258" s="4"/>
      <c r="CQ258"/>
    </row>
    <row r="259" spans="12:95" ht="15" customHeight="1" x14ac:dyDescent="0.25">
      <c r="L259" s="4"/>
      <c r="M259" s="12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8"/>
      <c r="AC259" s="28"/>
      <c r="AR259"/>
      <c r="AS259"/>
      <c r="AT259"/>
      <c r="BC259"/>
      <c r="BS259" s="4"/>
      <c r="CQ259"/>
    </row>
    <row r="260" spans="12:95" ht="15" customHeight="1" x14ac:dyDescent="0.25">
      <c r="L260" s="4"/>
      <c r="M260" s="12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8"/>
      <c r="AC260" s="28"/>
      <c r="AR260"/>
      <c r="AS260"/>
      <c r="AT260"/>
      <c r="BC260"/>
      <c r="BS260" s="4"/>
      <c r="CQ260"/>
    </row>
    <row r="261" spans="12:95" ht="15" customHeight="1" x14ac:dyDescent="0.25">
      <c r="L261" s="4"/>
      <c r="M261" s="12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8"/>
      <c r="AC261" s="28"/>
      <c r="AR261"/>
      <c r="AS261"/>
      <c r="AT261"/>
      <c r="BC261"/>
      <c r="BS261" s="4"/>
      <c r="CQ261"/>
    </row>
    <row r="262" spans="12:95" ht="15" customHeight="1" x14ac:dyDescent="0.25">
      <c r="L262" s="4"/>
      <c r="M262" s="12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8"/>
      <c r="AC262" s="28"/>
      <c r="AR262"/>
      <c r="AS262"/>
      <c r="AT262"/>
      <c r="BC262"/>
      <c r="BS262" s="4"/>
      <c r="CQ262"/>
    </row>
    <row r="263" spans="12:95" ht="15" customHeight="1" x14ac:dyDescent="0.25">
      <c r="L263" s="4"/>
      <c r="M263" s="12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8"/>
      <c r="AC263" s="28"/>
      <c r="AR263"/>
      <c r="AS263"/>
      <c r="AT263"/>
      <c r="BC263"/>
      <c r="BS263" s="4"/>
      <c r="CQ263"/>
    </row>
    <row r="264" spans="12:95" ht="15" customHeight="1" x14ac:dyDescent="0.25">
      <c r="L264" s="4"/>
      <c r="M264" s="12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8"/>
      <c r="AC264" s="28"/>
      <c r="AR264"/>
      <c r="AS264"/>
      <c r="AT264"/>
      <c r="BC264"/>
      <c r="BS264" s="4"/>
      <c r="CQ264"/>
    </row>
    <row r="265" spans="12:95" ht="15" customHeight="1" x14ac:dyDescent="0.25">
      <c r="L265" s="4"/>
      <c r="M265" s="12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8"/>
      <c r="AC265" s="28"/>
      <c r="AR265"/>
      <c r="AS265"/>
      <c r="AT265"/>
      <c r="BC265"/>
      <c r="BS265" s="4"/>
      <c r="CQ265"/>
    </row>
    <row r="266" spans="12:95" ht="15" customHeight="1" x14ac:dyDescent="0.25">
      <c r="L266" s="4"/>
      <c r="M266" s="12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8"/>
      <c r="AC266" s="28"/>
      <c r="AR266"/>
      <c r="AS266"/>
      <c r="AT266"/>
      <c r="BC266"/>
      <c r="BS266" s="4"/>
      <c r="CQ266"/>
    </row>
    <row r="267" spans="12:95" ht="15" customHeight="1" x14ac:dyDescent="0.25">
      <c r="L267" s="4"/>
      <c r="M267" s="12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8"/>
      <c r="AC267" s="28"/>
      <c r="AR267"/>
      <c r="AS267"/>
      <c r="AT267"/>
      <c r="BC267"/>
      <c r="BS267" s="4"/>
      <c r="CQ267"/>
    </row>
    <row r="268" spans="12:95" ht="15" customHeight="1" x14ac:dyDescent="0.25">
      <c r="L268" s="4"/>
      <c r="M268" s="12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8"/>
      <c r="AC268" s="28"/>
      <c r="AR268"/>
      <c r="AS268"/>
      <c r="AT268"/>
      <c r="BC268"/>
      <c r="BS268" s="4"/>
      <c r="CQ268"/>
    </row>
    <row r="269" spans="12:95" ht="15" customHeight="1" x14ac:dyDescent="0.25">
      <c r="L269" s="4"/>
      <c r="M269" s="12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8"/>
      <c r="AC269" s="28"/>
      <c r="AR269"/>
      <c r="AS269"/>
      <c r="AT269"/>
      <c r="BC269"/>
      <c r="BS269" s="4"/>
      <c r="CQ269"/>
    </row>
    <row r="270" spans="12:95" ht="15" customHeight="1" x14ac:dyDescent="0.25">
      <c r="L270" s="4"/>
      <c r="M270" s="12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8"/>
      <c r="AC270" s="28"/>
      <c r="AR270"/>
      <c r="AS270"/>
      <c r="AT270"/>
      <c r="BC270"/>
      <c r="BS270" s="4"/>
      <c r="CQ270"/>
    </row>
    <row r="271" spans="12:95" ht="15" customHeight="1" x14ac:dyDescent="0.25">
      <c r="L271" s="4"/>
      <c r="M271" s="12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8"/>
      <c r="AC271" s="28"/>
      <c r="AR271"/>
      <c r="AS271"/>
      <c r="AT271"/>
      <c r="BC271"/>
      <c r="BS271" s="4"/>
      <c r="CQ271"/>
    </row>
    <row r="272" spans="12:95" ht="15" customHeight="1" x14ac:dyDescent="0.25">
      <c r="L272" s="4"/>
      <c r="M272" s="12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8"/>
      <c r="AC272" s="28"/>
      <c r="AR272"/>
      <c r="AS272"/>
      <c r="AT272"/>
      <c r="BC272"/>
      <c r="BS272" s="4"/>
      <c r="CQ272"/>
    </row>
    <row r="273" spans="12:95" ht="15" customHeight="1" x14ac:dyDescent="0.25">
      <c r="L273" s="4"/>
      <c r="M273" s="12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8"/>
      <c r="AC273" s="28"/>
      <c r="AR273"/>
      <c r="AS273"/>
      <c r="AT273"/>
      <c r="BC273"/>
      <c r="BS273" s="4"/>
      <c r="CQ273"/>
    </row>
    <row r="274" spans="12:95" ht="15" customHeight="1" x14ac:dyDescent="0.25">
      <c r="L274" s="4"/>
      <c r="M274" s="12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8"/>
      <c r="AC274" s="28"/>
      <c r="AR274"/>
      <c r="AS274"/>
      <c r="AT274"/>
      <c r="BC274"/>
      <c r="BS274" s="4"/>
      <c r="CQ274"/>
    </row>
    <row r="275" spans="12:95" ht="15" customHeight="1" x14ac:dyDescent="0.25">
      <c r="L275" s="4"/>
      <c r="M275" s="12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8"/>
      <c r="AC275" s="28"/>
      <c r="AR275"/>
      <c r="AS275"/>
      <c r="AT275"/>
      <c r="BC275"/>
      <c r="BS275" s="4"/>
      <c r="CQ275"/>
    </row>
    <row r="276" spans="12:95" ht="15" customHeight="1" x14ac:dyDescent="0.25">
      <c r="L276" s="4"/>
      <c r="M276" s="12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8"/>
      <c r="AC276" s="28"/>
      <c r="AR276"/>
      <c r="AS276"/>
      <c r="AT276"/>
      <c r="BC276"/>
      <c r="BS276" s="4"/>
      <c r="CQ276"/>
    </row>
    <row r="277" spans="12:95" ht="15" customHeight="1" x14ac:dyDescent="0.25">
      <c r="L277" s="4"/>
      <c r="M277" s="12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8"/>
      <c r="AC277" s="28"/>
      <c r="AR277"/>
      <c r="AS277"/>
      <c r="AT277"/>
      <c r="BC277"/>
      <c r="BS277" s="4"/>
      <c r="CQ277"/>
    </row>
    <row r="278" spans="12:95" ht="15" customHeight="1" x14ac:dyDescent="0.25">
      <c r="L278" s="4"/>
      <c r="M278" s="12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8"/>
      <c r="AC278" s="28"/>
      <c r="AR278"/>
      <c r="AS278"/>
      <c r="AT278"/>
      <c r="BC278"/>
      <c r="BS278" s="4"/>
      <c r="CQ278"/>
    </row>
    <row r="279" spans="12:95" ht="15" customHeight="1" x14ac:dyDescent="0.25">
      <c r="L279" s="4"/>
      <c r="M279" s="12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8"/>
      <c r="AC279" s="28"/>
      <c r="AR279"/>
      <c r="AS279"/>
      <c r="AT279"/>
      <c r="BC279"/>
      <c r="BS279" s="4"/>
      <c r="CQ279"/>
    </row>
    <row r="280" spans="12:95" ht="15" customHeight="1" x14ac:dyDescent="0.25">
      <c r="L280" s="4"/>
      <c r="M280" s="12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8"/>
      <c r="AC280" s="28"/>
      <c r="AR280"/>
      <c r="AS280"/>
      <c r="AT280"/>
      <c r="BC280"/>
      <c r="BS280" s="4"/>
      <c r="CQ280"/>
    </row>
    <row r="281" spans="12:95" ht="15" customHeight="1" x14ac:dyDescent="0.25">
      <c r="L281" s="4"/>
      <c r="M281" s="12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8"/>
      <c r="AC281" s="28"/>
      <c r="AR281"/>
      <c r="AS281"/>
      <c r="AT281"/>
      <c r="BC281"/>
      <c r="BS281" s="4"/>
      <c r="CQ281"/>
    </row>
    <row r="282" spans="12:95" ht="15" customHeight="1" x14ac:dyDescent="0.25">
      <c r="L282" s="4"/>
      <c r="M282" s="12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8"/>
      <c r="AC282" s="28"/>
      <c r="AR282"/>
      <c r="AS282"/>
      <c r="AT282"/>
      <c r="BC282"/>
      <c r="BS282" s="4"/>
      <c r="CQ282"/>
    </row>
    <row r="283" spans="12:95" ht="15" customHeight="1" x14ac:dyDescent="0.25">
      <c r="L283" s="4"/>
      <c r="M283" s="12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8"/>
      <c r="AC283" s="28"/>
      <c r="AR283"/>
      <c r="AS283"/>
      <c r="AT283"/>
      <c r="BC283"/>
      <c r="BS283" s="4"/>
      <c r="CQ283"/>
    </row>
    <row r="284" spans="12:95" ht="15" customHeight="1" x14ac:dyDescent="0.25">
      <c r="L284" s="4"/>
      <c r="M284" s="12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8"/>
      <c r="AC284" s="28"/>
      <c r="AR284"/>
      <c r="AS284"/>
      <c r="AT284"/>
      <c r="BC284"/>
      <c r="BS284" s="4"/>
      <c r="CQ284"/>
    </row>
    <row r="285" spans="12:95" ht="15" customHeight="1" x14ac:dyDescent="0.25">
      <c r="L285" s="4"/>
      <c r="M285" s="12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8"/>
      <c r="AC285" s="28"/>
      <c r="AR285"/>
      <c r="AS285"/>
      <c r="AT285"/>
      <c r="BC285"/>
      <c r="BS285" s="4"/>
      <c r="CQ285"/>
    </row>
    <row r="286" spans="12:95" ht="15" customHeight="1" x14ac:dyDescent="0.25">
      <c r="L286" s="4"/>
      <c r="M286" s="12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8"/>
      <c r="AC286" s="28"/>
      <c r="AR286"/>
      <c r="AS286"/>
      <c r="AT286"/>
      <c r="BC286"/>
      <c r="BS286" s="4"/>
      <c r="CQ286"/>
    </row>
    <row r="287" spans="12:95" ht="15" customHeight="1" x14ac:dyDescent="0.25">
      <c r="L287" s="4"/>
      <c r="M287" s="12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8"/>
      <c r="AC287" s="28"/>
      <c r="AR287"/>
      <c r="AS287"/>
      <c r="AT287"/>
      <c r="BC287"/>
      <c r="BS287" s="4"/>
      <c r="CQ287"/>
    </row>
    <row r="288" spans="12:95" ht="15" customHeight="1" x14ac:dyDescent="0.25">
      <c r="L288" s="4"/>
      <c r="M288" s="12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8"/>
      <c r="AC288" s="28"/>
      <c r="AR288"/>
      <c r="AS288"/>
      <c r="AT288"/>
      <c r="BC288"/>
      <c r="BS288" s="4"/>
      <c r="CQ288"/>
    </row>
    <row r="289" spans="12:95" ht="15" customHeight="1" x14ac:dyDescent="0.25">
      <c r="L289" s="4"/>
      <c r="M289" s="12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8"/>
      <c r="AC289" s="28"/>
      <c r="AR289"/>
      <c r="AS289"/>
      <c r="AT289"/>
      <c r="BC289"/>
      <c r="BS289" s="4"/>
      <c r="CQ289"/>
    </row>
    <row r="290" spans="12:95" ht="15" customHeight="1" x14ac:dyDescent="0.25">
      <c r="L290" s="4"/>
      <c r="M290" s="12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8"/>
      <c r="AC290" s="28"/>
      <c r="AR290"/>
      <c r="AS290"/>
      <c r="AT290"/>
      <c r="BC290"/>
      <c r="BS290" s="4"/>
      <c r="CQ290"/>
    </row>
    <row r="291" spans="12:95" ht="15" customHeight="1" x14ac:dyDescent="0.25">
      <c r="L291" s="4"/>
      <c r="M291" s="12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8"/>
      <c r="AC291" s="28"/>
      <c r="AR291"/>
      <c r="AS291"/>
      <c r="AT291"/>
      <c r="BC291"/>
      <c r="BS291" s="4"/>
      <c r="CQ291"/>
    </row>
    <row r="292" spans="12:95" ht="15" customHeight="1" x14ac:dyDescent="0.25">
      <c r="L292" s="4"/>
      <c r="M292" s="12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8"/>
      <c r="AC292" s="28"/>
      <c r="AR292"/>
      <c r="AS292"/>
      <c r="AT292"/>
      <c r="BC292"/>
      <c r="BS292" s="4"/>
      <c r="CQ292"/>
    </row>
    <row r="293" spans="12:95" ht="15" customHeight="1" x14ac:dyDescent="0.25">
      <c r="L293" s="4"/>
      <c r="M293" s="12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8"/>
      <c r="AC293" s="28"/>
      <c r="AR293"/>
      <c r="AS293"/>
      <c r="AT293"/>
      <c r="BC293"/>
      <c r="BS293" s="4"/>
      <c r="CQ293"/>
    </row>
    <row r="294" spans="12:95" ht="15" customHeight="1" x14ac:dyDescent="0.25">
      <c r="L294" s="4"/>
      <c r="M294" s="12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8"/>
      <c r="AC294" s="28"/>
      <c r="AR294"/>
      <c r="AS294"/>
      <c r="AT294"/>
      <c r="BC294"/>
      <c r="BS294" s="4"/>
      <c r="CQ294"/>
    </row>
    <row r="295" spans="12:95" ht="15" customHeight="1" x14ac:dyDescent="0.25">
      <c r="L295" s="4"/>
      <c r="M295" s="12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8"/>
      <c r="AC295" s="28"/>
      <c r="AR295"/>
      <c r="AS295"/>
      <c r="AT295"/>
      <c r="BC295"/>
      <c r="BS295" s="4"/>
      <c r="CQ295"/>
    </row>
    <row r="296" spans="12:95" ht="15" customHeight="1" x14ac:dyDescent="0.25">
      <c r="L296" s="4"/>
      <c r="M296" s="12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8"/>
      <c r="AC296" s="28"/>
      <c r="AR296"/>
      <c r="AS296"/>
      <c r="AT296"/>
      <c r="BC296"/>
      <c r="BS296" s="4"/>
      <c r="CQ296"/>
    </row>
    <row r="297" spans="12:95" ht="15" customHeight="1" x14ac:dyDescent="0.25">
      <c r="L297" s="4"/>
      <c r="M297" s="12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8"/>
      <c r="AC297" s="28"/>
      <c r="AR297"/>
      <c r="AS297"/>
      <c r="AT297"/>
      <c r="BC297"/>
      <c r="BS297" s="4"/>
      <c r="CQ297"/>
    </row>
    <row r="298" spans="12:95" ht="15" customHeight="1" x14ac:dyDescent="0.25">
      <c r="L298" s="4"/>
      <c r="M298" s="12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8"/>
      <c r="AC298" s="28"/>
      <c r="AR298"/>
      <c r="AS298"/>
      <c r="AT298"/>
      <c r="BC298"/>
      <c r="BS298" s="4"/>
      <c r="CQ298"/>
    </row>
    <row r="299" spans="12:95" ht="15" customHeight="1" x14ac:dyDescent="0.25">
      <c r="L299" s="4"/>
      <c r="M299" s="12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8"/>
      <c r="AC299" s="28"/>
      <c r="AR299"/>
      <c r="AS299"/>
      <c r="AT299"/>
      <c r="BC299"/>
      <c r="BS299" s="4"/>
      <c r="CQ299"/>
    </row>
    <row r="300" spans="12:95" ht="15" customHeight="1" x14ac:dyDescent="0.25">
      <c r="L300" s="4"/>
      <c r="M300" s="12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8"/>
      <c r="AC300" s="28"/>
      <c r="AR300"/>
      <c r="AS300"/>
      <c r="AT300"/>
      <c r="BC300"/>
      <c r="BS300" s="4"/>
      <c r="CQ300"/>
    </row>
    <row r="301" spans="12:95" ht="15" customHeight="1" x14ac:dyDescent="0.25">
      <c r="L301" s="4"/>
      <c r="M301" s="12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8"/>
      <c r="AC301" s="28"/>
      <c r="AR301"/>
      <c r="AS301"/>
      <c r="AT301"/>
      <c r="BC301"/>
      <c r="BS301" s="4"/>
      <c r="CQ301"/>
    </row>
    <row r="302" spans="12:95" ht="15" customHeight="1" x14ac:dyDescent="0.25">
      <c r="L302" s="4"/>
      <c r="M302" s="12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8"/>
      <c r="AC302" s="28"/>
      <c r="AR302"/>
      <c r="AS302"/>
      <c r="AT302"/>
      <c r="BC302"/>
      <c r="BS302" s="4"/>
      <c r="CQ302"/>
    </row>
    <row r="303" spans="12:95" ht="15" customHeight="1" x14ac:dyDescent="0.25">
      <c r="L303" s="4"/>
      <c r="M303" s="12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8"/>
      <c r="AC303" s="28"/>
      <c r="AR303"/>
      <c r="AS303"/>
      <c r="AT303"/>
      <c r="BC303"/>
      <c r="BS303" s="4"/>
      <c r="CQ303"/>
    </row>
    <row r="304" spans="12:95" ht="15" customHeight="1" x14ac:dyDescent="0.25">
      <c r="L304" s="4"/>
      <c r="M304" s="12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8"/>
      <c r="AC304" s="28"/>
      <c r="AR304"/>
      <c r="AS304"/>
      <c r="AT304"/>
      <c r="BC304"/>
      <c r="BS304" s="4"/>
      <c r="CQ304"/>
    </row>
    <row r="305" spans="12:95" ht="15" customHeight="1" x14ac:dyDescent="0.25">
      <c r="L305" s="4"/>
      <c r="M305" s="12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8"/>
      <c r="AC305" s="28"/>
      <c r="AR305"/>
      <c r="AS305"/>
      <c r="AT305"/>
      <c r="BC305"/>
      <c r="BS305" s="4"/>
      <c r="CQ305"/>
    </row>
    <row r="306" spans="12:95" ht="15" customHeight="1" x14ac:dyDescent="0.25">
      <c r="L306" s="4"/>
      <c r="M306" s="12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8"/>
      <c r="AC306" s="28"/>
      <c r="AR306"/>
      <c r="AS306"/>
      <c r="AT306"/>
      <c r="BC306"/>
      <c r="BS306" s="4"/>
      <c r="CQ306"/>
    </row>
    <row r="307" spans="12:95" ht="15" customHeight="1" x14ac:dyDescent="0.25">
      <c r="L307" s="4"/>
      <c r="M307" s="12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8"/>
      <c r="AC307" s="28"/>
      <c r="AR307"/>
      <c r="AS307"/>
      <c r="AT307"/>
      <c r="BC307"/>
      <c r="BS307" s="4"/>
      <c r="CQ307"/>
    </row>
    <row r="308" spans="12:95" ht="15" customHeight="1" x14ac:dyDescent="0.25">
      <c r="L308" s="4"/>
      <c r="M308" s="12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8"/>
      <c r="AC308" s="28"/>
      <c r="AR308"/>
      <c r="AS308"/>
      <c r="AT308"/>
      <c r="BC308"/>
      <c r="BS308" s="4"/>
      <c r="CQ308"/>
    </row>
    <row r="309" spans="12:95" ht="15" customHeight="1" x14ac:dyDescent="0.25">
      <c r="L309" s="4"/>
      <c r="M309" s="12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8"/>
      <c r="AC309" s="28"/>
      <c r="AR309"/>
      <c r="AS309"/>
      <c r="AT309"/>
      <c r="BC309"/>
      <c r="BS309" s="4"/>
      <c r="CQ309"/>
    </row>
    <row r="310" spans="12:95" ht="15" customHeight="1" x14ac:dyDescent="0.25">
      <c r="L310" s="4"/>
      <c r="M310" s="12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8"/>
      <c r="AC310" s="28"/>
      <c r="AR310"/>
      <c r="AS310"/>
      <c r="AT310"/>
      <c r="BC310"/>
      <c r="BS310" s="4"/>
      <c r="CQ310"/>
    </row>
    <row r="311" spans="12:95" ht="15" customHeight="1" x14ac:dyDescent="0.25">
      <c r="L311" s="4"/>
      <c r="M311" s="12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8"/>
      <c r="AC311" s="28"/>
      <c r="AR311"/>
      <c r="AS311"/>
      <c r="AT311"/>
      <c r="BC311"/>
      <c r="BS311" s="4"/>
      <c r="CQ311"/>
    </row>
    <row r="312" spans="12:95" ht="15" customHeight="1" x14ac:dyDescent="0.25">
      <c r="L312" s="4"/>
      <c r="M312" s="12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8"/>
      <c r="AC312" s="28"/>
      <c r="AR312"/>
      <c r="AS312"/>
      <c r="AT312"/>
      <c r="BC312"/>
      <c r="BS312" s="4"/>
      <c r="CQ312"/>
    </row>
    <row r="313" spans="12:95" ht="15" customHeight="1" x14ac:dyDescent="0.25">
      <c r="L313" s="4"/>
      <c r="M313" s="12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8"/>
      <c r="AC313" s="28"/>
      <c r="AR313"/>
      <c r="AS313"/>
      <c r="AT313"/>
      <c r="BC313"/>
      <c r="BS313" s="4"/>
      <c r="CQ313"/>
    </row>
    <row r="314" spans="12:95" ht="15" customHeight="1" x14ac:dyDescent="0.25">
      <c r="L314" s="4"/>
      <c r="M314" s="12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8"/>
      <c r="AC314" s="28"/>
      <c r="AR314"/>
      <c r="AS314"/>
      <c r="AT314"/>
      <c r="BC314"/>
      <c r="BS314" s="4"/>
      <c r="CQ314"/>
    </row>
    <row r="315" spans="12:95" ht="15" customHeight="1" x14ac:dyDescent="0.25">
      <c r="L315" s="4"/>
      <c r="M315" s="12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8"/>
      <c r="AC315" s="28"/>
      <c r="AR315"/>
      <c r="AS315"/>
      <c r="AT315"/>
      <c r="BC315"/>
      <c r="BS315" s="4"/>
      <c r="CQ315"/>
    </row>
    <row r="316" spans="12:95" ht="15" customHeight="1" x14ac:dyDescent="0.25">
      <c r="L316" s="4"/>
      <c r="M316" s="12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8"/>
      <c r="AC316" s="28"/>
      <c r="AR316"/>
      <c r="AS316"/>
      <c r="AT316"/>
      <c r="BC316"/>
      <c r="BS316" s="4"/>
      <c r="CQ316"/>
    </row>
    <row r="317" spans="12:95" ht="15" customHeight="1" x14ac:dyDescent="0.25">
      <c r="L317" s="4"/>
      <c r="M317" s="12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8"/>
      <c r="AC317" s="28"/>
      <c r="AR317"/>
      <c r="AS317"/>
      <c r="AT317"/>
      <c r="BC317"/>
      <c r="BS317" s="4"/>
      <c r="CQ317"/>
    </row>
    <row r="318" spans="12:95" ht="15" customHeight="1" x14ac:dyDescent="0.25">
      <c r="L318" s="4"/>
      <c r="M318" s="12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8"/>
      <c r="AC318" s="28"/>
      <c r="AR318"/>
      <c r="AS318"/>
      <c r="AT318"/>
      <c r="BC318"/>
      <c r="BS318" s="4"/>
      <c r="CQ318"/>
    </row>
    <row r="319" spans="12:95" ht="15" customHeight="1" x14ac:dyDescent="0.25">
      <c r="L319" s="4"/>
      <c r="M319" s="12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8"/>
      <c r="AC319" s="28"/>
      <c r="AR319"/>
      <c r="AS319"/>
      <c r="AT319"/>
      <c r="BC319"/>
      <c r="BS319" s="4"/>
      <c r="CQ319"/>
    </row>
    <row r="320" spans="12:95" ht="15" customHeight="1" x14ac:dyDescent="0.25">
      <c r="L320" s="4"/>
      <c r="M320" s="12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8"/>
      <c r="AC320" s="28"/>
      <c r="AR320"/>
      <c r="AS320"/>
      <c r="AT320"/>
      <c r="BC320"/>
      <c r="BS320" s="4"/>
      <c r="CQ320"/>
    </row>
    <row r="321" spans="12:95" ht="15" customHeight="1" x14ac:dyDescent="0.25">
      <c r="L321" s="4"/>
      <c r="M321" s="12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8"/>
      <c r="AC321" s="28"/>
      <c r="AR321"/>
      <c r="AS321"/>
      <c r="AT321"/>
      <c r="BC321"/>
      <c r="BS321" s="4"/>
      <c r="CQ321"/>
    </row>
    <row r="322" spans="12:95" ht="15" customHeight="1" x14ac:dyDescent="0.25">
      <c r="L322" s="4"/>
      <c r="M322" s="12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8"/>
      <c r="AC322" s="28"/>
      <c r="AR322"/>
      <c r="AS322"/>
      <c r="AT322"/>
      <c r="BC322"/>
      <c r="BS322" s="4"/>
      <c r="CQ322"/>
    </row>
    <row r="323" spans="12:95" ht="15" customHeight="1" x14ac:dyDescent="0.25">
      <c r="L323" s="4"/>
      <c r="M323" s="12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8"/>
      <c r="AC323" s="28"/>
      <c r="AR323"/>
      <c r="AS323"/>
      <c r="AT323"/>
      <c r="BC323"/>
      <c r="BS323" s="4"/>
      <c r="CQ323"/>
    </row>
    <row r="324" spans="12:95" ht="15" customHeight="1" x14ac:dyDescent="0.25">
      <c r="L324" s="4"/>
      <c r="M324" s="12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8"/>
      <c r="AC324" s="28"/>
      <c r="AR324"/>
      <c r="AS324"/>
      <c r="AT324"/>
      <c r="BC324"/>
      <c r="BS324" s="4"/>
      <c r="CQ324"/>
    </row>
    <row r="325" spans="12:95" ht="15" customHeight="1" x14ac:dyDescent="0.25">
      <c r="L325" s="4"/>
      <c r="M325" s="12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8"/>
      <c r="AC325" s="28"/>
      <c r="AR325"/>
      <c r="AS325"/>
      <c r="AT325"/>
      <c r="BC325"/>
      <c r="BS325" s="4"/>
      <c r="CQ325"/>
    </row>
    <row r="326" spans="12:95" ht="15" customHeight="1" x14ac:dyDescent="0.25">
      <c r="L326" s="4"/>
      <c r="M326" s="12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8"/>
      <c r="AC326" s="28"/>
      <c r="AR326"/>
      <c r="AS326"/>
      <c r="AT326"/>
      <c r="BC326"/>
      <c r="BS326" s="4"/>
      <c r="CQ326"/>
    </row>
    <row r="327" spans="12:95" ht="15" customHeight="1" x14ac:dyDescent="0.25">
      <c r="L327" s="4"/>
      <c r="M327" s="12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8"/>
      <c r="AC327" s="28"/>
      <c r="AR327"/>
      <c r="AS327"/>
      <c r="AT327"/>
      <c r="BC327"/>
      <c r="BS327" s="4"/>
      <c r="CQ327"/>
    </row>
    <row r="328" spans="12:95" ht="15" customHeight="1" x14ac:dyDescent="0.25">
      <c r="L328" s="4"/>
      <c r="M328" s="12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8"/>
      <c r="AC328" s="28"/>
      <c r="AR328"/>
      <c r="AS328"/>
      <c r="AT328"/>
      <c r="BC328"/>
      <c r="BS328" s="4"/>
      <c r="CQ328"/>
    </row>
    <row r="329" spans="12:95" ht="15" customHeight="1" x14ac:dyDescent="0.25">
      <c r="L329" s="4"/>
      <c r="M329" s="12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8"/>
      <c r="AC329" s="28"/>
      <c r="AR329"/>
      <c r="AS329"/>
      <c r="AT329"/>
      <c r="BC329"/>
      <c r="BS329" s="4"/>
      <c r="CQ329"/>
    </row>
    <row r="330" spans="12:95" ht="15" customHeight="1" x14ac:dyDescent="0.25">
      <c r="L330" s="4"/>
      <c r="M330" s="12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8"/>
      <c r="AC330" s="28"/>
      <c r="AR330"/>
      <c r="AS330"/>
      <c r="AT330"/>
      <c r="BC330"/>
      <c r="BS330" s="4"/>
      <c r="CQ330"/>
    </row>
    <row r="331" spans="12:95" ht="15" customHeight="1" x14ac:dyDescent="0.25">
      <c r="L331" s="4"/>
      <c r="M331" s="12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8"/>
      <c r="AC331" s="28"/>
      <c r="AR331"/>
      <c r="AS331"/>
      <c r="AT331"/>
      <c r="BC331"/>
      <c r="BS331" s="4"/>
      <c r="CQ331"/>
    </row>
    <row r="332" spans="12:95" ht="15" customHeight="1" x14ac:dyDescent="0.25">
      <c r="L332" s="4"/>
      <c r="M332" s="12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8"/>
      <c r="AC332" s="28"/>
      <c r="AR332"/>
      <c r="AS332"/>
      <c r="AT332"/>
      <c r="BC332"/>
      <c r="BS332" s="4"/>
      <c r="CQ332"/>
    </row>
    <row r="333" spans="12:95" ht="15" customHeight="1" x14ac:dyDescent="0.25">
      <c r="L333" s="4"/>
      <c r="M333" s="12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8"/>
      <c r="AC333" s="28"/>
      <c r="AR333"/>
      <c r="AS333"/>
      <c r="AT333"/>
      <c r="BC333"/>
      <c r="BS333" s="4"/>
      <c r="CQ333"/>
    </row>
    <row r="334" spans="12:95" ht="15" customHeight="1" x14ac:dyDescent="0.25">
      <c r="L334" s="4"/>
      <c r="M334" s="12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8"/>
      <c r="AC334" s="28"/>
      <c r="AR334"/>
      <c r="AS334"/>
      <c r="AT334"/>
      <c r="BC334"/>
      <c r="BS334" s="4"/>
      <c r="CQ334"/>
    </row>
    <row r="335" spans="12:95" ht="15" customHeight="1" x14ac:dyDescent="0.25">
      <c r="L335" s="4"/>
      <c r="M335" s="12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8"/>
      <c r="AC335" s="28"/>
      <c r="AR335"/>
      <c r="AS335"/>
      <c r="AT335"/>
      <c r="BC335"/>
      <c r="BS335" s="4"/>
      <c r="CQ335"/>
    </row>
    <row r="336" spans="12:95" ht="15" customHeight="1" x14ac:dyDescent="0.25">
      <c r="L336" s="4"/>
      <c r="M336" s="12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8"/>
      <c r="AC336" s="28"/>
      <c r="AR336"/>
      <c r="AS336"/>
      <c r="AT336"/>
      <c r="BC336"/>
      <c r="BS336" s="4"/>
      <c r="CQ336"/>
    </row>
    <row r="337" spans="12:95" ht="15" customHeight="1" x14ac:dyDescent="0.25">
      <c r="L337" s="4"/>
      <c r="M337" s="12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8"/>
      <c r="AC337" s="28"/>
      <c r="AR337"/>
      <c r="AS337"/>
      <c r="AT337"/>
      <c r="BC337"/>
      <c r="BS337" s="4"/>
      <c r="CQ337"/>
    </row>
    <row r="338" spans="12:95" ht="15" customHeight="1" x14ac:dyDescent="0.25">
      <c r="L338" s="4"/>
      <c r="M338" s="12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8"/>
      <c r="AC338" s="28"/>
      <c r="AR338"/>
      <c r="AS338"/>
      <c r="AT338"/>
      <c r="BC338"/>
      <c r="BS338" s="4"/>
      <c r="CQ338"/>
    </row>
    <row r="339" spans="12:95" ht="15" customHeight="1" x14ac:dyDescent="0.25">
      <c r="L339" s="4"/>
      <c r="M339" s="12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8"/>
      <c r="AC339" s="28"/>
      <c r="AR339"/>
      <c r="AS339"/>
      <c r="AT339"/>
      <c r="BC339"/>
      <c r="BS339" s="4"/>
      <c r="CQ339"/>
    </row>
    <row r="340" spans="12:95" ht="15" customHeight="1" x14ac:dyDescent="0.25">
      <c r="L340" s="4"/>
      <c r="M340" s="12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8"/>
      <c r="AC340" s="28"/>
      <c r="AR340"/>
      <c r="AS340"/>
      <c r="AT340"/>
      <c r="BC340"/>
      <c r="BS340" s="4"/>
      <c r="CQ340"/>
    </row>
    <row r="341" spans="12:95" ht="15" customHeight="1" x14ac:dyDescent="0.25">
      <c r="L341" s="4"/>
      <c r="M341" s="12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8"/>
      <c r="AC341" s="28"/>
      <c r="AR341"/>
      <c r="AS341"/>
      <c r="AT341"/>
      <c r="BC341"/>
      <c r="BS341" s="4"/>
      <c r="CQ341"/>
    </row>
    <row r="342" spans="12:95" ht="15" customHeight="1" x14ac:dyDescent="0.25">
      <c r="L342" s="4"/>
      <c r="M342" s="12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8"/>
      <c r="AC342" s="28"/>
      <c r="AR342"/>
      <c r="AS342"/>
      <c r="AT342"/>
      <c r="BC342"/>
      <c r="BS342" s="4"/>
      <c r="CQ342"/>
    </row>
    <row r="343" spans="12:95" ht="15" customHeight="1" x14ac:dyDescent="0.25">
      <c r="L343" s="4"/>
      <c r="M343" s="12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8"/>
      <c r="AC343" s="28"/>
      <c r="AR343"/>
      <c r="AS343"/>
      <c r="AT343"/>
      <c r="BC343"/>
      <c r="BS343" s="4"/>
      <c r="CQ343"/>
    </row>
    <row r="344" spans="12:95" ht="15" customHeight="1" x14ac:dyDescent="0.25">
      <c r="L344" s="4"/>
      <c r="M344" s="12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8"/>
      <c r="AC344" s="28"/>
      <c r="AR344"/>
      <c r="AS344"/>
      <c r="AT344"/>
      <c r="BC344"/>
      <c r="BS344" s="4"/>
      <c r="CQ344"/>
    </row>
    <row r="345" spans="12:95" ht="15" customHeight="1" x14ac:dyDescent="0.25">
      <c r="L345" s="4"/>
      <c r="M345" s="12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8"/>
      <c r="AC345" s="28"/>
      <c r="AR345"/>
      <c r="AS345"/>
      <c r="AT345"/>
      <c r="BC345"/>
      <c r="BS345" s="4"/>
      <c r="CQ345"/>
    </row>
    <row r="346" spans="12:95" ht="15" customHeight="1" x14ac:dyDescent="0.25">
      <c r="L346" s="4"/>
      <c r="M346" s="12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8"/>
      <c r="AC346" s="28"/>
      <c r="AR346"/>
      <c r="AS346"/>
      <c r="AT346"/>
      <c r="BC346"/>
      <c r="BS346" s="4"/>
      <c r="CQ346"/>
    </row>
    <row r="347" spans="12:95" ht="15" customHeight="1" x14ac:dyDescent="0.25">
      <c r="L347" s="4"/>
      <c r="M347" s="12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8"/>
      <c r="AC347" s="28"/>
      <c r="AR347"/>
      <c r="AS347"/>
      <c r="AT347"/>
      <c r="BC347"/>
      <c r="BS347" s="4"/>
      <c r="CQ347"/>
    </row>
    <row r="348" spans="12:95" ht="15" customHeight="1" x14ac:dyDescent="0.25">
      <c r="L348" s="4"/>
      <c r="M348" s="12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8"/>
      <c r="AC348" s="28"/>
      <c r="AR348"/>
      <c r="AS348"/>
      <c r="AT348"/>
      <c r="BC348"/>
      <c r="BS348" s="4"/>
      <c r="CQ348"/>
    </row>
    <row r="349" spans="12:95" ht="15" customHeight="1" x14ac:dyDescent="0.25">
      <c r="L349" s="4"/>
      <c r="M349" s="12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8"/>
      <c r="AC349" s="28"/>
      <c r="AR349"/>
      <c r="AS349"/>
      <c r="AT349"/>
      <c r="BC349"/>
      <c r="BS349" s="4"/>
      <c r="CQ349"/>
    </row>
    <row r="350" spans="12:95" ht="15" customHeight="1" x14ac:dyDescent="0.25">
      <c r="L350" s="4"/>
      <c r="M350" s="12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8"/>
      <c r="AC350" s="28"/>
      <c r="AR350"/>
      <c r="AS350"/>
      <c r="AT350"/>
      <c r="BC350"/>
      <c r="BS350" s="4"/>
      <c r="CQ350"/>
    </row>
    <row r="351" spans="12:95" ht="15" customHeight="1" x14ac:dyDescent="0.25">
      <c r="L351" s="4"/>
      <c r="M351" s="12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8"/>
      <c r="AC351" s="28"/>
      <c r="AR351"/>
      <c r="AS351"/>
      <c r="AT351"/>
      <c r="BC351"/>
      <c r="BS351" s="4"/>
      <c r="CQ351"/>
    </row>
    <row r="352" spans="12:95" ht="15" customHeight="1" x14ac:dyDescent="0.25">
      <c r="L352" s="4"/>
      <c r="M352" s="12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8"/>
      <c r="AC352" s="28"/>
      <c r="AR352"/>
      <c r="AS352"/>
      <c r="AT352"/>
      <c r="BC352"/>
      <c r="BS352" s="4"/>
      <c r="CQ352"/>
    </row>
    <row r="353" spans="12:95" ht="15" customHeight="1" x14ac:dyDescent="0.25">
      <c r="L353" s="4"/>
      <c r="M353" s="12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8"/>
      <c r="AC353" s="28"/>
      <c r="AR353"/>
      <c r="AS353"/>
      <c r="AT353"/>
      <c r="BC353"/>
      <c r="BS353" s="4"/>
      <c r="CQ353"/>
    </row>
    <row r="354" spans="12:95" ht="15" customHeight="1" x14ac:dyDescent="0.25">
      <c r="L354" s="4"/>
      <c r="M354" s="12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8"/>
      <c r="AC354" s="28"/>
      <c r="AR354"/>
      <c r="AS354"/>
      <c r="AT354"/>
      <c r="BC354"/>
      <c r="BS354" s="4"/>
      <c r="CQ354"/>
    </row>
    <row r="355" spans="12:95" ht="15" customHeight="1" x14ac:dyDescent="0.25">
      <c r="L355" s="4"/>
      <c r="M355" s="12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8"/>
      <c r="AC355" s="28"/>
      <c r="AR355"/>
      <c r="AS355"/>
      <c r="AT355"/>
      <c r="BC355"/>
      <c r="BS355" s="4"/>
      <c r="CQ355"/>
    </row>
    <row r="356" spans="12:95" ht="15" customHeight="1" x14ac:dyDescent="0.25">
      <c r="L356" s="4"/>
      <c r="M356" s="12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8"/>
      <c r="AC356" s="28"/>
      <c r="AR356"/>
      <c r="AS356"/>
      <c r="AT356"/>
      <c r="BC356"/>
      <c r="BS356" s="4"/>
      <c r="CQ356"/>
    </row>
    <row r="357" spans="12:95" ht="15" customHeight="1" x14ac:dyDescent="0.25">
      <c r="L357" s="4"/>
      <c r="M357" s="12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8"/>
      <c r="AC357" s="28"/>
      <c r="AR357"/>
      <c r="AS357"/>
      <c r="AT357"/>
      <c r="BC357"/>
      <c r="BS357" s="4"/>
      <c r="CQ357"/>
    </row>
    <row r="358" spans="12:95" ht="15" customHeight="1" x14ac:dyDescent="0.25">
      <c r="L358" s="4"/>
      <c r="M358" s="12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8"/>
      <c r="AC358" s="28"/>
      <c r="AR358"/>
      <c r="AS358"/>
      <c r="AT358"/>
      <c r="BC358"/>
      <c r="BS358" s="4"/>
      <c r="CQ358"/>
    </row>
    <row r="359" spans="12:95" ht="15" customHeight="1" x14ac:dyDescent="0.25">
      <c r="L359" s="4"/>
      <c r="M359" s="12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8"/>
      <c r="AC359" s="28"/>
      <c r="AR359"/>
      <c r="AS359"/>
      <c r="AT359"/>
      <c r="BC359"/>
      <c r="BS359" s="4"/>
      <c r="CQ359"/>
    </row>
    <row r="360" spans="12:95" ht="15" customHeight="1" x14ac:dyDescent="0.25">
      <c r="L360" s="4"/>
      <c r="M360" s="12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8"/>
      <c r="AC360" s="28"/>
      <c r="AR360"/>
      <c r="AS360"/>
      <c r="AT360"/>
      <c r="BC360"/>
      <c r="BS360" s="4"/>
      <c r="CQ360"/>
    </row>
    <row r="361" spans="12:95" ht="15" customHeight="1" x14ac:dyDescent="0.25">
      <c r="L361" s="4"/>
      <c r="M361" s="12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8"/>
      <c r="AC361" s="28"/>
      <c r="AR361"/>
      <c r="AS361"/>
      <c r="AT361"/>
      <c r="BC361"/>
      <c r="BS361" s="4"/>
      <c r="CQ361"/>
    </row>
    <row r="362" spans="12:95" ht="15" customHeight="1" x14ac:dyDescent="0.25">
      <c r="L362" s="4"/>
      <c r="M362" s="12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8"/>
      <c r="AC362" s="28"/>
      <c r="AR362"/>
      <c r="AS362"/>
      <c r="AT362"/>
      <c r="BC362"/>
      <c r="BS362" s="4"/>
      <c r="CQ362"/>
    </row>
    <row r="363" spans="12:95" ht="15" customHeight="1" x14ac:dyDescent="0.25">
      <c r="L363" s="4"/>
      <c r="M363" s="12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8"/>
      <c r="AC363" s="28"/>
      <c r="AR363"/>
      <c r="AS363"/>
      <c r="AT363"/>
      <c r="BC363"/>
      <c r="BS363" s="4"/>
      <c r="CQ363"/>
    </row>
    <row r="364" spans="12:95" ht="15" customHeight="1" x14ac:dyDescent="0.25">
      <c r="L364" s="4"/>
      <c r="M364" s="12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8"/>
      <c r="AC364" s="28"/>
      <c r="AR364"/>
      <c r="AS364"/>
      <c r="AT364"/>
      <c r="BC364"/>
      <c r="BS364" s="4"/>
      <c r="CQ364"/>
    </row>
    <row r="365" spans="12:95" ht="15" customHeight="1" x14ac:dyDescent="0.25">
      <c r="L365" s="4"/>
      <c r="M365" s="12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8"/>
      <c r="AC365" s="28"/>
      <c r="AR365"/>
      <c r="AS365"/>
      <c r="AT365"/>
      <c r="BC365"/>
      <c r="BS365" s="4"/>
      <c r="CQ365"/>
    </row>
    <row r="366" spans="12:95" ht="15" customHeight="1" x14ac:dyDescent="0.25">
      <c r="L366" s="4"/>
      <c r="M366" s="12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8"/>
      <c r="AC366" s="28"/>
      <c r="AR366"/>
      <c r="AS366"/>
      <c r="AT366"/>
      <c r="BC366"/>
      <c r="BS366" s="4"/>
      <c r="CQ366"/>
    </row>
    <row r="367" spans="12:95" ht="15" customHeight="1" x14ac:dyDescent="0.25">
      <c r="L367" s="4"/>
      <c r="M367" s="12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8"/>
      <c r="AC367" s="28"/>
      <c r="AR367"/>
      <c r="AS367"/>
      <c r="AT367"/>
      <c r="BC367"/>
      <c r="BS367" s="4"/>
      <c r="CQ367"/>
    </row>
    <row r="368" spans="12:95" ht="15" customHeight="1" x14ac:dyDescent="0.25">
      <c r="L368" s="4"/>
      <c r="M368" s="12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8"/>
      <c r="AC368" s="28"/>
      <c r="AR368"/>
      <c r="AS368"/>
      <c r="AT368"/>
      <c r="BC368"/>
      <c r="BS368" s="4"/>
      <c r="CQ368"/>
    </row>
    <row r="369" spans="12:95" ht="15" customHeight="1" x14ac:dyDescent="0.25">
      <c r="L369" s="4"/>
      <c r="M369" s="12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8"/>
      <c r="AC369" s="28"/>
      <c r="AR369"/>
      <c r="AS369"/>
      <c r="AT369"/>
      <c r="BC369"/>
      <c r="BS369" s="4"/>
      <c r="CQ369"/>
    </row>
    <row r="370" spans="12:95" ht="15" customHeight="1" x14ac:dyDescent="0.25">
      <c r="L370" s="4"/>
      <c r="M370" s="12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8"/>
      <c r="AC370" s="28"/>
      <c r="AR370"/>
      <c r="AS370"/>
      <c r="AT370"/>
      <c r="BC370"/>
      <c r="BS370" s="4"/>
      <c r="CQ370"/>
    </row>
    <row r="371" spans="12:95" ht="15" customHeight="1" x14ac:dyDescent="0.25">
      <c r="L371" s="4"/>
      <c r="M371" s="12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8"/>
      <c r="AC371" s="28"/>
      <c r="AR371"/>
      <c r="AS371"/>
      <c r="AT371"/>
      <c r="BC371"/>
      <c r="BS371" s="4"/>
      <c r="CQ371"/>
    </row>
    <row r="372" spans="12:95" ht="15" customHeight="1" x14ac:dyDescent="0.25">
      <c r="L372" s="4"/>
      <c r="M372" s="12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8"/>
      <c r="AC372" s="28"/>
      <c r="AR372"/>
      <c r="AS372"/>
      <c r="AT372"/>
      <c r="BC372"/>
      <c r="BS372" s="4"/>
      <c r="CQ372"/>
    </row>
    <row r="373" spans="12:95" ht="15" customHeight="1" x14ac:dyDescent="0.25">
      <c r="L373" s="4"/>
      <c r="M373" s="12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8"/>
      <c r="AC373" s="28"/>
      <c r="AR373"/>
      <c r="AS373"/>
      <c r="AT373"/>
      <c r="BC373"/>
      <c r="BS373" s="4"/>
      <c r="CQ373"/>
    </row>
    <row r="374" spans="12:95" ht="15" customHeight="1" x14ac:dyDescent="0.25">
      <c r="L374" s="4"/>
      <c r="M374" s="12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8"/>
      <c r="AC374" s="28"/>
      <c r="AR374"/>
      <c r="AS374"/>
      <c r="AT374"/>
      <c r="BC374"/>
      <c r="BS374" s="4"/>
      <c r="CQ374"/>
    </row>
    <row r="375" spans="12:95" ht="15" customHeight="1" x14ac:dyDescent="0.25">
      <c r="L375" s="4"/>
      <c r="M375" s="12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8"/>
      <c r="AC375" s="28"/>
      <c r="AR375"/>
      <c r="AS375"/>
      <c r="AT375"/>
      <c r="BC375"/>
      <c r="BS375" s="4"/>
      <c r="CQ375"/>
    </row>
    <row r="376" spans="12:95" ht="15" customHeight="1" x14ac:dyDescent="0.25">
      <c r="L376" s="4"/>
      <c r="M376" s="12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8"/>
      <c r="AC376" s="28"/>
      <c r="AR376"/>
      <c r="AS376"/>
      <c r="AT376"/>
      <c r="BC376"/>
      <c r="BS376" s="4"/>
      <c r="CQ376"/>
    </row>
    <row r="377" spans="12:95" ht="15" customHeight="1" x14ac:dyDescent="0.25">
      <c r="L377" s="4"/>
      <c r="M377" s="12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8"/>
      <c r="AC377" s="28"/>
      <c r="AR377"/>
      <c r="AS377"/>
      <c r="AT377"/>
      <c r="BC377"/>
      <c r="BS377" s="4"/>
      <c r="CQ377"/>
    </row>
    <row r="378" spans="12:95" ht="15" customHeight="1" x14ac:dyDescent="0.25">
      <c r="L378" s="4"/>
      <c r="M378" s="12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8"/>
      <c r="AC378" s="28"/>
      <c r="AR378"/>
      <c r="AS378"/>
      <c r="AT378"/>
      <c r="BC378"/>
      <c r="BS378" s="4"/>
      <c r="CQ378"/>
    </row>
    <row r="379" spans="12:95" ht="15" customHeight="1" x14ac:dyDescent="0.25">
      <c r="L379" s="4"/>
      <c r="M379" s="12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8"/>
      <c r="AC379" s="28"/>
      <c r="AR379"/>
      <c r="AS379"/>
      <c r="AT379"/>
      <c r="BC379"/>
      <c r="BS379" s="4"/>
      <c r="CQ379"/>
    </row>
    <row r="380" spans="12:95" ht="15" customHeight="1" x14ac:dyDescent="0.25">
      <c r="L380" s="4"/>
      <c r="M380" s="12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8"/>
      <c r="AC380" s="28"/>
      <c r="AR380"/>
      <c r="AS380"/>
      <c r="AT380"/>
      <c r="BC380"/>
      <c r="BS380" s="4"/>
      <c r="CQ380"/>
    </row>
    <row r="381" spans="12:95" ht="15" customHeight="1" x14ac:dyDescent="0.25">
      <c r="L381" s="4"/>
      <c r="M381" s="12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8"/>
      <c r="AC381" s="28"/>
      <c r="AR381"/>
      <c r="AS381"/>
      <c r="AT381"/>
      <c r="BC381"/>
      <c r="BS381" s="4"/>
      <c r="CQ381"/>
    </row>
    <row r="382" spans="12:95" ht="15" customHeight="1" x14ac:dyDescent="0.25">
      <c r="L382" s="4"/>
      <c r="M382" s="12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8"/>
      <c r="AC382" s="28"/>
      <c r="AR382"/>
      <c r="AS382"/>
      <c r="AT382"/>
      <c r="BC382"/>
      <c r="BS382" s="4"/>
      <c r="CQ382"/>
    </row>
    <row r="383" spans="12:95" ht="15" customHeight="1" x14ac:dyDescent="0.25">
      <c r="L383" s="4"/>
      <c r="M383" s="12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8"/>
      <c r="AC383" s="28"/>
      <c r="AR383"/>
      <c r="AS383"/>
      <c r="AT383"/>
      <c r="BC383"/>
      <c r="BS383" s="4"/>
      <c r="CQ383"/>
    </row>
    <row r="384" spans="12:95" ht="15" customHeight="1" x14ac:dyDescent="0.25">
      <c r="L384" s="4"/>
      <c r="M384" s="12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8"/>
      <c r="AC384" s="28"/>
      <c r="AR384"/>
      <c r="AS384"/>
      <c r="AT384"/>
      <c r="BC384"/>
      <c r="BS384" s="4"/>
      <c r="CQ384"/>
    </row>
    <row r="385" spans="12:95" ht="15" customHeight="1" x14ac:dyDescent="0.25">
      <c r="L385" s="4"/>
      <c r="M385" s="12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8"/>
      <c r="AC385" s="28"/>
      <c r="AR385"/>
      <c r="AS385"/>
      <c r="AT385"/>
      <c r="BC385"/>
      <c r="BS385" s="4"/>
      <c r="CQ385"/>
    </row>
    <row r="386" spans="12:95" ht="15" customHeight="1" x14ac:dyDescent="0.25">
      <c r="L386" s="4"/>
      <c r="M386" s="12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8"/>
      <c r="AC386" s="28"/>
      <c r="AR386"/>
      <c r="AS386"/>
      <c r="AT386"/>
      <c r="BC386"/>
      <c r="BS386" s="4"/>
      <c r="CQ386"/>
    </row>
    <row r="387" spans="12:95" ht="15" customHeight="1" x14ac:dyDescent="0.25">
      <c r="L387" s="4"/>
      <c r="M387" s="12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8"/>
      <c r="AC387" s="28"/>
      <c r="AR387"/>
      <c r="AS387"/>
      <c r="AT387"/>
      <c r="BC387"/>
      <c r="BS387" s="4"/>
      <c r="CQ387"/>
    </row>
    <row r="388" spans="12:95" ht="15" customHeight="1" x14ac:dyDescent="0.25">
      <c r="L388" s="4"/>
      <c r="M388" s="12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8"/>
      <c r="AC388" s="28"/>
      <c r="AR388"/>
      <c r="AS388"/>
      <c r="AT388"/>
      <c r="BC388"/>
      <c r="BS388" s="4"/>
      <c r="CQ388"/>
    </row>
    <row r="389" spans="12:95" ht="15" customHeight="1" x14ac:dyDescent="0.25">
      <c r="L389" s="4"/>
      <c r="M389" s="12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8"/>
      <c r="AC389" s="28"/>
      <c r="AR389"/>
      <c r="AS389"/>
      <c r="AT389"/>
      <c r="BC389"/>
      <c r="BS389" s="4"/>
      <c r="CQ389"/>
    </row>
    <row r="390" spans="12:95" ht="15" customHeight="1" x14ac:dyDescent="0.25">
      <c r="L390" s="4"/>
      <c r="M390" s="12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8"/>
      <c r="AC390" s="28"/>
      <c r="AR390"/>
      <c r="AS390"/>
      <c r="AT390"/>
      <c r="BC390"/>
      <c r="BS390" s="4"/>
      <c r="CQ390"/>
    </row>
    <row r="391" spans="12:95" ht="15" customHeight="1" x14ac:dyDescent="0.25">
      <c r="L391" s="4"/>
      <c r="M391" s="12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8"/>
      <c r="AC391" s="28"/>
      <c r="AR391"/>
      <c r="AS391"/>
      <c r="AT391"/>
      <c r="BC391"/>
      <c r="BS391" s="4"/>
      <c r="CQ391"/>
    </row>
    <row r="392" spans="12:95" ht="15" customHeight="1" x14ac:dyDescent="0.25">
      <c r="L392" s="4"/>
      <c r="M392" s="12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8"/>
      <c r="AC392" s="28"/>
      <c r="AR392"/>
      <c r="AS392"/>
      <c r="AT392"/>
      <c r="BC392"/>
      <c r="BS392" s="4"/>
      <c r="CQ392"/>
    </row>
    <row r="393" spans="12:95" ht="15" customHeight="1" x14ac:dyDescent="0.25">
      <c r="L393" s="4"/>
      <c r="M393" s="12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8"/>
      <c r="AC393" s="28"/>
      <c r="AR393"/>
      <c r="AS393"/>
      <c r="AT393"/>
      <c r="BC393"/>
      <c r="BS393" s="4"/>
      <c r="CQ393"/>
    </row>
    <row r="394" spans="12:95" ht="15" customHeight="1" x14ac:dyDescent="0.25">
      <c r="L394" s="4"/>
      <c r="M394" s="12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8"/>
      <c r="AC394" s="28"/>
      <c r="AR394"/>
      <c r="AS394"/>
      <c r="AT394"/>
      <c r="BC394"/>
      <c r="BS394" s="4"/>
      <c r="CQ394"/>
    </row>
    <row r="395" spans="12:95" ht="15" customHeight="1" x14ac:dyDescent="0.25">
      <c r="L395" s="4"/>
      <c r="M395" s="12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8"/>
      <c r="AC395" s="28"/>
      <c r="AR395"/>
      <c r="AS395"/>
      <c r="AT395"/>
      <c r="BC395"/>
      <c r="BS395" s="4"/>
      <c r="CQ395"/>
    </row>
    <row r="396" spans="12:95" ht="15" customHeight="1" x14ac:dyDescent="0.25">
      <c r="L396" s="4"/>
      <c r="M396" s="12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8"/>
      <c r="AC396" s="28"/>
      <c r="AR396"/>
      <c r="AS396"/>
      <c r="AT396"/>
      <c r="BC396"/>
      <c r="BS396" s="4"/>
      <c r="CQ396"/>
    </row>
    <row r="397" spans="12:95" ht="15" customHeight="1" x14ac:dyDescent="0.25">
      <c r="L397" s="4"/>
      <c r="M397" s="12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8"/>
      <c r="AC397" s="28"/>
      <c r="AR397"/>
      <c r="AS397"/>
      <c r="AT397"/>
      <c r="BC397"/>
      <c r="BS397" s="4"/>
      <c r="CQ397"/>
    </row>
    <row r="398" spans="12:95" ht="15" customHeight="1" x14ac:dyDescent="0.25">
      <c r="L398" s="4"/>
      <c r="M398" s="12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8"/>
      <c r="AC398" s="28"/>
      <c r="AR398"/>
      <c r="AS398"/>
      <c r="AT398"/>
      <c r="BC398"/>
      <c r="BS398" s="4"/>
      <c r="CQ398"/>
    </row>
    <row r="399" spans="12:95" ht="15" customHeight="1" x14ac:dyDescent="0.25">
      <c r="L399" s="4"/>
      <c r="M399" s="12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8"/>
      <c r="AC399" s="28"/>
      <c r="AR399"/>
      <c r="AS399"/>
      <c r="AT399"/>
      <c r="BC399"/>
      <c r="BS399" s="4"/>
      <c r="CQ399"/>
    </row>
    <row r="400" spans="12:95" ht="15" customHeight="1" x14ac:dyDescent="0.25">
      <c r="L400" s="4"/>
      <c r="M400" s="12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8"/>
      <c r="AC400" s="28"/>
      <c r="AR400"/>
      <c r="AS400"/>
      <c r="AT400"/>
      <c r="BC400"/>
      <c r="BS400" s="4"/>
      <c r="CQ400"/>
    </row>
    <row r="401" spans="12:95" ht="15" customHeight="1" x14ac:dyDescent="0.25">
      <c r="L401" s="4"/>
      <c r="M401" s="12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8"/>
      <c r="AC401" s="28"/>
      <c r="AR401"/>
      <c r="AS401"/>
      <c r="AT401"/>
      <c r="BC401"/>
      <c r="BS401" s="4"/>
      <c r="CQ401"/>
    </row>
    <row r="402" spans="12:95" ht="15" customHeight="1" x14ac:dyDescent="0.25">
      <c r="L402" s="4"/>
      <c r="M402" s="12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8"/>
      <c r="AC402" s="28"/>
      <c r="AR402"/>
      <c r="AS402"/>
      <c r="AT402"/>
      <c r="BC402"/>
      <c r="BS402" s="4"/>
      <c r="CQ402"/>
    </row>
    <row r="403" spans="12:95" ht="15" customHeight="1" x14ac:dyDescent="0.25">
      <c r="L403" s="4"/>
      <c r="M403" s="12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8"/>
      <c r="AC403" s="28"/>
      <c r="AR403"/>
      <c r="AS403"/>
      <c r="AT403"/>
      <c r="BC403"/>
      <c r="BS403" s="4"/>
      <c r="CQ403"/>
    </row>
    <row r="404" spans="12:95" ht="15" customHeight="1" x14ac:dyDescent="0.25">
      <c r="L404" s="4"/>
      <c r="M404" s="12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8"/>
      <c r="AC404" s="28"/>
      <c r="AR404"/>
      <c r="AS404"/>
      <c r="AT404"/>
      <c r="BC404"/>
      <c r="BS404" s="4"/>
      <c r="CQ404"/>
    </row>
    <row r="405" spans="12:95" ht="15" customHeight="1" x14ac:dyDescent="0.25">
      <c r="L405" s="4"/>
      <c r="M405" s="12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8"/>
      <c r="AC405" s="28"/>
      <c r="AR405"/>
      <c r="AS405"/>
      <c r="AT405"/>
      <c r="BC405"/>
      <c r="BS405" s="4"/>
      <c r="CQ405"/>
    </row>
    <row r="406" spans="12:95" ht="15" customHeight="1" x14ac:dyDescent="0.25">
      <c r="L406" s="4"/>
      <c r="M406" s="12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8"/>
      <c r="AC406" s="28"/>
      <c r="AR406"/>
      <c r="AS406"/>
      <c r="AT406"/>
      <c r="BC406"/>
      <c r="BS406" s="4"/>
      <c r="CQ406"/>
    </row>
    <row r="407" spans="12:95" ht="15" customHeight="1" x14ac:dyDescent="0.25">
      <c r="L407" s="4"/>
      <c r="M407" s="12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8"/>
      <c r="AC407" s="28"/>
      <c r="AR407"/>
      <c r="AS407"/>
      <c r="AT407"/>
      <c r="BC407"/>
      <c r="BS407" s="4"/>
      <c r="CQ407"/>
    </row>
    <row r="408" spans="12:95" ht="15" customHeight="1" x14ac:dyDescent="0.25">
      <c r="L408" s="4"/>
      <c r="M408" s="12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8"/>
      <c r="AC408" s="28"/>
      <c r="AR408"/>
      <c r="AS408"/>
      <c r="AT408"/>
      <c r="BC408"/>
      <c r="BS408" s="4"/>
      <c r="CQ408"/>
    </row>
    <row r="409" spans="12:95" ht="15" customHeight="1" x14ac:dyDescent="0.25">
      <c r="L409" s="4"/>
      <c r="M409" s="12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8"/>
      <c r="AC409" s="28"/>
      <c r="AR409"/>
      <c r="AS409"/>
      <c r="AT409"/>
      <c r="BC409"/>
      <c r="BS409" s="4"/>
      <c r="CQ409"/>
    </row>
    <row r="410" spans="12:95" ht="15" customHeight="1" x14ac:dyDescent="0.25">
      <c r="L410" s="4"/>
      <c r="M410" s="12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8"/>
      <c r="AC410" s="28"/>
      <c r="AR410"/>
      <c r="AS410"/>
      <c r="AT410"/>
      <c r="BC410"/>
      <c r="BS410" s="4"/>
      <c r="CQ410"/>
    </row>
    <row r="411" spans="12:95" ht="15" customHeight="1" x14ac:dyDescent="0.25">
      <c r="L411" s="4"/>
      <c r="M411" s="12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8"/>
      <c r="AC411" s="28"/>
      <c r="AR411"/>
      <c r="AS411"/>
      <c r="AT411"/>
      <c r="BC411"/>
      <c r="BS411" s="4"/>
      <c r="CQ411"/>
    </row>
    <row r="412" spans="12:95" ht="15" customHeight="1" x14ac:dyDescent="0.25">
      <c r="L412" s="4"/>
      <c r="M412" s="12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8"/>
      <c r="AC412" s="28"/>
      <c r="AR412"/>
      <c r="AS412"/>
      <c r="AT412"/>
      <c r="BC412"/>
      <c r="BS412" s="4"/>
      <c r="CQ412"/>
    </row>
    <row r="413" spans="12:95" ht="15" customHeight="1" x14ac:dyDescent="0.25">
      <c r="L413" s="4"/>
      <c r="M413" s="12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8"/>
      <c r="AC413" s="28"/>
      <c r="AR413"/>
      <c r="AS413"/>
      <c r="AT413"/>
      <c r="BC413"/>
      <c r="BS413" s="4"/>
      <c r="CQ413"/>
    </row>
    <row r="414" spans="12:95" ht="15" customHeight="1" x14ac:dyDescent="0.25">
      <c r="L414" s="4"/>
      <c r="M414" s="12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8"/>
      <c r="AC414" s="28"/>
      <c r="AR414"/>
      <c r="AS414"/>
      <c r="AT414"/>
      <c r="BC414"/>
      <c r="BS414" s="4"/>
      <c r="CQ414"/>
    </row>
    <row r="415" spans="12:95" ht="15" customHeight="1" x14ac:dyDescent="0.25">
      <c r="L415" s="4"/>
      <c r="M415" s="12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8"/>
      <c r="AC415" s="28"/>
      <c r="AR415"/>
      <c r="AS415"/>
      <c r="AT415"/>
      <c r="BC415"/>
      <c r="BS415" s="4"/>
      <c r="CQ415"/>
    </row>
    <row r="416" spans="12:95" ht="15" customHeight="1" x14ac:dyDescent="0.25">
      <c r="L416" s="4"/>
      <c r="M416" s="12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8"/>
      <c r="AC416" s="28"/>
      <c r="AR416"/>
      <c r="AS416"/>
      <c r="AT416"/>
      <c r="BC416"/>
      <c r="BS416" s="4"/>
      <c r="CQ416"/>
    </row>
    <row r="417" spans="12:95" ht="15" customHeight="1" x14ac:dyDescent="0.25">
      <c r="L417" s="4"/>
      <c r="M417" s="12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8"/>
      <c r="AC417" s="28"/>
      <c r="AR417"/>
      <c r="AS417"/>
      <c r="AT417"/>
      <c r="BC417"/>
      <c r="BS417" s="4"/>
      <c r="CQ417"/>
    </row>
    <row r="418" spans="12:95" ht="15" customHeight="1" x14ac:dyDescent="0.25">
      <c r="L418" s="4"/>
      <c r="M418" s="12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8"/>
      <c r="AC418" s="28"/>
      <c r="AR418"/>
      <c r="AS418"/>
      <c r="AT418"/>
      <c r="BC418"/>
      <c r="BS418" s="4"/>
      <c r="CQ418"/>
    </row>
    <row r="419" spans="12:95" ht="15" customHeight="1" x14ac:dyDescent="0.25">
      <c r="L419" s="4"/>
      <c r="M419" s="12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8"/>
      <c r="AC419" s="28"/>
      <c r="AR419"/>
      <c r="AS419"/>
      <c r="AT419"/>
      <c r="BC419"/>
      <c r="BS419" s="4"/>
      <c r="CQ419"/>
    </row>
    <row r="420" spans="12:95" ht="15" customHeight="1" x14ac:dyDescent="0.25">
      <c r="L420" s="4"/>
      <c r="M420" s="12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8"/>
      <c r="AC420" s="28"/>
      <c r="AR420"/>
      <c r="AS420"/>
      <c r="AT420"/>
      <c r="BC420"/>
      <c r="BS420" s="4"/>
      <c r="CQ420"/>
    </row>
    <row r="421" spans="12:95" ht="15" customHeight="1" x14ac:dyDescent="0.25">
      <c r="L421" s="4"/>
      <c r="M421" s="12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8"/>
      <c r="AC421" s="28"/>
      <c r="AR421"/>
      <c r="AS421"/>
      <c r="AT421"/>
      <c r="BC421"/>
      <c r="BS421" s="4"/>
      <c r="CQ421"/>
    </row>
    <row r="422" spans="12:95" ht="15" customHeight="1" x14ac:dyDescent="0.25">
      <c r="L422" s="4"/>
      <c r="M422" s="12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8"/>
      <c r="AC422" s="28"/>
      <c r="AR422"/>
      <c r="AS422"/>
      <c r="AT422"/>
      <c r="BC422"/>
      <c r="BS422" s="4"/>
      <c r="CQ422"/>
    </row>
    <row r="423" spans="12:95" ht="15" customHeight="1" x14ac:dyDescent="0.25">
      <c r="L423" s="4"/>
      <c r="M423" s="12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8"/>
      <c r="AC423" s="28"/>
      <c r="AR423"/>
      <c r="AS423"/>
      <c r="AT423"/>
      <c r="BC423"/>
      <c r="BS423" s="4"/>
      <c r="CQ423"/>
    </row>
    <row r="424" spans="12:95" ht="15" customHeight="1" x14ac:dyDescent="0.25">
      <c r="L424" s="4"/>
      <c r="M424" s="12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8"/>
      <c r="AC424" s="28"/>
      <c r="AR424"/>
      <c r="AS424"/>
      <c r="AT424"/>
      <c r="BC424"/>
      <c r="BS424" s="4"/>
      <c r="CQ424"/>
    </row>
    <row r="425" spans="12:95" ht="15" customHeight="1" x14ac:dyDescent="0.25">
      <c r="L425" s="4"/>
      <c r="M425" s="12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8"/>
      <c r="AC425" s="28"/>
      <c r="AR425"/>
      <c r="AS425"/>
      <c r="AT425"/>
      <c r="BC425"/>
      <c r="BS425" s="4"/>
      <c r="CQ425"/>
    </row>
    <row r="426" spans="12:95" ht="15" customHeight="1" x14ac:dyDescent="0.25">
      <c r="L426" s="4"/>
      <c r="M426" s="12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8"/>
      <c r="AC426" s="28"/>
      <c r="AR426"/>
      <c r="AS426"/>
      <c r="AT426"/>
      <c r="BC426"/>
      <c r="BS426" s="4"/>
      <c r="CQ426"/>
    </row>
    <row r="427" spans="12:95" ht="15" customHeight="1" x14ac:dyDescent="0.25">
      <c r="L427" s="4"/>
      <c r="M427" s="12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8"/>
      <c r="AC427" s="28"/>
      <c r="AR427"/>
      <c r="AS427"/>
      <c r="AT427"/>
      <c r="BC427"/>
      <c r="BS427" s="4"/>
      <c r="CQ427"/>
    </row>
    <row r="428" spans="12:95" ht="15" customHeight="1" x14ac:dyDescent="0.25">
      <c r="L428" s="4"/>
      <c r="M428" s="12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8"/>
      <c r="AC428" s="28"/>
      <c r="AR428"/>
      <c r="AS428"/>
      <c r="AT428"/>
      <c r="BC428"/>
      <c r="BS428" s="4"/>
      <c r="CQ428"/>
    </row>
    <row r="429" spans="12:95" ht="15" customHeight="1" x14ac:dyDescent="0.25">
      <c r="L429" s="4"/>
      <c r="M429" s="12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8"/>
      <c r="AC429" s="28"/>
      <c r="AR429"/>
      <c r="AS429"/>
      <c r="AT429"/>
      <c r="BC429"/>
      <c r="BS429" s="4"/>
      <c r="CQ429"/>
    </row>
    <row r="430" spans="12:95" ht="15" customHeight="1" x14ac:dyDescent="0.25">
      <c r="L430" s="4"/>
      <c r="M430" s="12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8"/>
      <c r="AC430" s="28"/>
      <c r="AR430"/>
      <c r="AS430"/>
      <c r="AT430"/>
      <c r="BC430"/>
      <c r="BS430" s="4"/>
      <c r="CQ430"/>
    </row>
    <row r="431" spans="12:95" ht="15" customHeight="1" x14ac:dyDescent="0.25">
      <c r="L431" s="4"/>
      <c r="M431" s="12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8"/>
      <c r="AC431" s="28"/>
      <c r="AR431"/>
      <c r="AS431"/>
      <c r="AT431"/>
      <c r="BC431"/>
      <c r="BS431" s="4"/>
      <c r="CQ431"/>
    </row>
    <row r="432" spans="12:95" ht="15" customHeight="1" x14ac:dyDescent="0.25">
      <c r="L432" s="4"/>
      <c r="M432" s="12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8"/>
      <c r="AC432" s="28"/>
      <c r="AR432"/>
      <c r="AS432"/>
      <c r="AT432"/>
      <c r="BC432"/>
      <c r="BS432" s="4"/>
      <c r="CQ432"/>
    </row>
    <row r="433" spans="12:95" ht="15" customHeight="1" x14ac:dyDescent="0.25">
      <c r="L433" s="4"/>
      <c r="M433" s="12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8"/>
      <c r="AC433" s="28"/>
      <c r="AR433"/>
      <c r="AS433"/>
      <c r="AT433"/>
      <c r="BC433"/>
      <c r="BS433" s="4"/>
      <c r="CQ433"/>
    </row>
    <row r="434" spans="12:95" ht="15" customHeight="1" x14ac:dyDescent="0.25">
      <c r="L434" s="4"/>
      <c r="M434" s="12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8"/>
      <c r="AC434" s="28"/>
      <c r="AR434"/>
      <c r="AS434"/>
      <c r="AT434"/>
      <c r="BC434"/>
      <c r="BS434" s="4"/>
      <c r="CQ434"/>
    </row>
    <row r="435" spans="12:95" ht="15" customHeight="1" x14ac:dyDescent="0.25">
      <c r="L435" s="4"/>
      <c r="M435" s="12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8"/>
      <c r="AC435" s="28"/>
      <c r="AR435"/>
      <c r="AS435"/>
      <c r="AT435"/>
      <c r="BC435"/>
      <c r="BS435" s="4"/>
      <c r="CQ435"/>
    </row>
    <row r="436" spans="12:95" ht="15" customHeight="1" x14ac:dyDescent="0.25">
      <c r="L436" s="4"/>
      <c r="M436" s="12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8"/>
      <c r="AC436" s="28"/>
      <c r="AR436"/>
      <c r="AS436"/>
      <c r="AT436"/>
      <c r="BC436"/>
      <c r="BS436" s="4"/>
      <c r="CQ436"/>
    </row>
    <row r="437" spans="12:95" ht="15" customHeight="1" x14ac:dyDescent="0.25">
      <c r="L437" s="4"/>
      <c r="M437" s="12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8"/>
      <c r="AC437" s="28"/>
      <c r="AR437"/>
      <c r="AS437"/>
      <c r="AT437"/>
      <c r="BC437"/>
      <c r="BS437" s="4"/>
      <c r="CQ437"/>
    </row>
    <row r="438" spans="12:95" ht="15" customHeight="1" x14ac:dyDescent="0.25">
      <c r="L438" s="4"/>
      <c r="M438" s="12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8"/>
      <c r="AC438" s="28"/>
      <c r="AR438"/>
      <c r="AS438"/>
      <c r="AT438"/>
      <c r="BC438"/>
      <c r="BS438" s="4"/>
      <c r="CQ438"/>
    </row>
    <row r="439" spans="12:95" ht="15" customHeight="1" x14ac:dyDescent="0.25">
      <c r="L439" s="4"/>
      <c r="M439" s="12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8"/>
      <c r="AC439" s="28"/>
      <c r="AR439"/>
      <c r="AS439"/>
      <c r="AT439"/>
      <c r="BC439"/>
      <c r="BS439" s="4"/>
      <c r="CQ439"/>
    </row>
    <row r="440" spans="12:95" ht="15" customHeight="1" x14ac:dyDescent="0.25">
      <c r="L440" s="4"/>
      <c r="M440" s="12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8"/>
      <c r="AC440" s="28"/>
      <c r="AR440"/>
      <c r="AS440"/>
      <c r="AT440"/>
      <c r="BC440"/>
      <c r="BS440" s="4"/>
      <c r="CQ440"/>
    </row>
    <row r="441" spans="12:95" ht="15" customHeight="1" x14ac:dyDescent="0.25">
      <c r="L441" s="4"/>
      <c r="M441" s="12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8"/>
      <c r="AC441" s="28"/>
      <c r="AR441"/>
      <c r="AS441"/>
      <c r="AT441"/>
      <c r="BC441"/>
      <c r="BS441" s="4"/>
      <c r="CQ441"/>
    </row>
    <row r="442" spans="12:95" ht="15" customHeight="1" x14ac:dyDescent="0.25">
      <c r="L442" s="4"/>
      <c r="M442" s="12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8"/>
      <c r="AC442" s="28"/>
      <c r="AR442"/>
      <c r="AS442"/>
      <c r="AT442"/>
      <c r="BC442"/>
      <c r="BS442" s="4"/>
      <c r="CQ442"/>
    </row>
    <row r="443" spans="12:95" ht="15" customHeight="1" x14ac:dyDescent="0.25">
      <c r="L443" s="4"/>
      <c r="M443" s="12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8"/>
      <c r="AC443" s="28"/>
      <c r="AR443"/>
      <c r="AS443"/>
      <c r="AT443"/>
      <c r="BC443"/>
      <c r="BS443" s="4"/>
      <c r="CQ443"/>
    </row>
    <row r="444" spans="12:95" ht="15" customHeight="1" x14ac:dyDescent="0.25">
      <c r="L444" s="4"/>
      <c r="M444" s="12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8"/>
      <c r="AC444" s="28"/>
      <c r="AR444"/>
      <c r="AS444"/>
      <c r="AT444"/>
      <c r="BC444"/>
      <c r="BS444" s="4"/>
      <c r="CQ444"/>
    </row>
    <row r="445" spans="12:95" ht="15" customHeight="1" x14ac:dyDescent="0.25">
      <c r="L445" s="4"/>
      <c r="M445" s="12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8"/>
      <c r="AC445" s="28"/>
      <c r="AR445"/>
      <c r="AS445"/>
      <c r="AT445"/>
      <c r="BC445"/>
      <c r="BS445" s="4"/>
      <c r="CQ445"/>
    </row>
    <row r="446" spans="12:95" ht="15" customHeight="1" x14ac:dyDescent="0.25">
      <c r="L446" s="4"/>
      <c r="M446" s="12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8"/>
      <c r="AC446" s="28"/>
      <c r="AR446"/>
      <c r="AS446"/>
      <c r="AT446"/>
      <c r="BC446"/>
      <c r="BS446" s="4"/>
      <c r="CQ446"/>
    </row>
    <row r="447" spans="12:95" ht="15" customHeight="1" x14ac:dyDescent="0.25">
      <c r="L447" s="4"/>
      <c r="M447" s="12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8"/>
      <c r="AC447" s="28"/>
      <c r="AR447"/>
      <c r="AS447"/>
      <c r="AT447"/>
      <c r="BC447"/>
      <c r="BS447" s="4"/>
      <c r="CQ447"/>
    </row>
    <row r="448" spans="12:95" ht="15" customHeight="1" x14ac:dyDescent="0.25">
      <c r="L448" s="4"/>
      <c r="M448" s="12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8"/>
      <c r="AC448" s="28"/>
      <c r="AR448"/>
      <c r="AS448"/>
      <c r="AT448"/>
      <c r="BC448"/>
      <c r="BS448" s="4"/>
      <c r="CQ448"/>
    </row>
    <row r="449" spans="12:95" ht="15" customHeight="1" x14ac:dyDescent="0.25">
      <c r="L449" s="4"/>
      <c r="M449" s="12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8"/>
      <c r="AC449" s="28"/>
      <c r="AR449"/>
      <c r="AS449"/>
      <c r="AT449"/>
      <c r="BC449"/>
      <c r="BS449" s="4"/>
      <c r="CQ449"/>
    </row>
    <row r="450" spans="12:95" ht="15" customHeight="1" x14ac:dyDescent="0.25">
      <c r="L450" s="4"/>
      <c r="M450" s="12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8"/>
      <c r="AC450" s="28"/>
      <c r="AR450"/>
      <c r="AS450"/>
      <c r="AT450"/>
      <c r="BC450"/>
      <c r="BS450" s="4"/>
      <c r="CQ450"/>
    </row>
    <row r="451" spans="12:95" ht="15" customHeight="1" x14ac:dyDescent="0.25">
      <c r="L451" s="4"/>
      <c r="M451" s="12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8"/>
      <c r="AC451" s="28"/>
      <c r="AR451"/>
      <c r="AS451"/>
      <c r="AT451"/>
      <c r="BC451"/>
      <c r="BS451" s="4"/>
      <c r="CQ451"/>
    </row>
    <row r="452" spans="12:95" ht="15" customHeight="1" x14ac:dyDescent="0.25">
      <c r="L452" s="4"/>
      <c r="M452" s="12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8"/>
      <c r="AC452" s="28"/>
      <c r="AR452"/>
      <c r="AS452"/>
      <c r="AT452"/>
      <c r="BC452"/>
      <c r="BS452" s="4"/>
      <c r="CQ452"/>
    </row>
    <row r="453" spans="12:95" ht="15" customHeight="1" x14ac:dyDescent="0.25">
      <c r="L453" s="4"/>
      <c r="M453" s="12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8"/>
      <c r="AC453" s="28"/>
      <c r="AR453"/>
      <c r="AS453"/>
      <c r="AT453"/>
      <c r="BC453"/>
      <c r="BS453" s="4"/>
      <c r="CQ453"/>
    </row>
    <row r="454" spans="12:95" ht="15" customHeight="1" x14ac:dyDescent="0.25">
      <c r="L454" s="4"/>
      <c r="M454" s="12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8"/>
      <c r="AC454" s="28"/>
      <c r="AR454"/>
      <c r="AS454"/>
      <c r="AT454"/>
      <c r="BC454"/>
      <c r="BS454" s="4"/>
      <c r="CQ454"/>
    </row>
    <row r="455" spans="12:95" ht="15" customHeight="1" x14ac:dyDescent="0.25">
      <c r="L455" s="4"/>
      <c r="M455" s="12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8"/>
      <c r="AC455" s="28"/>
      <c r="AR455"/>
      <c r="AS455"/>
      <c r="AT455"/>
      <c r="BC455"/>
      <c r="BS455" s="4"/>
      <c r="CQ455"/>
    </row>
    <row r="456" spans="12:95" ht="15" customHeight="1" x14ac:dyDescent="0.25">
      <c r="L456" s="4"/>
      <c r="M456" s="12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8"/>
      <c r="AC456" s="28"/>
      <c r="AR456"/>
      <c r="AS456"/>
      <c r="AT456"/>
      <c r="BC456"/>
      <c r="BS456" s="4"/>
      <c r="CQ456"/>
    </row>
    <row r="457" spans="12:95" ht="15" customHeight="1" x14ac:dyDescent="0.25">
      <c r="L457" s="4"/>
      <c r="M457" s="12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8"/>
      <c r="AC457" s="28"/>
      <c r="AR457"/>
      <c r="AS457"/>
      <c r="AT457"/>
      <c r="BC457"/>
      <c r="BS457" s="4"/>
      <c r="CQ457"/>
    </row>
    <row r="458" spans="12:95" ht="15" customHeight="1" x14ac:dyDescent="0.25">
      <c r="L458" s="4"/>
      <c r="M458" s="12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8"/>
      <c r="AC458" s="28"/>
      <c r="AR458"/>
      <c r="AS458"/>
      <c r="AT458"/>
      <c r="BC458"/>
      <c r="BS458" s="4"/>
      <c r="CQ458"/>
    </row>
    <row r="459" spans="12:95" ht="15" customHeight="1" x14ac:dyDescent="0.25">
      <c r="L459" s="4"/>
      <c r="M459" s="12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8"/>
      <c r="AC459" s="28"/>
      <c r="AR459"/>
      <c r="AS459"/>
      <c r="AT459"/>
      <c r="BC459"/>
      <c r="BS459" s="4"/>
      <c r="CQ459"/>
    </row>
    <row r="460" spans="12:95" ht="15" customHeight="1" x14ac:dyDescent="0.25">
      <c r="L460" s="4"/>
      <c r="M460" s="12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8"/>
      <c r="AC460" s="28"/>
      <c r="AR460"/>
      <c r="AS460"/>
      <c r="AT460"/>
      <c r="BC460"/>
      <c r="BS460" s="4"/>
      <c r="CQ460"/>
    </row>
    <row r="461" spans="12:95" ht="15" customHeight="1" x14ac:dyDescent="0.25">
      <c r="L461" s="4"/>
      <c r="M461" s="12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8"/>
      <c r="AC461" s="28"/>
      <c r="AR461"/>
      <c r="AS461"/>
      <c r="AT461"/>
      <c r="BC461"/>
      <c r="BS461" s="4"/>
      <c r="CQ461"/>
    </row>
    <row r="462" spans="12:95" ht="15" customHeight="1" x14ac:dyDescent="0.25">
      <c r="L462" s="4"/>
      <c r="M462" s="12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8"/>
      <c r="AC462" s="28"/>
      <c r="AR462"/>
      <c r="AS462"/>
      <c r="AT462"/>
      <c r="BC462"/>
      <c r="BS462" s="4"/>
      <c r="CQ462"/>
    </row>
    <row r="463" spans="12:95" ht="15" customHeight="1" x14ac:dyDescent="0.25">
      <c r="L463" s="4"/>
      <c r="M463" s="12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8"/>
      <c r="AC463" s="28"/>
      <c r="AR463"/>
      <c r="AS463"/>
      <c r="AT463"/>
      <c r="BC463"/>
      <c r="BS463" s="4"/>
      <c r="CQ463"/>
    </row>
    <row r="464" spans="12:95" ht="15" customHeight="1" x14ac:dyDescent="0.25">
      <c r="L464" s="4"/>
      <c r="M464" s="12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8"/>
      <c r="AC464" s="28"/>
      <c r="AR464"/>
      <c r="AS464"/>
      <c r="AT464"/>
      <c r="BC464"/>
      <c r="BS464" s="4"/>
      <c r="CQ464"/>
    </row>
    <row r="465" spans="12:95" ht="15" customHeight="1" x14ac:dyDescent="0.25">
      <c r="L465" s="4"/>
      <c r="M465" s="12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8"/>
      <c r="AC465" s="28"/>
      <c r="AR465"/>
      <c r="AS465"/>
      <c r="AT465"/>
      <c r="BC465"/>
      <c r="BS465" s="4"/>
      <c r="CQ465"/>
    </row>
    <row r="466" spans="12:95" ht="15" customHeight="1" x14ac:dyDescent="0.25">
      <c r="L466" s="4"/>
      <c r="M466" s="12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8"/>
      <c r="AC466" s="28"/>
      <c r="AR466"/>
      <c r="AS466"/>
      <c r="AT466"/>
      <c r="BC466"/>
      <c r="BS466" s="4"/>
      <c r="CQ466"/>
    </row>
    <row r="467" spans="12:95" ht="15" customHeight="1" x14ac:dyDescent="0.25">
      <c r="L467" s="4"/>
      <c r="M467" s="12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8"/>
      <c r="AC467" s="28"/>
      <c r="AR467"/>
      <c r="AS467"/>
      <c r="AT467"/>
      <c r="BC467"/>
      <c r="BS467" s="4"/>
      <c r="CQ467"/>
    </row>
    <row r="468" spans="12:95" ht="15" customHeight="1" x14ac:dyDescent="0.25">
      <c r="L468" s="4"/>
      <c r="M468" s="12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8"/>
      <c r="AC468" s="28"/>
      <c r="AR468"/>
      <c r="AS468"/>
      <c r="AT468"/>
      <c r="BC468"/>
      <c r="BS468" s="4"/>
      <c r="CQ468"/>
    </row>
    <row r="469" spans="12:95" ht="15" customHeight="1" x14ac:dyDescent="0.25">
      <c r="L469" s="4"/>
      <c r="M469" s="12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8"/>
      <c r="AC469" s="28"/>
      <c r="AR469"/>
      <c r="AS469"/>
      <c r="AT469"/>
      <c r="BC469"/>
      <c r="BS469" s="4"/>
      <c r="CQ469"/>
    </row>
    <row r="470" spans="12:95" ht="15" customHeight="1" x14ac:dyDescent="0.25">
      <c r="L470" s="4"/>
      <c r="M470" s="12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8"/>
      <c r="AC470" s="28"/>
      <c r="AR470"/>
      <c r="AS470"/>
      <c r="AT470"/>
      <c r="BC470"/>
      <c r="BS470" s="4"/>
      <c r="CQ470"/>
    </row>
    <row r="471" spans="12:95" ht="15" customHeight="1" x14ac:dyDescent="0.25">
      <c r="L471" s="4"/>
      <c r="M471" s="12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8"/>
      <c r="AC471" s="28"/>
      <c r="AR471"/>
      <c r="AS471"/>
      <c r="AT471"/>
      <c r="BC471"/>
      <c r="BS471" s="4"/>
      <c r="CQ471"/>
    </row>
    <row r="472" spans="12:95" ht="15" customHeight="1" x14ac:dyDescent="0.25">
      <c r="L472" s="4"/>
      <c r="M472" s="12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8"/>
      <c r="AC472" s="28"/>
      <c r="AR472"/>
      <c r="AS472"/>
      <c r="AT472"/>
      <c r="BC472"/>
      <c r="BS472" s="4"/>
      <c r="CQ472"/>
    </row>
    <row r="473" spans="12:95" ht="15" customHeight="1" x14ac:dyDescent="0.25">
      <c r="L473" s="4"/>
      <c r="M473" s="12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8"/>
      <c r="AC473" s="28"/>
      <c r="AR473"/>
      <c r="AS473"/>
      <c r="AT473"/>
      <c r="BC473"/>
      <c r="BS473" s="4"/>
      <c r="CQ473"/>
    </row>
    <row r="474" spans="12:95" ht="15" customHeight="1" x14ac:dyDescent="0.25">
      <c r="L474" s="4"/>
      <c r="M474" s="12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8"/>
      <c r="AC474" s="28"/>
      <c r="AR474"/>
      <c r="AS474"/>
      <c r="AT474"/>
      <c r="BC474"/>
      <c r="BS474" s="4"/>
      <c r="CQ474"/>
    </row>
    <row r="475" spans="12:95" ht="15" customHeight="1" x14ac:dyDescent="0.25">
      <c r="L475" s="4"/>
      <c r="M475" s="12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8"/>
      <c r="AC475" s="28"/>
      <c r="AR475"/>
      <c r="AS475"/>
      <c r="AT475"/>
      <c r="BC475"/>
      <c r="BS475" s="4"/>
      <c r="CQ475"/>
    </row>
    <row r="476" spans="12:95" ht="15" customHeight="1" x14ac:dyDescent="0.25">
      <c r="L476" s="4"/>
      <c r="M476" s="12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8"/>
      <c r="AC476" s="28"/>
      <c r="AR476"/>
      <c r="AS476"/>
      <c r="AT476"/>
      <c r="BC476"/>
      <c r="BS476" s="4"/>
      <c r="CQ476"/>
    </row>
    <row r="477" spans="12:95" ht="15" customHeight="1" x14ac:dyDescent="0.25">
      <c r="L477" s="4"/>
      <c r="M477" s="12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8"/>
      <c r="AC477" s="28"/>
      <c r="AR477"/>
      <c r="AS477"/>
      <c r="AT477"/>
      <c r="BC477"/>
      <c r="BS477" s="4"/>
      <c r="CQ477"/>
    </row>
    <row r="478" spans="12:95" ht="15" customHeight="1" x14ac:dyDescent="0.25">
      <c r="L478" s="4"/>
      <c r="M478" s="12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8"/>
      <c r="AC478" s="28"/>
      <c r="AR478"/>
      <c r="AS478"/>
      <c r="AT478"/>
      <c r="BC478"/>
      <c r="BS478" s="4"/>
      <c r="CQ478"/>
    </row>
    <row r="479" spans="12:95" ht="15" customHeight="1" x14ac:dyDescent="0.25">
      <c r="L479" s="4"/>
      <c r="M479" s="12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8"/>
      <c r="AC479" s="28"/>
      <c r="AR479"/>
      <c r="AS479"/>
      <c r="AT479"/>
      <c r="BC479"/>
      <c r="BS479" s="4"/>
      <c r="CQ479"/>
    </row>
    <row r="480" spans="12:95" ht="15" customHeight="1" x14ac:dyDescent="0.25">
      <c r="L480" s="4"/>
      <c r="M480" s="12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8"/>
      <c r="AC480" s="28"/>
      <c r="AR480"/>
      <c r="AS480"/>
      <c r="AT480"/>
      <c r="BC480"/>
      <c r="BS480" s="4"/>
      <c r="CQ480"/>
    </row>
    <row r="481" spans="12:95" ht="15" customHeight="1" x14ac:dyDescent="0.25">
      <c r="L481" s="4"/>
      <c r="M481" s="12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8"/>
      <c r="AC481" s="28"/>
      <c r="AR481"/>
      <c r="AS481"/>
      <c r="AT481"/>
      <c r="BC481"/>
      <c r="BS481" s="4"/>
      <c r="CQ481"/>
    </row>
    <row r="482" spans="12:95" ht="15" customHeight="1" x14ac:dyDescent="0.25">
      <c r="L482" s="4"/>
      <c r="M482" s="12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8"/>
      <c r="AC482" s="28"/>
      <c r="AR482"/>
      <c r="AS482"/>
      <c r="AT482"/>
      <c r="BC482"/>
      <c r="BS482" s="4"/>
      <c r="CQ482"/>
    </row>
    <row r="483" spans="12:95" ht="15" customHeight="1" x14ac:dyDescent="0.25">
      <c r="L483" s="4"/>
      <c r="M483" s="12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8"/>
      <c r="AC483" s="28"/>
      <c r="AR483"/>
      <c r="AS483"/>
      <c r="AT483"/>
      <c r="BC483"/>
      <c r="BS483" s="4"/>
      <c r="CQ483"/>
    </row>
    <row r="484" spans="12:95" ht="15" customHeight="1" x14ac:dyDescent="0.25">
      <c r="L484" s="4"/>
      <c r="M484" s="12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8"/>
      <c r="AC484" s="28"/>
      <c r="AR484"/>
      <c r="AS484"/>
      <c r="AT484"/>
      <c r="BC484"/>
      <c r="BS484" s="4"/>
      <c r="CQ484"/>
    </row>
    <row r="485" spans="12:95" ht="15" customHeight="1" x14ac:dyDescent="0.25">
      <c r="L485" s="4"/>
      <c r="M485" s="12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8"/>
      <c r="AC485" s="28"/>
      <c r="AR485"/>
      <c r="AS485"/>
      <c r="AT485"/>
      <c r="BC485"/>
      <c r="BS485" s="4"/>
      <c r="CQ485"/>
    </row>
    <row r="486" spans="12:95" ht="15" customHeight="1" x14ac:dyDescent="0.25">
      <c r="L486" s="4"/>
      <c r="M486" s="12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8"/>
      <c r="AC486" s="28"/>
      <c r="AR486"/>
      <c r="AS486"/>
      <c r="AT486"/>
      <c r="BC486"/>
      <c r="BS486" s="4"/>
      <c r="CQ486"/>
    </row>
    <row r="487" spans="12:95" ht="15" customHeight="1" x14ac:dyDescent="0.25">
      <c r="L487" s="4"/>
      <c r="M487" s="12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8"/>
      <c r="AC487" s="28"/>
      <c r="AR487"/>
      <c r="AS487"/>
      <c r="AT487"/>
      <c r="BC487"/>
      <c r="BS487" s="4"/>
      <c r="CQ487"/>
    </row>
    <row r="488" spans="12:95" ht="15" customHeight="1" x14ac:dyDescent="0.25">
      <c r="L488" s="4"/>
      <c r="M488" s="12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8"/>
      <c r="AC488" s="28"/>
      <c r="AR488"/>
      <c r="AS488"/>
      <c r="AT488"/>
      <c r="BC488"/>
      <c r="BS488" s="4"/>
      <c r="CQ488"/>
    </row>
    <row r="489" spans="12:95" ht="15" customHeight="1" x14ac:dyDescent="0.25">
      <c r="L489" s="4"/>
      <c r="M489" s="12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8"/>
      <c r="AC489" s="28"/>
      <c r="AR489"/>
      <c r="AS489"/>
      <c r="AT489"/>
      <c r="BC489"/>
      <c r="BS489" s="4"/>
      <c r="CQ489"/>
    </row>
    <row r="490" spans="12:95" ht="15" customHeight="1" x14ac:dyDescent="0.25">
      <c r="L490" s="4"/>
      <c r="M490" s="12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8"/>
      <c r="AC490" s="28"/>
      <c r="AR490"/>
      <c r="AS490"/>
      <c r="AT490"/>
      <c r="BC490"/>
      <c r="BS490" s="4"/>
      <c r="CQ490"/>
    </row>
    <row r="491" spans="12:95" ht="15" customHeight="1" x14ac:dyDescent="0.25">
      <c r="L491" s="4"/>
      <c r="M491" s="12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8"/>
      <c r="AC491" s="28"/>
      <c r="AR491"/>
      <c r="AS491"/>
      <c r="AT491"/>
      <c r="BC491"/>
      <c r="BS491" s="4"/>
      <c r="CQ491"/>
    </row>
    <row r="492" spans="12:95" ht="15" customHeight="1" x14ac:dyDescent="0.25">
      <c r="L492" s="4"/>
      <c r="M492" s="12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8"/>
      <c r="AC492" s="28"/>
      <c r="AR492"/>
      <c r="AS492"/>
      <c r="AT492"/>
      <c r="BC492"/>
      <c r="BS492" s="4"/>
      <c r="CQ492"/>
    </row>
    <row r="493" spans="12:95" ht="15" customHeight="1" x14ac:dyDescent="0.25">
      <c r="L493" s="4"/>
      <c r="M493" s="12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8"/>
      <c r="AC493" s="28"/>
      <c r="AR493"/>
      <c r="AS493"/>
      <c r="AT493"/>
      <c r="BC493"/>
      <c r="BS493" s="4"/>
      <c r="CQ493"/>
    </row>
    <row r="494" spans="12:95" ht="15" customHeight="1" x14ac:dyDescent="0.25">
      <c r="L494" s="4"/>
      <c r="M494" s="12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8"/>
      <c r="AC494" s="28"/>
      <c r="AR494"/>
      <c r="AS494"/>
      <c r="AT494"/>
      <c r="BC494"/>
      <c r="BS494" s="4"/>
      <c r="CQ494"/>
    </row>
    <row r="495" spans="12:95" ht="15" customHeight="1" x14ac:dyDescent="0.25">
      <c r="L495" s="4"/>
      <c r="M495" s="12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8"/>
      <c r="AC495" s="28"/>
      <c r="AR495"/>
      <c r="AS495"/>
      <c r="AT495"/>
      <c r="BC495"/>
      <c r="BS495" s="4"/>
      <c r="CQ495"/>
    </row>
    <row r="496" spans="12:95" ht="15" customHeight="1" x14ac:dyDescent="0.25">
      <c r="L496" s="4"/>
      <c r="M496" s="12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8"/>
      <c r="AC496" s="28"/>
      <c r="AR496"/>
      <c r="AS496"/>
      <c r="AT496"/>
      <c r="BC496"/>
      <c r="BS496" s="4"/>
      <c r="CQ496"/>
    </row>
    <row r="497" spans="12:95" ht="15" customHeight="1" x14ac:dyDescent="0.25">
      <c r="L497" s="4"/>
      <c r="M497" s="12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8"/>
      <c r="AC497" s="28"/>
      <c r="AR497"/>
      <c r="AS497"/>
      <c r="AT497"/>
      <c r="BC497"/>
      <c r="BS497" s="4"/>
      <c r="CQ497"/>
    </row>
    <row r="498" spans="12:95" ht="15" customHeight="1" x14ac:dyDescent="0.25">
      <c r="L498" s="4"/>
      <c r="M498" s="12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8"/>
      <c r="AC498" s="28"/>
      <c r="AR498"/>
      <c r="AS498"/>
      <c r="AT498"/>
      <c r="BC498"/>
      <c r="BS498" s="4"/>
      <c r="CQ498"/>
    </row>
    <row r="499" spans="12:95" ht="15" customHeight="1" x14ac:dyDescent="0.25">
      <c r="L499" s="4"/>
      <c r="M499" s="12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8"/>
      <c r="AC499" s="28"/>
      <c r="AR499"/>
      <c r="AS499"/>
      <c r="AT499"/>
      <c r="BC499"/>
      <c r="BS499" s="4"/>
      <c r="CQ499"/>
    </row>
    <row r="500" spans="12:95" ht="15" customHeight="1" x14ac:dyDescent="0.25">
      <c r="L500" s="4"/>
      <c r="M500" s="12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8"/>
      <c r="AC500" s="28"/>
      <c r="AR500"/>
      <c r="AS500"/>
      <c r="AT500"/>
      <c r="BC500"/>
      <c r="BS500" s="4"/>
      <c r="CQ500"/>
    </row>
    <row r="501" spans="12:95" ht="15" customHeight="1" x14ac:dyDescent="0.25">
      <c r="L501" s="4"/>
      <c r="M501" s="12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8"/>
      <c r="AC501" s="28"/>
      <c r="AR501"/>
      <c r="AS501"/>
      <c r="AT501"/>
      <c r="BC501"/>
      <c r="BS501" s="4"/>
      <c r="CQ501"/>
    </row>
    <row r="502" spans="12:95" ht="15" customHeight="1" x14ac:dyDescent="0.25">
      <c r="L502" s="4"/>
      <c r="M502" s="12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8"/>
      <c r="AC502" s="28"/>
      <c r="AR502"/>
      <c r="AS502"/>
      <c r="AT502"/>
      <c r="BC502"/>
      <c r="BS502" s="4"/>
      <c r="CQ502"/>
    </row>
    <row r="503" spans="12:95" ht="15" customHeight="1" x14ac:dyDescent="0.25">
      <c r="L503" s="4"/>
      <c r="M503" s="12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8"/>
      <c r="AC503" s="28"/>
      <c r="AR503"/>
      <c r="AS503"/>
      <c r="AT503"/>
      <c r="BC503"/>
      <c r="BS503" s="4"/>
      <c r="CQ503"/>
    </row>
    <row r="504" spans="12:95" ht="15" customHeight="1" x14ac:dyDescent="0.25">
      <c r="L504" s="4"/>
      <c r="M504" s="12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8"/>
      <c r="AC504" s="28"/>
      <c r="AR504"/>
      <c r="AS504"/>
      <c r="AT504"/>
      <c r="BC504"/>
      <c r="BS504" s="4"/>
      <c r="CQ504"/>
    </row>
    <row r="505" spans="12:95" ht="15" customHeight="1" x14ac:dyDescent="0.25">
      <c r="L505" s="4"/>
      <c r="M505" s="12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8"/>
      <c r="AC505" s="28"/>
      <c r="AR505"/>
      <c r="AS505"/>
      <c r="AT505"/>
      <c r="BC505"/>
      <c r="BS505" s="4"/>
      <c r="CQ505"/>
    </row>
    <row r="506" spans="12:95" ht="15" customHeight="1" x14ac:dyDescent="0.25">
      <c r="L506" s="4"/>
      <c r="M506" s="12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8"/>
      <c r="AC506" s="28"/>
      <c r="AR506"/>
      <c r="AS506"/>
      <c r="AT506"/>
      <c r="BC506"/>
      <c r="BS506" s="4"/>
      <c r="CQ506"/>
    </row>
    <row r="507" spans="12:95" ht="15" customHeight="1" x14ac:dyDescent="0.25">
      <c r="L507" s="4"/>
      <c r="M507" s="12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8"/>
      <c r="AC507" s="28"/>
      <c r="AR507"/>
      <c r="AS507"/>
      <c r="AT507"/>
      <c r="BC507"/>
      <c r="BS507" s="4"/>
      <c r="CQ507"/>
    </row>
    <row r="508" spans="12:95" ht="15" customHeight="1" x14ac:dyDescent="0.25">
      <c r="L508" s="4"/>
      <c r="M508" s="12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8"/>
      <c r="AC508" s="28"/>
      <c r="AR508"/>
      <c r="AS508"/>
      <c r="AT508"/>
      <c r="BC508"/>
      <c r="BS508" s="4"/>
      <c r="CQ508"/>
    </row>
    <row r="509" spans="12:95" ht="15" customHeight="1" x14ac:dyDescent="0.25">
      <c r="L509" s="4"/>
      <c r="M509" s="12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8"/>
      <c r="AC509" s="28"/>
      <c r="AR509"/>
      <c r="AS509"/>
      <c r="AT509"/>
      <c r="BC509"/>
      <c r="BS509" s="4"/>
      <c r="CQ509"/>
    </row>
    <row r="510" spans="12:95" ht="15" customHeight="1" x14ac:dyDescent="0.25">
      <c r="L510" s="4"/>
      <c r="M510" s="12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8"/>
      <c r="AC510" s="28"/>
      <c r="AR510"/>
      <c r="AS510"/>
      <c r="AT510"/>
      <c r="BC510"/>
      <c r="BS510" s="4"/>
      <c r="CQ510"/>
    </row>
    <row r="511" spans="12:95" ht="15" customHeight="1" x14ac:dyDescent="0.25">
      <c r="L511" s="4"/>
      <c r="M511" s="12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8"/>
      <c r="AC511" s="28"/>
      <c r="AR511"/>
      <c r="AS511"/>
      <c r="AT511"/>
      <c r="BC511"/>
      <c r="BS511" s="4"/>
      <c r="CQ511"/>
    </row>
    <row r="512" spans="12:95" ht="15" customHeight="1" x14ac:dyDescent="0.25">
      <c r="L512" s="4"/>
      <c r="M512" s="12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8"/>
      <c r="AC512" s="28"/>
      <c r="AR512"/>
      <c r="AS512"/>
      <c r="AT512"/>
      <c r="BC512"/>
      <c r="BS512" s="4"/>
      <c r="CQ512"/>
    </row>
    <row r="513" spans="12:95" ht="15" customHeight="1" x14ac:dyDescent="0.25">
      <c r="L513" s="4"/>
      <c r="M513" s="12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8"/>
      <c r="AC513" s="28"/>
      <c r="AR513"/>
      <c r="AS513"/>
      <c r="AT513"/>
      <c r="BC513"/>
      <c r="BS513" s="4"/>
      <c r="CQ513"/>
    </row>
    <row r="514" spans="12:95" ht="15" customHeight="1" x14ac:dyDescent="0.25">
      <c r="L514" s="4"/>
      <c r="M514" s="12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8"/>
      <c r="AC514" s="28"/>
      <c r="AR514"/>
      <c r="AS514"/>
      <c r="AT514"/>
      <c r="BC514"/>
      <c r="BS514" s="4"/>
      <c r="CQ514"/>
    </row>
    <row r="515" spans="12:95" ht="15" customHeight="1" x14ac:dyDescent="0.25">
      <c r="L515" s="4"/>
      <c r="M515" s="12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8"/>
      <c r="AC515" s="28"/>
      <c r="AR515"/>
      <c r="AS515"/>
      <c r="AT515"/>
      <c r="BC515"/>
      <c r="BS515" s="4"/>
      <c r="CQ515"/>
    </row>
    <row r="516" spans="12:95" ht="15" customHeight="1" x14ac:dyDescent="0.25">
      <c r="L516" s="4"/>
      <c r="M516" s="12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8"/>
      <c r="AC516" s="28"/>
      <c r="AR516"/>
      <c r="AS516"/>
      <c r="AT516"/>
      <c r="BC516"/>
      <c r="BS516" s="4"/>
      <c r="CQ516"/>
    </row>
    <row r="517" spans="12:95" ht="15" customHeight="1" x14ac:dyDescent="0.25">
      <c r="L517" s="4"/>
      <c r="M517" s="12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8"/>
      <c r="AC517" s="28"/>
      <c r="AR517"/>
      <c r="AS517"/>
      <c r="AT517"/>
      <c r="BC517"/>
      <c r="BS517" s="4"/>
      <c r="CQ517"/>
    </row>
    <row r="518" spans="12:95" ht="15" customHeight="1" x14ac:dyDescent="0.25">
      <c r="L518" s="4"/>
      <c r="M518" s="12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8"/>
      <c r="AC518" s="28"/>
      <c r="AR518"/>
      <c r="AS518"/>
      <c r="AT518"/>
      <c r="BC518"/>
      <c r="BS518" s="4"/>
      <c r="CQ518"/>
    </row>
    <row r="519" spans="12:95" ht="15" customHeight="1" x14ac:dyDescent="0.25">
      <c r="L519" s="4"/>
      <c r="M519" s="12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8"/>
      <c r="AC519" s="28"/>
      <c r="AR519"/>
      <c r="AS519"/>
      <c r="AT519"/>
      <c r="BC519"/>
      <c r="BS519" s="4"/>
      <c r="CQ519"/>
    </row>
    <row r="520" spans="12:95" ht="15" customHeight="1" x14ac:dyDescent="0.25">
      <c r="L520" s="4"/>
      <c r="M520" s="12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8"/>
      <c r="AC520" s="28"/>
      <c r="AR520"/>
      <c r="AS520"/>
      <c r="AT520"/>
      <c r="BC520"/>
      <c r="BS520" s="4"/>
      <c r="CQ520"/>
    </row>
    <row r="521" spans="12:95" ht="15" customHeight="1" x14ac:dyDescent="0.25">
      <c r="L521" s="4"/>
      <c r="M521" s="12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8"/>
      <c r="AC521" s="28"/>
      <c r="AR521"/>
      <c r="AS521"/>
      <c r="AT521"/>
      <c r="BC521"/>
      <c r="BS521" s="4"/>
      <c r="CQ521"/>
    </row>
    <row r="522" spans="12:95" ht="15" customHeight="1" x14ac:dyDescent="0.25">
      <c r="L522" s="4"/>
      <c r="M522" s="12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8"/>
      <c r="AC522" s="28"/>
      <c r="AR522"/>
      <c r="AS522"/>
      <c r="AT522"/>
      <c r="BC522"/>
      <c r="BS522" s="4"/>
      <c r="CQ522"/>
    </row>
    <row r="523" spans="12:95" ht="15" customHeight="1" x14ac:dyDescent="0.25">
      <c r="L523" s="4"/>
      <c r="M523" s="12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8"/>
      <c r="AC523" s="28"/>
      <c r="AR523"/>
      <c r="AS523"/>
      <c r="AT523"/>
      <c r="BC523"/>
      <c r="BS523" s="4"/>
      <c r="CQ523"/>
    </row>
    <row r="524" spans="12:95" ht="15" customHeight="1" x14ac:dyDescent="0.25">
      <c r="L524" s="4"/>
      <c r="M524" s="12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8"/>
      <c r="AC524" s="28"/>
      <c r="AR524"/>
      <c r="AS524"/>
      <c r="AT524"/>
      <c r="BC524"/>
      <c r="BS524" s="4"/>
      <c r="CQ524"/>
    </row>
    <row r="525" spans="12:95" ht="15" customHeight="1" x14ac:dyDescent="0.25">
      <c r="L525" s="4"/>
      <c r="M525" s="12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8"/>
      <c r="AC525" s="28"/>
      <c r="AR525"/>
      <c r="AS525"/>
      <c r="AT525"/>
      <c r="BC525"/>
      <c r="BS525" s="4"/>
      <c r="CQ525"/>
    </row>
    <row r="526" spans="12:95" ht="15" customHeight="1" x14ac:dyDescent="0.25">
      <c r="L526" s="4"/>
      <c r="M526" s="12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8"/>
      <c r="AC526" s="28"/>
      <c r="AR526"/>
      <c r="AS526"/>
      <c r="AT526"/>
      <c r="BC526"/>
      <c r="BS526" s="4"/>
      <c r="CQ526"/>
    </row>
    <row r="527" spans="12:95" ht="15" customHeight="1" x14ac:dyDescent="0.25">
      <c r="L527" s="4"/>
      <c r="M527" s="12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8"/>
      <c r="AC527" s="28"/>
      <c r="AR527"/>
      <c r="AS527"/>
      <c r="AT527"/>
      <c r="BC527"/>
      <c r="BS527" s="4"/>
      <c r="CQ527"/>
    </row>
    <row r="528" spans="12:95" ht="15" customHeight="1" x14ac:dyDescent="0.25">
      <c r="L528" s="4"/>
      <c r="M528" s="12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8"/>
      <c r="AC528" s="28"/>
      <c r="AR528"/>
      <c r="AS528"/>
      <c r="AT528"/>
      <c r="BC528"/>
      <c r="BS528" s="4"/>
      <c r="CQ528"/>
    </row>
    <row r="529" spans="12:95" ht="15" customHeight="1" x14ac:dyDescent="0.25">
      <c r="L529" s="4"/>
      <c r="M529" s="12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8"/>
      <c r="AC529" s="28"/>
      <c r="AR529"/>
      <c r="AS529"/>
      <c r="AT529"/>
      <c r="BC529"/>
      <c r="BS529" s="4"/>
      <c r="CQ529"/>
    </row>
    <row r="530" spans="12:95" ht="15" customHeight="1" x14ac:dyDescent="0.25">
      <c r="L530" s="4"/>
      <c r="M530" s="12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8"/>
      <c r="AC530" s="28"/>
      <c r="AR530"/>
      <c r="AS530"/>
      <c r="AT530"/>
      <c r="BC530"/>
      <c r="BS530" s="4"/>
      <c r="CQ530"/>
    </row>
    <row r="531" spans="12:95" ht="15" customHeight="1" x14ac:dyDescent="0.25">
      <c r="L531" s="4"/>
      <c r="M531" s="12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8"/>
      <c r="AC531" s="28"/>
      <c r="AR531"/>
      <c r="AS531"/>
      <c r="AT531"/>
      <c r="BC531"/>
      <c r="BS531" s="4"/>
      <c r="CQ531"/>
    </row>
    <row r="532" spans="12:95" ht="15" customHeight="1" x14ac:dyDescent="0.25">
      <c r="L532" s="4"/>
      <c r="M532" s="12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8"/>
      <c r="AC532" s="28"/>
      <c r="AR532"/>
      <c r="AS532"/>
      <c r="AT532"/>
      <c r="BC532"/>
      <c r="BS532" s="4"/>
      <c r="CQ532"/>
    </row>
    <row r="533" spans="12:95" ht="15" customHeight="1" x14ac:dyDescent="0.25">
      <c r="L533" s="4"/>
      <c r="M533" s="12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8"/>
      <c r="AC533" s="28"/>
      <c r="AR533"/>
      <c r="AS533"/>
      <c r="AT533"/>
      <c r="BC533"/>
      <c r="BS533" s="4"/>
      <c r="CQ533"/>
    </row>
    <row r="534" spans="12:95" ht="15" customHeight="1" x14ac:dyDescent="0.25">
      <c r="L534" s="4"/>
      <c r="M534" s="12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8"/>
      <c r="AC534" s="28"/>
      <c r="AR534"/>
      <c r="AS534"/>
      <c r="AT534"/>
      <c r="BC534"/>
      <c r="BS534" s="4"/>
      <c r="CQ534"/>
    </row>
    <row r="535" spans="12:95" ht="15" customHeight="1" x14ac:dyDescent="0.25">
      <c r="L535" s="4"/>
      <c r="M535" s="12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8"/>
      <c r="AC535" s="28"/>
      <c r="AR535"/>
      <c r="AS535"/>
      <c r="AT535"/>
      <c r="BC535"/>
      <c r="BS535" s="4"/>
      <c r="CQ535"/>
    </row>
    <row r="536" spans="12:95" ht="15" customHeight="1" x14ac:dyDescent="0.25">
      <c r="L536" s="4"/>
      <c r="M536" s="12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8"/>
      <c r="AC536" s="28"/>
      <c r="AR536"/>
      <c r="AS536"/>
      <c r="AT536"/>
      <c r="BC536"/>
      <c r="BS536" s="4"/>
      <c r="CQ536"/>
    </row>
    <row r="537" spans="12:95" ht="15" customHeight="1" x14ac:dyDescent="0.25">
      <c r="L537" s="4"/>
      <c r="M537" s="12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8"/>
      <c r="AC537" s="28"/>
      <c r="AR537"/>
      <c r="AS537"/>
      <c r="AT537"/>
      <c r="BC537"/>
      <c r="BS537" s="4"/>
      <c r="CQ537"/>
    </row>
    <row r="538" spans="12:95" ht="15" customHeight="1" x14ac:dyDescent="0.25">
      <c r="L538" s="4"/>
      <c r="M538" s="12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8"/>
      <c r="AC538" s="28"/>
      <c r="AR538"/>
      <c r="AS538"/>
      <c r="AT538"/>
      <c r="BC538"/>
      <c r="BS538" s="4"/>
      <c r="CQ538"/>
    </row>
    <row r="539" spans="12:95" ht="15" customHeight="1" x14ac:dyDescent="0.25">
      <c r="L539" s="4"/>
      <c r="M539" s="12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8"/>
      <c r="AC539" s="28"/>
      <c r="AR539"/>
      <c r="AS539"/>
      <c r="AT539"/>
      <c r="BC539"/>
      <c r="BS539" s="4"/>
      <c r="CQ539"/>
    </row>
    <row r="540" spans="12:95" ht="15" customHeight="1" x14ac:dyDescent="0.25">
      <c r="L540" s="4"/>
      <c r="M540" s="12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8"/>
      <c r="AC540" s="28"/>
      <c r="AR540"/>
      <c r="AS540"/>
      <c r="AT540"/>
      <c r="BC540"/>
      <c r="BS540" s="4"/>
      <c r="CQ540"/>
    </row>
    <row r="541" spans="12:95" ht="15" customHeight="1" x14ac:dyDescent="0.25">
      <c r="L541" s="4"/>
      <c r="M541" s="12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8"/>
      <c r="AC541" s="28"/>
      <c r="AR541"/>
      <c r="AS541"/>
      <c r="AT541"/>
      <c r="BC541"/>
      <c r="BS541" s="4"/>
      <c r="CQ541"/>
    </row>
    <row r="542" spans="12:95" ht="15" customHeight="1" x14ac:dyDescent="0.25">
      <c r="L542" s="4"/>
      <c r="M542" s="12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8"/>
      <c r="AC542" s="28"/>
      <c r="AR542"/>
      <c r="AS542"/>
      <c r="AT542"/>
      <c r="BC542"/>
      <c r="BS542" s="4"/>
      <c r="CQ542"/>
    </row>
    <row r="543" spans="12:95" ht="15" customHeight="1" x14ac:dyDescent="0.25">
      <c r="L543" s="4"/>
      <c r="M543" s="12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8"/>
      <c r="AC543" s="28"/>
      <c r="AR543"/>
      <c r="AS543"/>
      <c r="AT543"/>
      <c r="BC543"/>
      <c r="BS543" s="4"/>
      <c r="CQ543"/>
    </row>
    <row r="544" spans="12:95" ht="15" customHeight="1" x14ac:dyDescent="0.25">
      <c r="L544" s="4"/>
      <c r="M544" s="12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8"/>
      <c r="AC544" s="28"/>
      <c r="AR544"/>
      <c r="AS544"/>
      <c r="AT544"/>
      <c r="BC544"/>
      <c r="BS544" s="4"/>
      <c r="CQ544"/>
    </row>
    <row r="545" spans="12:95" ht="15" customHeight="1" x14ac:dyDescent="0.25">
      <c r="L545" s="4"/>
      <c r="M545" s="12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8"/>
      <c r="AC545" s="28"/>
      <c r="AR545"/>
      <c r="AS545"/>
      <c r="AT545"/>
      <c r="BC545"/>
      <c r="BS545" s="4"/>
      <c r="CQ545"/>
    </row>
    <row r="546" spans="12:95" ht="15" customHeight="1" x14ac:dyDescent="0.25">
      <c r="L546" s="4"/>
      <c r="M546" s="12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8"/>
      <c r="AC546" s="28"/>
      <c r="AR546"/>
      <c r="AS546"/>
      <c r="AT546"/>
      <c r="BC546"/>
      <c r="BS546" s="4"/>
      <c r="CQ546"/>
    </row>
    <row r="547" spans="12:95" ht="15" customHeight="1" x14ac:dyDescent="0.25">
      <c r="L547" s="4"/>
      <c r="M547" s="12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8"/>
      <c r="AC547" s="28"/>
      <c r="AR547"/>
      <c r="AS547"/>
      <c r="AT547"/>
      <c r="BC547"/>
      <c r="BS547" s="4"/>
      <c r="CQ547"/>
    </row>
    <row r="548" spans="12:95" ht="15" customHeight="1" x14ac:dyDescent="0.25">
      <c r="L548" s="4"/>
      <c r="M548" s="12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8"/>
      <c r="AC548" s="28"/>
      <c r="AR548"/>
      <c r="AS548"/>
      <c r="AT548"/>
      <c r="BC548"/>
      <c r="BS548" s="4"/>
      <c r="CQ548"/>
    </row>
    <row r="549" spans="12:95" ht="15" customHeight="1" x14ac:dyDescent="0.25">
      <c r="L549" s="4"/>
      <c r="M549" s="12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8"/>
      <c r="AC549" s="28"/>
      <c r="AR549"/>
      <c r="AS549"/>
      <c r="AT549"/>
      <c r="BC549"/>
      <c r="BS549" s="4"/>
      <c r="CQ549"/>
    </row>
    <row r="550" spans="12:95" ht="15" customHeight="1" x14ac:dyDescent="0.25">
      <c r="L550" s="4"/>
      <c r="M550" s="12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8"/>
      <c r="AC550" s="28"/>
      <c r="AR550"/>
      <c r="AS550"/>
      <c r="AT550"/>
      <c r="BC550"/>
      <c r="BS550" s="4"/>
      <c r="CQ550"/>
    </row>
    <row r="551" spans="12:95" ht="15" customHeight="1" x14ac:dyDescent="0.25">
      <c r="L551" s="4"/>
      <c r="M551" s="12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8"/>
      <c r="AC551" s="28"/>
      <c r="AR551"/>
      <c r="AS551"/>
      <c r="AT551"/>
      <c r="BC551"/>
      <c r="BS551" s="4"/>
      <c r="CQ551"/>
    </row>
    <row r="552" spans="12:95" ht="15" customHeight="1" x14ac:dyDescent="0.25">
      <c r="L552" s="4"/>
      <c r="M552" s="12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8"/>
      <c r="AC552" s="28"/>
      <c r="AR552"/>
      <c r="AS552"/>
      <c r="AT552"/>
      <c r="BC552"/>
      <c r="BS552" s="4"/>
      <c r="CQ552"/>
    </row>
    <row r="553" spans="12:95" ht="15" customHeight="1" x14ac:dyDescent="0.25">
      <c r="L553" s="4"/>
      <c r="M553" s="12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8"/>
      <c r="AC553" s="28"/>
      <c r="AR553"/>
      <c r="AS553"/>
      <c r="AT553"/>
      <c r="BC553"/>
      <c r="BS553" s="4"/>
      <c r="CQ553"/>
    </row>
    <row r="554" spans="12:95" ht="15" customHeight="1" x14ac:dyDescent="0.25">
      <c r="L554" s="4"/>
      <c r="M554" s="12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8"/>
      <c r="AC554" s="28"/>
      <c r="AR554"/>
      <c r="AS554"/>
      <c r="AT554"/>
      <c r="BC554"/>
      <c r="BS554" s="4"/>
      <c r="CQ554"/>
    </row>
    <row r="555" spans="12:95" ht="15" customHeight="1" x14ac:dyDescent="0.25">
      <c r="L555" s="4"/>
      <c r="M555" s="12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8"/>
      <c r="AC555" s="28"/>
      <c r="AR555"/>
      <c r="AS555"/>
      <c r="AT555"/>
      <c r="BC555"/>
      <c r="BS555" s="4"/>
      <c r="CQ555"/>
    </row>
    <row r="556" spans="12:95" ht="15" customHeight="1" x14ac:dyDescent="0.25">
      <c r="L556" s="4"/>
      <c r="M556" s="12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8"/>
      <c r="AC556" s="28"/>
      <c r="AR556"/>
      <c r="AS556"/>
      <c r="AT556"/>
      <c r="BC556"/>
      <c r="BS556" s="4"/>
      <c r="CQ556"/>
    </row>
    <row r="557" spans="12:95" ht="15" customHeight="1" x14ac:dyDescent="0.25">
      <c r="L557" s="4"/>
      <c r="M557" s="12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8"/>
      <c r="AC557" s="28"/>
      <c r="AR557"/>
      <c r="AS557"/>
      <c r="AT557"/>
      <c r="BC557"/>
      <c r="BS557" s="4"/>
      <c r="CQ557"/>
    </row>
    <row r="558" spans="12:95" ht="15" customHeight="1" x14ac:dyDescent="0.25">
      <c r="L558" s="4"/>
      <c r="M558" s="12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8"/>
      <c r="AC558" s="28"/>
      <c r="AR558"/>
      <c r="AS558"/>
      <c r="AT558"/>
      <c r="BC558"/>
      <c r="BS558" s="4"/>
      <c r="CQ558"/>
    </row>
    <row r="559" spans="12:95" ht="15" customHeight="1" x14ac:dyDescent="0.25">
      <c r="L559" s="4"/>
      <c r="M559" s="12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8"/>
      <c r="AC559" s="28"/>
      <c r="AR559"/>
      <c r="AS559"/>
      <c r="AT559"/>
      <c r="BC559"/>
      <c r="BS559" s="4"/>
      <c r="CQ559"/>
    </row>
    <row r="560" spans="12:95" ht="15" customHeight="1" x14ac:dyDescent="0.25">
      <c r="L560" s="4"/>
      <c r="M560" s="12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8"/>
      <c r="AC560" s="28"/>
      <c r="AR560"/>
      <c r="AS560"/>
      <c r="AT560"/>
      <c r="BC560"/>
      <c r="BS560" s="4"/>
      <c r="CQ560"/>
    </row>
    <row r="561" spans="12:95" ht="15" customHeight="1" x14ac:dyDescent="0.25">
      <c r="L561" s="4"/>
      <c r="M561" s="12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8"/>
      <c r="AC561" s="28"/>
      <c r="AR561"/>
      <c r="AS561"/>
      <c r="AT561"/>
      <c r="BC561"/>
      <c r="BS561" s="4"/>
      <c r="CQ561"/>
    </row>
    <row r="562" spans="12:95" ht="15" customHeight="1" x14ac:dyDescent="0.25">
      <c r="L562" s="4"/>
      <c r="M562" s="12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8"/>
      <c r="AC562" s="28"/>
      <c r="AR562"/>
      <c r="AS562"/>
      <c r="AT562"/>
      <c r="BC562"/>
      <c r="BS562" s="4"/>
      <c r="CQ562"/>
    </row>
    <row r="563" spans="12:95" ht="15" customHeight="1" x14ac:dyDescent="0.25">
      <c r="L563" s="4"/>
      <c r="M563" s="12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8"/>
      <c r="AC563" s="28"/>
      <c r="AR563"/>
      <c r="AS563"/>
      <c r="AT563"/>
      <c r="BC563"/>
      <c r="BS563" s="4"/>
      <c r="CQ563"/>
    </row>
    <row r="564" spans="12:95" ht="15" customHeight="1" x14ac:dyDescent="0.25">
      <c r="L564" s="4"/>
      <c r="M564" s="12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8"/>
      <c r="AC564" s="28"/>
      <c r="AR564"/>
      <c r="AS564"/>
      <c r="AT564"/>
      <c r="BC564"/>
      <c r="BS564" s="4"/>
      <c r="CQ564"/>
    </row>
    <row r="565" spans="12:95" ht="15" customHeight="1" x14ac:dyDescent="0.25">
      <c r="L565" s="4"/>
      <c r="M565" s="12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8"/>
      <c r="AC565" s="28"/>
      <c r="AR565"/>
      <c r="AS565"/>
      <c r="AT565"/>
      <c r="BC565"/>
      <c r="BS565" s="4"/>
      <c r="CQ565"/>
    </row>
    <row r="566" spans="12:95" ht="15" customHeight="1" x14ac:dyDescent="0.25">
      <c r="L566" s="4"/>
      <c r="M566" s="12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8"/>
      <c r="AC566" s="28"/>
      <c r="AR566"/>
      <c r="AS566"/>
      <c r="AT566"/>
      <c r="BC566"/>
      <c r="BS566" s="4"/>
      <c r="CQ566"/>
    </row>
    <row r="567" spans="12:95" ht="15" customHeight="1" x14ac:dyDescent="0.25">
      <c r="L567" s="4"/>
      <c r="M567" s="12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8"/>
      <c r="AC567" s="28"/>
      <c r="AR567"/>
      <c r="AS567"/>
      <c r="AT567"/>
      <c r="BC567"/>
      <c r="BS567" s="4"/>
      <c r="CQ567"/>
    </row>
    <row r="568" spans="12:95" ht="15" customHeight="1" x14ac:dyDescent="0.25">
      <c r="L568" s="4"/>
      <c r="M568" s="12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8"/>
      <c r="AC568" s="28"/>
      <c r="AR568"/>
      <c r="AS568"/>
      <c r="AT568"/>
      <c r="BC568"/>
      <c r="BS568" s="4"/>
      <c r="CQ568"/>
    </row>
    <row r="569" spans="12:95" ht="15" customHeight="1" x14ac:dyDescent="0.25">
      <c r="L569" s="4"/>
      <c r="M569" s="12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8"/>
      <c r="AC569" s="28"/>
      <c r="AR569"/>
      <c r="AS569"/>
      <c r="AT569"/>
      <c r="BC569"/>
      <c r="BS569" s="4"/>
      <c r="CQ569"/>
    </row>
    <row r="570" spans="12:95" ht="15" customHeight="1" x14ac:dyDescent="0.25">
      <c r="L570" s="4"/>
      <c r="M570" s="12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8"/>
      <c r="AC570" s="28"/>
      <c r="AR570"/>
      <c r="AS570"/>
      <c r="AT570"/>
      <c r="BC570"/>
      <c r="BS570" s="4"/>
      <c r="CQ570"/>
    </row>
    <row r="571" spans="12:95" ht="15" customHeight="1" x14ac:dyDescent="0.25">
      <c r="L571" s="4"/>
      <c r="M571" s="12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8"/>
      <c r="AC571" s="28"/>
      <c r="AR571"/>
      <c r="AS571"/>
      <c r="AT571"/>
      <c r="BC571"/>
      <c r="BS571" s="4"/>
      <c r="CQ571"/>
    </row>
    <row r="572" spans="12:95" ht="15" customHeight="1" x14ac:dyDescent="0.25">
      <c r="L572" s="4"/>
      <c r="M572" s="12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8"/>
      <c r="AC572" s="28"/>
      <c r="AR572"/>
      <c r="AS572"/>
      <c r="AT572"/>
      <c r="BC572"/>
      <c r="BS572" s="4"/>
      <c r="CQ572"/>
    </row>
    <row r="573" spans="12:95" ht="15" customHeight="1" x14ac:dyDescent="0.25">
      <c r="L573" s="4"/>
      <c r="M573" s="12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8"/>
      <c r="AC573" s="28"/>
      <c r="AR573"/>
      <c r="AS573"/>
      <c r="AT573"/>
      <c r="BC573"/>
      <c r="BS573" s="4"/>
      <c r="CQ573"/>
    </row>
    <row r="574" spans="12:95" ht="15" customHeight="1" x14ac:dyDescent="0.25">
      <c r="L574" s="4"/>
      <c r="M574" s="12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8"/>
      <c r="AC574" s="28"/>
      <c r="AR574"/>
      <c r="AS574"/>
      <c r="AT574"/>
      <c r="BC574"/>
      <c r="BS574" s="4"/>
      <c r="CQ574"/>
    </row>
    <row r="575" spans="12:95" ht="15" customHeight="1" x14ac:dyDescent="0.25">
      <c r="L575" s="4"/>
      <c r="M575" s="12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8"/>
      <c r="AC575" s="28"/>
      <c r="AR575"/>
      <c r="AS575"/>
      <c r="AT575"/>
      <c r="BC575"/>
      <c r="BS575" s="4"/>
      <c r="CQ575"/>
    </row>
    <row r="576" spans="12:95" ht="15" customHeight="1" x14ac:dyDescent="0.25">
      <c r="L576" s="4"/>
      <c r="M576" s="12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8"/>
      <c r="AC576" s="28"/>
      <c r="AR576"/>
      <c r="AS576"/>
      <c r="AT576"/>
      <c r="BC576"/>
      <c r="BS576" s="4"/>
      <c r="CQ576"/>
    </row>
    <row r="577" spans="12:95" ht="15" customHeight="1" x14ac:dyDescent="0.25">
      <c r="L577" s="4"/>
      <c r="M577" s="12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8"/>
      <c r="AC577" s="28"/>
      <c r="AR577"/>
      <c r="AS577"/>
      <c r="AT577"/>
      <c r="BC577"/>
      <c r="BS577" s="4"/>
      <c r="CQ577"/>
    </row>
    <row r="578" spans="12:95" ht="15" customHeight="1" x14ac:dyDescent="0.25">
      <c r="L578" s="4"/>
      <c r="M578" s="12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8"/>
      <c r="AC578" s="28"/>
      <c r="AR578"/>
      <c r="AS578"/>
      <c r="AT578"/>
      <c r="BC578"/>
      <c r="BS578" s="4"/>
      <c r="CQ578"/>
    </row>
    <row r="579" spans="12:95" ht="15" customHeight="1" x14ac:dyDescent="0.25">
      <c r="L579" s="4"/>
      <c r="M579" s="12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8"/>
      <c r="AC579" s="28"/>
      <c r="AR579"/>
      <c r="AS579"/>
      <c r="AT579"/>
      <c r="BC579"/>
      <c r="BS579" s="4"/>
      <c r="CQ579"/>
    </row>
    <row r="580" spans="12:95" ht="15" customHeight="1" x14ac:dyDescent="0.25">
      <c r="L580" s="4"/>
      <c r="M580" s="12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8"/>
      <c r="AC580" s="28"/>
      <c r="AR580"/>
      <c r="AS580"/>
      <c r="AT580"/>
      <c r="BC580"/>
      <c r="BS580" s="4"/>
      <c r="CQ580"/>
    </row>
    <row r="581" spans="12:95" ht="15" customHeight="1" x14ac:dyDescent="0.25">
      <c r="L581" s="4"/>
      <c r="M581" s="12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8"/>
      <c r="AC581" s="28"/>
      <c r="AR581"/>
      <c r="AS581"/>
      <c r="AT581"/>
      <c r="BC581"/>
      <c r="BS581" s="4"/>
      <c r="CQ581"/>
    </row>
    <row r="582" spans="12:95" ht="15" customHeight="1" x14ac:dyDescent="0.25">
      <c r="L582" s="4"/>
      <c r="M582" s="12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8"/>
      <c r="AC582" s="28"/>
      <c r="AR582"/>
      <c r="AS582"/>
      <c r="AT582"/>
      <c r="BC582"/>
      <c r="BS582" s="4"/>
      <c r="CQ582"/>
    </row>
    <row r="583" spans="12:95" ht="15" customHeight="1" x14ac:dyDescent="0.25">
      <c r="L583" s="4"/>
      <c r="M583" s="12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8"/>
      <c r="AC583" s="28"/>
      <c r="AR583"/>
      <c r="AS583"/>
      <c r="AT583"/>
      <c r="BC583"/>
      <c r="BS583" s="4"/>
      <c r="CQ583"/>
    </row>
    <row r="584" spans="12:95" ht="15" customHeight="1" x14ac:dyDescent="0.25">
      <c r="L584" s="4"/>
      <c r="M584" s="12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8"/>
      <c r="AC584" s="28"/>
      <c r="AR584"/>
      <c r="AS584"/>
      <c r="AT584"/>
      <c r="BC584"/>
      <c r="BS584" s="4"/>
      <c r="CQ584"/>
    </row>
    <row r="585" spans="12:95" ht="15" customHeight="1" x14ac:dyDescent="0.25">
      <c r="L585" s="4"/>
      <c r="M585" s="12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8"/>
      <c r="AC585" s="28"/>
      <c r="AR585"/>
      <c r="AS585"/>
      <c r="AT585"/>
      <c r="BC585"/>
      <c r="BS585" s="4"/>
      <c r="CQ585"/>
    </row>
    <row r="586" spans="12:95" ht="15" customHeight="1" x14ac:dyDescent="0.25">
      <c r="L586" s="4"/>
      <c r="M586" s="12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8"/>
      <c r="AC586" s="28"/>
      <c r="AR586"/>
      <c r="AS586"/>
      <c r="AT586"/>
      <c r="BC586"/>
      <c r="BS586" s="4"/>
      <c r="CQ586"/>
    </row>
    <row r="587" spans="12:95" ht="15" customHeight="1" x14ac:dyDescent="0.25">
      <c r="L587" s="4"/>
      <c r="M587" s="12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8"/>
      <c r="AC587" s="28"/>
      <c r="AR587"/>
      <c r="AS587"/>
      <c r="AT587"/>
      <c r="BC587"/>
      <c r="BS587" s="4"/>
      <c r="CQ587"/>
    </row>
    <row r="588" spans="12:95" ht="15" customHeight="1" x14ac:dyDescent="0.25">
      <c r="L588" s="4"/>
      <c r="M588" s="12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8"/>
      <c r="AC588" s="28"/>
      <c r="AR588"/>
      <c r="AS588"/>
      <c r="AT588"/>
      <c r="BC588"/>
      <c r="BS588" s="4"/>
      <c r="CQ588"/>
    </row>
    <row r="589" spans="12:95" ht="15" customHeight="1" x14ac:dyDescent="0.25">
      <c r="L589" s="4"/>
      <c r="M589" s="12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8"/>
      <c r="AC589" s="28"/>
      <c r="AR589"/>
      <c r="AS589"/>
      <c r="AT589"/>
      <c r="BC589"/>
      <c r="BS589" s="4"/>
      <c r="CQ589"/>
    </row>
    <row r="590" spans="12:95" ht="15" customHeight="1" x14ac:dyDescent="0.25">
      <c r="L590" s="4"/>
      <c r="M590" s="12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8"/>
      <c r="AC590" s="28"/>
      <c r="AR590"/>
      <c r="AS590"/>
      <c r="AT590"/>
      <c r="BC590"/>
      <c r="BS590" s="4"/>
      <c r="CQ590"/>
    </row>
    <row r="591" spans="12:95" ht="15" customHeight="1" x14ac:dyDescent="0.25">
      <c r="L591" s="4"/>
      <c r="M591" s="12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8"/>
      <c r="AC591" s="28"/>
      <c r="AR591"/>
      <c r="AS591"/>
      <c r="AT591"/>
      <c r="BC591"/>
      <c r="BS591" s="4"/>
      <c r="CQ591"/>
    </row>
    <row r="592" spans="12:95" ht="15" customHeight="1" x14ac:dyDescent="0.25">
      <c r="L592" s="4"/>
      <c r="M592" s="12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8"/>
      <c r="AC592" s="28"/>
      <c r="AR592"/>
      <c r="AS592"/>
      <c r="AT592"/>
      <c r="BC592"/>
      <c r="BS592" s="4"/>
      <c r="CQ592"/>
    </row>
    <row r="593" spans="12:95" ht="15" customHeight="1" x14ac:dyDescent="0.25">
      <c r="L593" s="4"/>
      <c r="M593" s="12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8"/>
      <c r="AC593" s="28"/>
      <c r="AR593"/>
      <c r="AS593"/>
      <c r="AT593"/>
      <c r="BC593"/>
      <c r="BS593" s="4"/>
      <c r="CQ593"/>
    </row>
    <row r="594" spans="12:95" ht="15" customHeight="1" x14ac:dyDescent="0.25">
      <c r="L594" s="4"/>
      <c r="M594" s="12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8"/>
      <c r="AC594" s="28"/>
      <c r="AR594"/>
      <c r="AS594"/>
      <c r="AT594"/>
      <c r="BC594"/>
      <c r="BS594" s="4"/>
      <c r="CQ594"/>
    </row>
    <row r="595" spans="12:95" ht="15" customHeight="1" x14ac:dyDescent="0.25">
      <c r="L595" s="4"/>
      <c r="M595" s="12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8"/>
      <c r="AC595" s="28"/>
      <c r="AR595"/>
      <c r="AS595"/>
      <c r="AT595"/>
      <c r="BC595"/>
      <c r="BS595" s="4"/>
      <c r="CQ595"/>
    </row>
    <row r="596" spans="12:95" ht="15" customHeight="1" x14ac:dyDescent="0.25">
      <c r="L596" s="4"/>
      <c r="M596" s="12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8"/>
      <c r="AC596" s="28"/>
      <c r="AR596"/>
      <c r="AS596"/>
      <c r="AT596"/>
      <c r="BC596"/>
      <c r="BS596" s="4"/>
      <c r="CQ596"/>
    </row>
    <row r="597" spans="12:95" ht="15" customHeight="1" x14ac:dyDescent="0.25">
      <c r="L597" s="4"/>
      <c r="M597" s="12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8"/>
      <c r="AC597" s="28"/>
      <c r="AR597"/>
      <c r="AS597"/>
      <c r="AT597"/>
      <c r="BC597"/>
      <c r="BS597" s="4"/>
      <c r="CQ597"/>
    </row>
    <row r="598" spans="12:95" ht="15" customHeight="1" x14ac:dyDescent="0.25">
      <c r="L598" s="4"/>
      <c r="M598" s="12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8"/>
      <c r="AC598" s="28"/>
      <c r="AR598"/>
      <c r="AS598"/>
      <c r="AT598"/>
      <c r="BC598"/>
      <c r="BS598" s="4"/>
      <c r="CQ598"/>
    </row>
    <row r="599" spans="12:95" ht="15" customHeight="1" x14ac:dyDescent="0.25">
      <c r="L599" s="4"/>
      <c r="M599" s="12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8"/>
      <c r="AC599" s="28"/>
      <c r="AR599"/>
      <c r="AS599"/>
      <c r="AT599"/>
      <c r="BC599"/>
      <c r="BS599" s="4"/>
      <c r="CQ599"/>
    </row>
    <row r="600" spans="12:95" ht="15" customHeight="1" x14ac:dyDescent="0.25">
      <c r="L600" s="4"/>
      <c r="M600" s="12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8"/>
      <c r="AC600" s="28"/>
      <c r="AR600"/>
      <c r="AS600"/>
      <c r="AT600"/>
      <c r="BC600"/>
      <c r="BS600" s="4"/>
      <c r="CQ600"/>
    </row>
    <row r="601" spans="12:95" ht="15" customHeight="1" x14ac:dyDescent="0.25">
      <c r="L601" s="4"/>
      <c r="M601" s="12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8"/>
      <c r="AC601" s="28"/>
      <c r="AR601"/>
      <c r="AS601"/>
      <c r="AT601"/>
      <c r="BC601"/>
      <c r="BS601" s="4"/>
      <c r="CQ601"/>
    </row>
    <row r="602" spans="12:95" ht="15" customHeight="1" x14ac:dyDescent="0.25">
      <c r="L602" s="4"/>
      <c r="M602" s="12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8"/>
      <c r="AC602" s="28"/>
      <c r="AR602"/>
      <c r="AS602"/>
      <c r="AT602"/>
      <c r="BC602"/>
      <c r="BS602" s="4"/>
      <c r="CQ602"/>
    </row>
    <row r="603" spans="12:95" ht="15" customHeight="1" x14ac:dyDescent="0.25">
      <c r="L603" s="4"/>
      <c r="M603" s="12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8"/>
      <c r="AC603" s="28"/>
      <c r="AR603"/>
      <c r="AS603"/>
      <c r="AT603"/>
      <c r="BC603"/>
      <c r="BS603" s="4"/>
      <c r="CQ603"/>
    </row>
    <row r="604" spans="12:95" ht="15" customHeight="1" x14ac:dyDescent="0.25">
      <c r="L604" s="4"/>
      <c r="M604" s="12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8"/>
      <c r="AC604" s="28"/>
      <c r="AR604"/>
      <c r="AS604"/>
      <c r="AT604"/>
      <c r="BC604"/>
      <c r="BS604" s="4"/>
      <c r="CQ604"/>
    </row>
    <row r="605" spans="12:95" ht="15" customHeight="1" x14ac:dyDescent="0.25">
      <c r="L605" s="4"/>
      <c r="M605" s="12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8"/>
      <c r="AC605" s="28"/>
      <c r="AR605"/>
      <c r="AS605"/>
      <c r="AT605"/>
      <c r="BC605"/>
      <c r="BS605" s="4"/>
      <c r="CQ605"/>
    </row>
    <row r="606" spans="12:95" ht="15" customHeight="1" x14ac:dyDescent="0.25">
      <c r="L606" s="4"/>
      <c r="M606" s="12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8"/>
      <c r="AC606" s="28"/>
      <c r="AR606"/>
      <c r="AS606"/>
      <c r="AT606"/>
      <c r="BC606"/>
      <c r="BS606" s="4"/>
      <c r="CQ606"/>
    </row>
    <row r="607" spans="12:95" ht="15" customHeight="1" x14ac:dyDescent="0.25">
      <c r="L607" s="4"/>
      <c r="M607" s="12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8"/>
      <c r="AC607" s="28"/>
      <c r="AR607"/>
      <c r="AS607"/>
      <c r="AT607"/>
      <c r="BC607"/>
      <c r="BS607" s="4"/>
      <c r="CQ607"/>
    </row>
    <row r="608" spans="12:95" ht="15" customHeight="1" x14ac:dyDescent="0.25">
      <c r="L608" s="4"/>
      <c r="M608" s="12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8"/>
      <c r="AC608" s="28"/>
      <c r="AR608"/>
      <c r="AS608"/>
      <c r="AT608"/>
      <c r="BC608"/>
      <c r="BS608" s="4"/>
      <c r="CQ608"/>
    </row>
    <row r="609" spans="12:95" ht="15" customHeight="1" x14ac:dyDescent="0.25">
      <c r="L609" s="4"/>
      <c r="M609" s="12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8"/>
      <c r="AC609" s="28"/>
      <c r="AR609"/>
      <c r="AS609"/>
      <c r="AT609"/>
      <c r="BC609"/>
      <c r="BS609" s="4"/>
      <c r="CQ609"/>
    </row>
    <row r="610" spans="12:95" ht="15" customHeight="1" x14ac:dyDescent="0.25">
      <c r="L610" s="4"/>
      <c r="M610" s="12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8"/>
      <c r="AC610" s="28"/>
      <c r="AR610"/>
      <c r="AS610"/>
      <c r="AT610"/>
      <c r="BC610"/>
      <c r="BS610" s="4"/>
      <c r="CQ610"/>
    </row>
    <row r="611" spans="12:95" ht="15" customHeight="1" x14ac:dyDescent="0.25">
      <c r="L611" s="4"/>
      <c r="M611" s="12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8"/>
      <c r="AC611" s="28"/>
      <c r="AR611"/>
      <c r="AS611"/>
      <c r="AT611"/>
      <c r="BC611"/>
      <c r="BS611" s="4"/>
      <c r="CQ611"/>
    </row>
    <row r="612" spans="12:95" ht="15" customHeight="1" x14ac:dyDescent="0.25">
      <c r="L612" s="4"/>
      <c r="M612" s="12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8"/>
      <c r="AC612" s="28"/>
      <c r="AR612"/>
      <c r="AS612"/>
      <c r="AT612"/>
      <c r="BC612"/>
      <c r="BS612" s="4"/>
      <c r="CQ612"/>
    </row>
    <row r="613" spans="12:95" ht="15" customHeight="1" x14ac:dyDescent="0.25">
      <c r="L613" s="4"/>
      <c r="M613" s="12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8"/>
      <c r="AC613" s="28"/>
      <c r="AR613"/>
      <c r="AS613"/>
      <c r="AT613"/>
      <c r="BC613"/>
      <c r="BS613" s="4"/>
      <c r="CQ613"/>
    </row>
    <row r="614" spans="12:95" ht="15" customHeight="1" x14ac:dyDescent="0.25">
      <c r="L614" s="4"/>
      <c r="M614" s="12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8"/>
      <c r="AC614" s="28"/>
      <c r="AR614"/>
      <c r="AS614"/>
      <c r="AT614"/>
      <c r="BC614"/>
      <c r="BS614" s="4"/>
      <c r="CQ614"/>
    </row>
    <row r="615" spans="12:95" ht="15" customHeight="1" x14ac:dyDescent="0.25">
      <c r="L615" s="4"/>
      <c r="M615" s="12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8"/>
      <c r="AC615" s="28"/>
      <c r="AR615"/>
      <c r="AS615"/>
      <c r="AT615"/>
      <c r="BC615"/>
      <c r="BS615" s="4"/>
      <c r="CQ615"/>
    </row>
    <row r="616" spans="12:95" ht="15" customHeight="1" x14ac:dyDescent="0.25">
      <c r="L616" s="4"/>
      <c r="M616" s="12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8"/>
      <c r="AC616" s="28"/>
      <c r="AR616"/>
      <c r="AS616"/>
      <c r="AT616"/>
      <c r="BC616"/>
      <c r="BS616" s="4"/>
      <c r="CQ616"/>
    </row>
    <row r="617" spans="12:95" ht="15" customHeight="1" x14ac:dyDescent="0.25">
      <c r="L617" s="4"/>
      <c r="M617" s="12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8"/>
      <c r="AC617" s="28"/>
      <c r="AR617"/>
      <c r="AS617"/>
      <c r="AT617"/>
      <c r="BC617"/>
      <c r="BS617" s="4"/>
      <c r="CQ617"/>
    </row>
    <row r="618" spans="12:95" ht="15" customHeight="1" x14ac:dyDescent="0.25">
      <c r="L618" s="4"/>
      <c r="M618" s="12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8"/>
      <c r="AC618" s="28"/>
      <c r="AR618"/>
      <c r="AS618"/>
      <c r="AT618"/>
      <c r="BC618"/>
      <c r="BS618" s="4"/>
      <c r="CQ618"/>
    </row>
    <row r="619" spans="12:95" ht="15" customHeight="1" x14ac:dyDescent="0.25">
      <c r="L619" s="4"/>
      <c r="M619" s="12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8"/>
      <c r="AC619" s="28"/>
      <c r="AR619"/>
      <c r="AS619"/>
      <c r="AT619"/>
      <c r="BC619"/>
      <c r="BS619" s="4"/>
      <c r="CQ619"/>
    </row>
    <row r="620" spans="12:95" ht="15" customHeight="1" x14ac:dyDescent="0.25">
      <c r="L620" s="4"/>
      <c r="M620" s="12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8"/>
      <c r="AC620" s="28"/>
      <c r="AR620"/>
      <c r="AS620"/>
      <c r="AT620"/>
      <c r="BC620"/>
      <c r="BS620" s="4"/>
      <c r="CQ620"/>
    </row>
    <row r="621" spans="12:95" ht="15" customHeight="1" x14ac:dyDescent="0.25">
      <c r="L621" s="4"/>
      <c r="M621" s="12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8"/>
      <c r="AC621" s="28"/>
      <c r="AR621"/>
      <c r="AS621"/>
      <c r="AT621"/>
      <c r="BC621"/>
      <c r="BS621" s="4"/>
      <c r="CQ621"/>
    </row>
    <row r="622" spans="12:95" ht="15" customHeight="1" x14ac:dyDescent="0.25">
      <c r="L622" s="4"/>
      <c r="M622" s="12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8"/>
      <c r="AC622" s="28"/>
      <c r="AR622"/>
      <c r="AS622"/>
      <c r="AT622"/>
      <c r="BC622"/>
      <c r="BS622" s="4"/>
      <c r="CQ622"/>
    </row>
    <row r="623" spans="12:95" ht="15" customHeight="1" x14ac:dyDescent="0.25">
      <c r="L623" s="4"/>
      <c r="M623" s="12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8"/>
      <c r="AC623" s="28"/>
      <c r="AR623"/>
      <c r="AS623"/>
      <c r="AT623"/>
      <c r="BC623"/>
      <c r="BS623" s="4"/>
      <c r="CQ623"/>
    </row>
    <row r="624" spans="12:95" ht="15" customHeight="1" x14ac:dyDescent="0.25">
      <c r="L624" s="4"/>
      <c r="M624" s="12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8"/>
      <c r="AC624" s="28"/>
      <c r="AR624"/>
      <c r="AS624"/>
      <c r="AT624"/>
      <c r="BC624"/>
      <c r="BS624" s="4"/>
      <c r="CQ624"/>
    </row>
    <row r="625" spans="12:95" ht="15" customHeight="1" x14ac:dyDescent="0.25">
      <c r="L625" s="4"/>
      <c r="M625" s="12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8"/>
      <c r="AC625" s="28"/>
      <c r="AR625"/>
      <c r="AS625"/>
      <c r="AT625"/>
      <c r="BC625"/>
      <c r="BS625" s="4"/>
      <c r="CQ625"/>
    </row>
    <row r="626" spans="12:95" ht="15" customHeight="1" x14ac:dyDescent="0.25">
      <c r="L626" s="4"/>
      <c r="M626" s="12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8"/>
      <c r="AC626" s="28"/>
      <c r="AR626"/>
      <c r="AS626"/>
      <c r="AT626"/>
      <c r="BC626"/>
      <c r="BS626" s="4"/>
      <c r="CQ626"/>
    </row>
    <row r="627" spans="12:95" ht="15" customHeight="1" x14ac:dyDescent="0.25">
      <c r="L627" s="4"/>
      <c r="M627" s="12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8"/>
      <c r="AC627" s="28"/>
      <c r="AR627"/>
      <c r="AS627"/>
      <c r="AT627"/>
      <c r="BC627"/>
      <c r="BS627" s="4"/>
      <c r="CQ627"/>
    </row>
    <row r="628" spans="12:95" ht="15" customHeight="1" x14ac:dyDescent="0.25">
      <c r="L628" s="4"/>
      <c r="M628" s="12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8"/>
      <c r="AC628" s="28"/>
      <c r="AR628"/>
      <c r="AS628"/>
      <c r="AT628"/>
      <c r="BC628"/>
      <c r="BS628" s="4"/>
      <c r="CQ628"/>
    </row>
    <row r="629" spans="12:95" ht="15" customHeight="1" x14ac:dyDescent="0.25">
      <c r="L629" s="4"/>
      <c r="M629" s="12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8"/>
      <c r="AC629" s="28"/>
      <c r="AR629"/>
      <c r="AS629"/>
      <c r="AT629"/>
      <c r="BC629"/>
      <c r="BS629" s="4"/>
      <c r="CQ629"/>
    </row>
    <row r="630" spans="12:95" ht="15" customHeight="1" x14ac:dyDescent="0.25">
      <c r="L630" s="4"/>
      <c r="M630" s="12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8"/>
      <c r="AC630" s="28"/>
      <c r="AR630"/>
      <c r="AS630"/>
      <c r="AT630"/>
      <c r="BC630"/>
      <c r="BS630" s="4"/>
      <c r="CQ630"/>
    </row>
    <row r="631" spans="12:95" ht="15" customHeight="1" x14ac:dyDescent="0.25">
      <c r="L631" s="4"/>
      <c r="M631" s="12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8"/>
      <c r="AC631" s="28"/>
      <c r="AR631"/>
      <c r="AS631"/>
      <c r="AT631"/>
      <c r="BC631"/>
      <c r="BS631" s="4"/>
      <c r="CQ631"/>
    </row>
    <row r="632" spans="12:95" ht="15" customHeight="1" x14ac:dyDescent="0.25">
      <c r="L632" s="4"/>
      <c r="M632" s="12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8"/>
      <c r="AC632" s="28"/>
      <c r="AR632"/>
      <c r="AS632"/>
      <c r="AT632"/>
      <c r="BC632"/>
      <c r="BS632" s="4"/>
      <c r="CQ632"/>
    </row>
    <row r="633" spans="12:95" ht="15" customHeight="1" x14ac:dyDescent="0.25">
      <c r="L633" s="4"/>
      <c r="M633" s="12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8"/>
      <c r="AC633" s="28"/>
      <c r="AR633"/>
      <c r="AS633"/>
      <c r="AT633"/>
      <c r="BC633"/>
      <c r="BS633" s="4"/>
      <c r="CQ633"/>
    </row>
    <row r="634" spans="12:95" ht="15" customHeight="1" x14ac:dyDescent="0.25">
      <c r="L634" s="4"/>
      <c r="M634" s="12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8"/>
      <c r="AC634" s="28"/>
      <c r="AR634"/>
      <c r="AS634"/>
      <c r="AT634"/>
      <c r="BC634"/>
      <c r="BS634" s="4"/>
      <c r="CQ634"/>
    </row>
    <row r="635" spans="12:95" ht="15" customHeight="1" x14ac:dyDescent="0.25">
      <c r="L635" s="4"/>
      <c r="M635" s="12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8"/>
      <c r="AC635" s="28"/>
      <c r="AR635"/>
      <c r="AS635"/>
      <c r="AT635"/>
      <c r="BC635"/>
      <c r="BS635" s="4"/>
      <c r="CQ635"/>
    </row>
    <row r="636" spans="12:95" ht="15" customHeight="1" x14ac:dyDescent="0.25">
      <c r="L636" s="4"/>
      <c r="M636" s="12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8"/>
      <c r="AC636" s="28"/>
      <c r="AR636"/>
      <c r="AS636"/>
      <c r="AT636"/>
      <c r="BC636"/>
      <c r="BS636" s="4"/>
      <c r="CQ636"/>
    </row>
    <row r="637" spans="12:95" ht="15" customHeight="1" x14ac:dyDescent="0.25">
      <c r="L637" s="4"/>
      <c r="M637" s="12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8"/>
      <c r="AC637" s="28"/>
      <c r="AR637"/>
      <c r="AS637"/>
      <c r="AT637"/>
      <c r="BC637"/>
      <c r="BS637" s="4"/>
      <c r="CQ637"/>
    </row>
    <row r="638" spans="12:95" ht="15" customHeight="1" x14ac:dyDescent="0.25">
      <c r="L638" s="4"/>
      <c r="M638" s="12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8"/>
      <c r="AC638" s="28"/>
      <c r="AR638"/>
      <c r="AS638"/>
      <c r="AT638"/>
      <c r="BC638"/>
      <c r="BS638" s="4"/>
      <c r="CQ638"/>
    </row>
    <row r="639" spans="12:95" ht="15" customHeight="1" x14ac:dyDescent="0.25">
      <c r="L639" s="4"/>
      <c r="M639" s="12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8"/>
      <c r="AC639" s="28"/>
      <c r="AR639"/>
      <c r="AS639"/>
      <c r="AT639"/>
      <c r="BC639"/>
      <c r="BS639" s="4"/>
      <c r="CQ639"/>
    </row>
    <row r="640" spans="12:95" ht="15" customHeight="1" x14ac:dyDescent="0.25">
      <c r="L640" s="4"/>
      <c r="M640" s="12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8"/>
      <c r="AC640" s="28"/>
      <c r="AR640"/>
      <c r="AS640"/>
      <c r="AT640"/>
      <c r="BC640"/>
      <c r="BS640" s="4"/>
      <c r="CQ640"/>
    </row>
    <row r="641" spans="12:95" ht="15" customHeight="1" x14ac:dyDescent="0.25">
      <c r="L641" s="4"/>
      <c r="M641" s="12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8"/>
      <c r="AC641" s="28"/>
      <c r="AR641"/>
      <c r="AS641"/>
      <c r="AT641"/>
      <c r="BC641"/>
      <c r="BS641" s="4"/>
      <c r="CQ641"/>
    </row>
    <row r="642" spans="12:95" ht="15" customHeight="1" x14ac:dyDescent="0.25">
      <c r="L642" s="4"/>
      <c r="M642" s="12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8"/>
      <c r="AC642" s="28"/>
      <c r="AR642"/>
      <c r="AS642"/>
      <c r="AT642"/>
      <c r="BC642"/>
      <c r="BS642" s="4"/>
      <c r="CQ642"/>
    </row>
    <row r="643" spans="12:95" ht="15" customHeight="1" x14ac:dyDescent="0.25">
      <c r="L643" s="4"/>
      <c r="M643" s="12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8"/>
      <c r="AC643" s="28"/>
      <c r="AR643"/>
      <c r="AS643"/>
      <c r="AT643"/>
      <c r="BC643"/>
      <c r="BS643" s="4"/>
      <c r="CQ643"/>
    </row>
    <row r="644" spans="12:95" ht="15" customHeight="1" x14ac:dyDescent="0.25">
      <c r="L644" s="4"/>
      <c r="M644" s="12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8"/>
      <c r="AC644" s="28"/>
      <c r="AR644"/>
      <c r="AS644"/>
      <c r="AT644"/>
      <c r="BC644"/>
      <c r="BS644" s="4"/>
      <c r="CQ644"/>
    </row>
    <row r="645" spans="12:95" ht="15" customHeight="1" x14ac:dyDescent="0.25">
      <c r="L645" s="4"/>
      <c r="M645" s="12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8"/>
      <c r="AC645" s="28"/>
      <c r="AR645"/>
      <c r="AS645"/>
      <c r="AT645"/>
      <c r="BC645"/>
      <c r="BS645" s="4"/>
      <c r="CQ645"/>
    </row>
    <row r="646" spans="12:95" ht="15" customHeight="1" x14ac:dyDescent="0.25">
      <c r="L646" s="4"/>
      <c r="M646" s="12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8"/>
      <c r="AC646" s="28"/>
      <c r="AR646"/>
      <c r="AS646"/>
      <c r="AT646"/>
      <c r="BC646"/>
      <c r="BS646" s="4"/>
      <c r="CQ646"/>
    </row>
    <row r="647" spans="12:95" ht="15" customHeight="1" x14ac:dyDescent="0.25">
      <c r="L647" s="4"/>
      <c r="M647" s="12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8"/>
      <c r="AC647" s="28"/>
      <c r="AR647"/>
      <c r="AS647"/>
      <c r="AT647"/>
      <c r="BC647"/>
      <c r="BS647" s="4"/>
      <c r="CQ647"/>
    </row>
    <row r="648" spans="12:95" ht="15" customHeight="1" x14ac:dyDescent="0.25">
      <c r="L648" s="4"/>
      <c r="M648" s="12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8"/>
      <c r="AC648" s="28"/>
      <c r="AR648"/>
      <c r="AS648"/>
      <c r="AT648"/>
      <c r="BC648"/>
      <c r="BS648" s="4"/>
      <c r="CQ648"/>
    </row>
    <row r="649" spans="12:95" ht="15" customHeight="1" x14ac:dyDescent="0.25">
      <c r="L649" s="4"/>
      <c r="M649" s="12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8"/>
      <c r="AC649" s="28"/>
      <c r="AR649"/>
      <c r="AS649"/>
      <c r="AT649"/>
      <c r="BC649"/>
      <c r="BS649" s="4"/>
      <c r="CQ649"/>
    </row>
    <row r="650" spans="12:95" ht="15" customHeight="1" x14ac:dyDescent="0.25">
      <c r="L650" s="4"/>
      <c r="M650" s="12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8"/>
      <c r="AC650" s="28"/>
      <c r="AR650"/>
      <c r="AS650"/>
      <c r="AT650"/>
      <c r="BC650"/>
      <c r="BS650" s="4"/>
      <c r="CQ650"/>
    </row>
    <row r="651" spans="12:95" ht="15" customHeight="1" x14ac:dyDescent="0.25">
      <c r="L651" s="4"/>
      <c r="M651" s="12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8"/>
      <c r="AC651" s="28"/>
      <c r="AR651"/>
      <c r="AS651"/>
      <c r="AT651"/>
      <c r="BC651"/>
      <c r="BS651" s="4"/>
      <c r="CQ651"/>
    </row>
    <row r="652" spans="12:95" ht="15" customHeight="1" x14ac:dyDescent="0.25">
      <c r="L652" s="4"/>
      <c r="M652" s="12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8"/>
      <c r="AC652" s="28"/>
      <c r="AR652"/>
      <c r="AS652"/>
      <c r="AT652"/>
      <c r="BC652"/>
      <c r="BS652" s="4"/>
      <c r="CQ652"/>
    </row>
    <row r="653" spans="12:95" ht="15" customHeight="1" x14ac:dyDescent="0.25">
      <c r="L653" s="4"/>
      <c r="M653" s="12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8"/>
      <c r="AC653" s="28"/>
      <c r="AR653"/>
      <c r="AS653"/>
      <c r="AT653"/>
      <c r="BC653"/>
      <c r="BS653" s="4"/>
      <c r="CQ653"/>
    </row>
    <row r="654" spans="12:95" ht="15" customHeight="1" x14ac:dyDescent="0.25">
      <c r="L654" s="4"/>
      <c r="M654" s="12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8"/>
      <c r="AC654" s="28"/>
      <c r="AR654"/>
      <c r="AS654"/>
      <c r="AT654"/>
      <c r="BC654"/>
      <c r="BS654" s="4"/>
      <c r="CQ654"/>
    </row>
    <row r="655" spans="12:95" ht="15" customHeight="1" x14ac:dyDescent="0.25">
      <c r="L655" s="4"/>
      <c r="M655" s="12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8"/>
      <c r="AC655" s="28"/>
      <c r="AR655"/>
      <c r="AS655"/>
      <c r="AT655"/>
      <c r="BC655"/>
      <c r="BS655" s="4"/>
      <c r="CQ655"/>
    </row>
    <row r="656" spans="12:95" ht="15" customHeight="1" x14ac:dyDescent="0.25">
      <c r="L656" s="4"/>
      <c r="M656" s="12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8"/>
      <c r="AC656" s="28"/>
      <c r="AR656"/>
      <c r="AS656"/>
      <c r="AT656"/>
      <c r="BC656"/>
      <c r="BS656" s="4"/>
      <c r="CQ656"/>
    </row>
    <row r="657" spans="12:95" ht="15" customHeight="1" x14ac:dyDescent="0.25">
      <c r="L657" s="4"/>
      <c r="M657" s="12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8"/>
      <c r="AC657" s="28"/>
      <c r="AR657"/>
      <c r="AS657"/>
      <c r="AT657"/>
      <c r="BC657"/>
      <c r="BS657" s="4"/>
      <c r="CQ657"/>
    </row>
    <row r="658" spans="12:95" ht="15" customHeight="1" x14ac:dyDescent="0.25">
      <c r="L658" s="4"/>
      <c r="M658" s="12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8"/>
      <c r="AC658" s="28"/>
      <c r="AR658"/>
      <c r="AS658"/>
      <c r="AT658"/>
      <c r="BC658"/>
      <c r="BS658" s="4"/>
      <c r="CQ658"/>
    </row>
    <row r="659" spans="12:95" x14ac:dyDescent="0.25">
      <c r="CQ659"/>
    </row>
    <row r="660" spans="12:95" x14ac:dyDescent="0.25">
      <c r="CQ660"/>
    </row>
    <row r="661" spans="12:95" x14ac:dyDescent="0.25">
      <c r="CQ661"/>
    </row>
    <row r="662" spans="12:95" x14ac:dyDescent="0.25">
      <c r="CQ662"/>
    </row>
    <row r="663" spans="12:95" x14ac:dyDescent="0.25">
      <c r="CQ663"/>
    </row>
    <row r="664" spans="12:95" x14ac:dyDescent="0.25">
      <c r="CQ664"/>
    </row>
    <row r="665" spans="12:95" x14ac:dyDescent="0.25">
      <c r="CQ665"/>
    </row>
    <row r="666" spans="12:95" x14ac:dyDescent="0.25">
      <c r="CQ666"/>
    </row>
    <row r="667" spans="12:95" x14ac:dyDescent="0.25">
      <c r="CQ667"/>
    </row>
    <row r="668" spans="12:95" x14ac:dyDescent="0.25">
      <c r="CQ668"/>
    </row>
    <row r="669" spans="12:95" x14ac:dyDescent="0.25">
      <c r="CQ669"/>
    </row>
    <row r="670" spans="12:95" x14ac:dyDescent="0.25">
      <c r="CQ670"/>
    </row>
    <row r="671" spans="12:95" x14ac:dyDescent="0.25">
      <c r="CQ671"/>
    </row>
    <row r="672" spans="12:95" x14ac:dyDescent="0.25">
      <c r="CQ672"/>
    </row>
    <row r="673" spans="95:95" x14ac:dyDescent="0.25">
      <c r="CQ673"/>
    </row>
    <row r="674" spans="95:95" x14ac:dyDescent="0.25">
      <c r="CQ674"/>
    </row>
    <row r="675" spans="95:95" x14ac:dyDescent="0.25">
      <c r="CQ675"/>
    </row>
    <row r="676" spans="95:95" x14ac:dyDescent="0.25">
      <c r="CQ676"/>
    </row>
    <row r="677" spans="95:95" x14ac:dyDescent="0.25">
      <c r="CQ677"/>
    </row>
    <row r="678" spans="95:95" x14ac:dyDescent="0.25">
      <c r="CQ678"/>
    </row>
    <row r="679" spans="95:95" x14ac:dyDescent="0.25">
      <c r="CQ679"/>
    </row>
    <row r="680" spans="95:95" x14ac:dyDescent="0.25">
      <c r="CQ680"/>
    </row>
    <row r="681" spans="95:95" x14ac:dyDescent="0.25">
      <c r="CQ681"/>
    </row>
    <row r="682" spans="95:95" x14ac:dyDescent="0.25">
      <c r="CQ682"/>
    </row>
    <row r="683" spans="95:95" x14ac:dyDescent="0.25">
      <c r="CQ683"/>
    </row>
    <row r="684" spans="95:95" x14ac:dyDescent="0.25">
      <c r="CQ684"/>
    </row>
    <row r="685" spans="95:95" x14ac:dyDescent="0.25">
      <c r="CQ685"/>
    </row>
    <row r="686" spans="95:95" x14ac:dyDescent="0.25">
      <c r="CQ686"/>
    </row>
    <row r="687" spans="95:95" x14ac:dyDescent="0.25">
      <c r="CQ687"/>
    </row>
    <row r="688" spans="95:95" x14ac:dyDescent="0.25">
      <c r="CQ688"/>
    </row>
    <row r="689" spans="95:95" x14ac:dyDescent="0.25">
      <c r="CQ689"/>
    </row>
    <row r="690" spans="95:95" x14ac:dyDescent="0.25">
      <c r="CQ690"/>
    </row>
    <row r="691" spans="95:95" x14ac:dyDescent="0.25">
      <c r="CQ691"/>
    </row>
    <row r="692" spans="95:95" x14ac:dyDescent="0.25">
      <c r="CQ692"/>
    </row>
    <row r="693" spans="95:95" x14ac:dyDescent="0.25">
      <c r="CQ693"/>
    </row>
    <row r="694" spans="95:95" x14ac:dyDescent="0.25">
      <c r="CQ694"/>
    </row>
    <row r="695" spans="95:95" x14ac:dyDescent="0.25">
      <c r="CQ695"/>
    </row>
    <row r="696" spans="95:95" x14ac:dyDescent="0.25">
      <c r="CQ696"/>
    </row>
    <row r="697" spans="95:95" x14ac:dyDescent="0.25">
      <c r="CQ697"/>
    </row>
    <row r="698" spans="95:95" x14ac:dyDescent="0.25">
      <c r="CQ698"/>
    </row>
    <row r="699" spans="95:95" x14ac:dyDescent="0.25">
      <c r="CQ699"/>
    </row>
    <row r="700" spans="95:95" x14ac:dyDescent="0.25">
      <c r="CQ700"/>
    </row>
    <row r="701" spans="95:95" x14ac:dyDescent="0.25">
      <c r="CQ701"/>
    </row>
    <row r="702" spans="95:95" x14ac:dyDescent="0.25">
      <c r="CQ702"/>
    </row>
    <row r="703" spans="95:95" x14ac:dyDescent="0.25">
      <c r="CQ703"/>
    </row>
    <row r="704" spans="95:95" x14ac:dyDescent="0.25">
      <c r="CQ704"/>
    </row>
    <row r="705" spans="95:95" x14ac:dyDescent="0.25">
      <c r="CQ705"/>
    </row>
    <row r="706" spans="95:95" x14ac:dyDescent="0.25">
      <c r="CQ706"/>
    </row>
    <row r="707" spans="95:95" x14ac:dyDescent="0.25">
      <c r="CQ707"/>
    </row>
    <row r="708" spans="95:95" x14ac:dyDescent="0.25">
      <c r="CQ708"/>
    </row>
    <row r="709" spans="95:95" x14ac:dyDescent="0.25">
      <c r="CQ709"/>
    </row>
    <row r="710" spans="95:95" x14ac:dyDescent="0.25">
      <c r="CQ710"/>
    </row>
    <row r="711" spans="95:95" x14ac:dyDescent="0.25">
      <c r="CQ711"/>
    </row>
    <row r="712" spans="95:95" x14ac:dyDescent="0.25">
      <c r="CQ712"/>
    </row>
    <row r="713" spans="95:95" x14ac:dyDescent="0.25">
      <c r="CQ713"/>
    </row>
    <row r="714" spans="95:95" x14ac:dyDescent="0.25">
      <c r="CQ714"/>
    </row>
    <row r="715" spans="95:95" x14ac:dyDescent="0.25">
      <c r="CQ715"/>
    </row>
    <row r="716" spans="95:95" x14ac:dyDescent="0.25">
      <c r="CQ716"/>
    </row>
    <row r="717" spans="95:95" x14ac:dyDescent="0.25">
      <c r="CQ717"/>
    </row>
    <row r="718" spans="95:95" x14ac:dyDescent="0.25">
      <c r="CQ718"/>
    </row>
    <row r="719" spans="95:95" x14ac:dyDescent="0.25">
      <c r="CQ719"/>
    </row>
    <row r="720" spans="95:95" x14ac:dyDescent="0.25">
      <c r="CQ720"/>
    </row>
    <row r="721" spans="95:95" x14ac:dyDescent="0.25">
      <c r="CQ721"/>
    </row>
    <row r="722" spans="95:95" x14ac:dyDescent="0.25">
      <c r="CQ722"/>
    </row>
    <row r="723" spans="95:95" x14ac:dyDescent="0.25">
      <c r="CQ723"/>
    </row>
    <row r="724" spans="95:95" x14ac:dyDescent="0.25">
      <c r="CQ724"/>
    </row>
    <row r="725" spans="95:95" x14ac:dyDescent="0.25">
      <c r="CQ725"/>
    </row>
    <row r="726" spans="95:95" x14ac:dyDescent="0.25">
      <c r="CQ726"/>
    </row>
    <row r="727" spans="95:95" x14ac:dyDescent="0.25">
      <c r="CQ727"/>
    </row>
    <row r="728" spans="95:95" x14ac:dyDescent="0.25">
      <c r="CQ728"/>
    </row>
    <row r="729" spans="95:95" x14ac:dyDescent="0.25">
      <c r="CQ729"/>
    </row>
    <row r="730" spans="95:95" x14ac:dyDescent="0.25">
      <c r="CQ730"/>
    </row>
    <row r="731" spans="95:95" x14ac:dyDescent="0.25">
      <c r="CQ731"/>
    </row>
    <row r="732" spans="95:95" x14ac:dyDescent="0.25">
      <c r="CQ732"/>
    </row>
    <row r="733" spans="95:95" x14ac:dyDescent="0.25">
      <c r="CQ733"/>
    </row>
    <row r="734" spans="95:95" x14ac:dyDescent="0.25">
      <c r="CQ734"/>
    </row>
    <row r="735" spans="95:95" x14ac:dyDescent="0.25">
      <c r="CQ735"/>
    </row>
    <row r="736" spans="95:95" x14ac:dyDescent="0.25">
      <c r="CQ736"/>
    </row>
    <row r="737" spans="95:95" x14ac:dyDescent="0.25">
      <c r="CQ737"/>
    </row>
    <row r="738" spans="95:95" x14ac:dyDescent="0.25">
      <c r="CQ738"/>
    </row>
    <row r="739" spans="95:95" x14ac:dyDescent="0.25">
      <c r="CQ739"/>
    </row>
    <row r="740" spans="95:95" x14ac:dyDescent="0.25">
      <c r="CQ740"/>
    </row>
    <row r="741" spans="95:95" x14ac:dyDescent="0.25">
      <c r="CQ741"/>
    </row>
    <row r="742" spans="95:95" x14ac:dyDescent="0.25">
      <c r="CQ742"/>
    </row>
    <row r="743" spans="95:95" x14ac:dyDescent="0.25">
      <c r="CQ743"/>
    </row>
    <row r="744" spans="95:95" x14ac:dyDescent="0.25">
      <c r="CQ744"/>
    </row>
    <row r="745" spans="95:95" x14ac:dyDescent="0.25">
      <c r="CQ745"/>
    </row>
    <row r="746" spans="95:95" x14ac:dyDescent="0.25">
      <c r="CQ746"/>
    </row>
    <row r="747" spans="95:95" x14ac:dyDescent="0.25">
      <c r="CQ747"/>
    </row>
    <row r="748" spans="95:95" x14ac:dyDescent="0.25">
      <c r="CQ748"/>
    </row>
    <row r="749" spans="95:95" x14ac:dyDescent="0.25">
      <c r="CQ749"/>
    </row>
    <row r="750" spans="95:95" x14ac:dyDescent="0.25">
      <c r="CQ750"/>
    </row>
    <row r="751" spans="95:95" x14ac:dyDescent="0.25">
      <c r="CQ751"/>
    </row>
    <row r="752" spans="95:95" x14ac:dyDescent="0.25">
      <c r="CQ752"/>
    </row>
    <row r="753" spans="95:95" x14ac:dyDescent="0.25">
      <c r="CQ753"/>
    </row>
    <row r="754" spans="95:95" x14ac:dyDescent="0.25">
      <c r="CQ754"/>
    </row>
    <row r="755" spans="95:95" x14ac:dyDescent="0.25">
      <c r="CQ755"/>
    </row>
    <row r="756" spans="95:95" x14ac:dyDescent="0.25">
      <c r="CQ756"/>
    </row>
    <row r="757" spans="95:95" x14ac:dyDescent="0.25">
      <c r="CQ757"/>
    </row>
    <row r="758" spans="95:95" x14ac:dyDescent="0.25">
      <c r="CQ758"/>
    </row>
    <row r="759" spans="95:95" x14ac:dyDescent="0.25">
      <c r="CQ759"/>
    </row>
    <row r="760" spans="95:95" x14ac:dyDescent="0.25">
      <c r="CQ760"/>
    </row>
    <row r="761" spans="95:95" x14ac:dyDescent="0.25">
      <c r="CQ761"/>
    </row>
    <row r="762" spans="95:95" x14ac:dyDescent="0.25">
      <c r="CQ762"/>
    </row>
    <row r="763" spans="95:95" x14ac:dyDescent="0.25">
      <c r="CQ763"/>
    </row>
    <row r="764" spans="95:95" x14ac:dyDescent="0.25">
      <c r="CQ764"/>
    </row>
    <row r="765" spans="95:95" x14ac:dyDescent="0.25">
      <c r="CQ765"/>
    </row>
    <row r="766" spans="95:95" x14ac:dyDescent="0.25">
      <c r="CQ766"/>
    </row>
    <row r="767" spans="95:95" x14ac:dyDescent="0.25">
      <c r="CQ767"/>
    </row>
    <row r="768" spans="95:95" x14ac:dyDescent="0.25">
      <c r="CQ768"/>
    </row>
    <row r="769" spans="95:95" x14ac:dyDescent="0.25">
      <c r="CQ769"/>
    </row>
    <row r="770" spans="95:95" x14ac:dyDescent="0.25">
      <c r="CQ770"/>
    </row>
    <row r="771" spans="95:95" x14ac:dyDescent="0.25">
      <c r="CQ771"/>
    </row>
    <row r="772" spans="95:95" x14ac:dyDescent="0.25">
      <c r="CQ772"/>
    </row>
    <row r="773" spans="95:95" x14ac:dyDescent="0.25">
      <c r="CQ773"/>
    </row>
    <row r="774" spans="95:95" x14ac:dyDescent="0.25">
      <c r="CQ774"/>
    </row>
    <row r="775" spans="95:95" x14ac:dyDescent="0.25">
      <c r="CQ775"/>
    </row>
    <row r="776" spans="95:95" x14ac:dyDescent="0.25">
      <c r="CQ776"/>
    </row>
    <row r="777" spans="95:95" x14ac:dyDescent="0.25">
      <c r="CQ777"/>
    </row>
    <row r="778" spans="95:95" x14ac:dyDescent="0.25">
      <c r="CQ778"/>
    </row>
    <row r="779" spans="95:95" x14ac:dyDescent="0.25">
      <c r="CQ779"/>
    </row>
    <row r="780" spans="95:95" x14ac:dyDescent="0.25">
      <c r="CQ780"/>
    </row>
    <row r="781" spans="95:95" x14ac:dyDescent="0.25">
      <c r="CQ781"/>
    </row>
    <row r="782" spans="95:95" x14ac:dyDescent="0.25">
      <c r="CQ782"/>
    </row>
    <row r="783" spans="95:95" x14ac:dyDescent="0.25">
      <c r="CQ783"/>
    </row>
    <row r="784" spans="95:95" x14ac:dyDescent="0.25">
      <c r="CQ784"/>
    </row>
    <row r="785" spans="95:95" x14ac:dyDescent="0.25">
      <c r="CQ785"/>
    </row>
    <row r="786" spans="95:95" x14ac:dyDescent="0.25">
      <c r="CQ786"/>
    </row>
    <row r="787" spans="95:95" x14ac:dyDescent="0.25">
      <c r="CQ787"/>
    </row>
    <row r="788" spans="95:95" x14ac:dyDescent="0.25">
      <c r="CQ788"/>
    </row>
    <row r="789" spans="95:95" x14ac:dyDescent="0.25">
      <c r="CQ789"/>
    </row>
    <row r="790" spans="95:95" x14ac:dyDescent="0.25">
      <c r="CQ790"/>
    </row>
    <row r="791" spans="95:95" x14ac:dyDescent="0.25">
      <c r="CQ791"/>
    </row>
    <row r="792" spans="95:95" x14ac:dyDescent="0.25">
      <c r="CQ792"/>
    </row>
    <row r="793" spans="95:95" x14ac:dyDescent="0.25">
      <c r="CQ793"/>
    </row>
    <row r="794" spans="95:95" x14ac:dyDescent="0.25">
      <c r="CQ794"/>
    </row>
    <row r="795" spans="95:95" x14ac:dyDescent="0.25">
      <c r="CQ795"/>
    </row>
    <row r="796" spans="95:95" x14ac:dyDescent="0.25">
      <c r="CQ796"/>
    </row>
    <row r="797" spans="95:95" x14ac:dyDescent="0.25">
      <c r="CQ797"/>
    </row>
    <row r="798" spans="95:95" x14ac:dyDescent="0.25">
      <c r="CQ798"/>
    </row>
    <row r="799" spans="95:95" x14ac:dyDescent="0.25">
      <c r="CQ799"/>
    </row>
    <row r="800" spans="95:95" x14ac:dyDescent="0.25">
      <c r="CQ800"/>
    </row>
    <row r="801" spans="95:95" x14ac:dyDescent="0.25">
      <c r="CQ801"/>
    </row>
    <row r="802" spans="95:95" x14ac:dyDescent="0.25">
      <c r="CQ802"/>
    </row>
    <row r="803" spans="95:95" x14ac:dyDescent="0.25">
      <c r="CQ803"/>
    </row>
    <row r="804" spans="95:95" x14ac:dyDescent="0.25">
      <c r="CQ804"/>
    </row>
    <row r="805" spans="95:95" x14ac:dyDescent="0.25">
      <c r="CQ805"/>
    </row>
    <row r="806" spans="95:95" x14ac:dyDescent="0.25">
      <c r="CQ806"/>
    </row>
    <row r="807" spans="95:95" x14ac:dyDescent="0.25">
      <c r="CQ807"/>
    </row>
    <row r="808" spans="95:95" x14ac:dyDescent="0.25">
      <c r="CQ808"/>
    </row>
    <row r="809" spans="95:95" x14ac:dyDescent="0.25">
      <c r="CQ809"/>
    </row>
    <row r="810" spans="95:95" x14ac:dyDescent="0.25">
      <c r="CQ810"/>
    </row>
    <row r="811" spans="95:95" x14ac:dyDescent="0.25">
      <c r="CQ811"/>
    </row>
    <row r="812" spans="95:95" x14ac:dyDescent="0.25">
      <c r="CQ812"/>
    </row>
    <row r="813" spans="95:95" x14ac:dyDescent="0.25">
      <c r="CQ813"/>
    </row>
    <row r="814" spans="95:95" x14ac:dyDescent="0.25">
      <c r="CQ814"/>
    </row>
    <row r="815" spans="95:95" x14ac:dyDescent="0.25">
      <c r="CQ815"/>
    </row>
    <row r="816" spans="95:95" x14ac:dyDescent="0.25">
      <c r="CQ816"/>
    </row>
    <row r="817" spans="95:95" x14ac:dyDescent="0.25">
      <c r="CQ817"/>
    </row>
    <row r="818" spans="95:95" x14ac:dyDescent="0.25">
      <c r="CQ818"/>
    </row>
    <row r="819" spans="95:95" x14ac:dyDescent="0.25">
      <c r="CQ819"/>
    </row>
    <row r="820" spans="95:95" x14ac:dyDescent="0.25">
      <c r="CQ820"/>
    </row>
    <row r="821" spans="95:95" x14ac:dyDescent="0.25">
      <c r="CQ821"/>
    </row>
    <row r="822" spans="95:95" x14ac:dyDescent="0.25">
      <c r="CQ822"/>
    </row>
    <row r="823" spans="95:95" x14ac:dyDescent="0.25">
      <c r="CQ823"/>
    </row>
    <row r="824" spans="95:95" x14ac:dyDescent="0.25">
      <c r="CQ824"/>
    </row>
    <row r="825" spans="95:95" x14ac:dyDescent="0.25">
      <c r="CQ825"/>
    </row>
    <row r="826" spans="95:95" x14ac:dyDescent="0.25">
      <c r="CQ826"/>
    </row>
    <row r="827" spans="95:95" x14ac:dyDescent="0.25">
      <c r="CQ827"/>
    </row>
    <row r="828" spans="95:95" x14ac:dyDescent="0.25">
      <c r="CQ828"/>
    </row>
    <row r="829" spans="95:95" x14ac:dyDescent="0.25">
      <c r="CQ829"/>
    </row>
    <row r="830" spans="95:95" x14ac:dyDescent="0.25">
      <c r="CQ830"/>
    </row>
    <row r="831" spans="95:95" x14ac:dyDescent="0.25">
      <c r="CQ831"/>
    </row>
    <row r="832" spans="95:95" x14ac:dyDescent="0.25">
      <c r="CQ832"/>
    </row>
    <row r="833" spans="95:95" x14ac:dyDescent="0.25">
      <c r="CQ833"/>
    </row>
    <row r="834" spans="95:95" x14ac:dyDescent="0.25">
      <c r="CQ834"/>
    </row>
    <row r="835" spans="95:95" x14ac:dyDescent="0.25">
      <c r="CQ835"/>
    </row>
    <row r="836" spans="95:95" x14ac:dyDescent="0.25">
      <c r="CQ836"/>
    </row>
    <row r="837" spans="95:95" x14ac:dyDescent="0.25">
      <c r="CQ837"/>
    </row>
    <row r="838" spans="95:95" x14ac:dyDescent="0.25">
      <c r="CQ838"/>
    </row>
    <row r="839" spans="95:95" x14ac:dyDescent="0.25">
      <c r="CQ839"/>
    </row>
    <row r="840" spans="95:95" x14ac:dyDescent="0.25">
      <c r="CQ840"/>
    </row>
    <row r="841" spans="95:95" x14ac:dyDescent="0.25">
      <c r="CQ841"/>
    </row>
    <row r="842" spans="95:95" x14ac:dyDescent="0.25">
      <c r="CQ842"/>
    </row>
    <row r="843" spans="95:95" x14ac:dyDescent="0.25">
      <c r="CQ843"/>
    </row>
    <row r="844" spans="95:95" x14ac:dyDescent="0.25">
      <c r="CQ844"/>
    </row>
    <row r="845" spans="95:95" x14ac:dyDescent="0.25">
      <c r="CQ845"/>
    </row>
    <row r="846" spans="95:95" x14ac:dyDescent="0.25">
      <c r="CQ846"/>
    </row>
    <row r="847" spans="95:95" x14ac:dyDescent="0.25">
      <c r="CQ847"/>
    </row>
    <row r="848" spans="95:95" x14ac:dyDescent="0.25">
      <c r="CQ848"/>
    </row>
    <row r="849" spans="95:95" x14ac:dyDescent="0.25">
      <c r="CQ849"/>
    </row>
    <row r="850" spans="95:95" x14ac:dyDescent="0.25">
      <c r="CQ850"/>
    </row>
    <row r="851" spans="95:95" x14ac:dyDescent="0.25">
      <c r="CQ851"/>
    </row>
    <row r="852" spans="95:95" x14ac:dyDescent="0.25">
      <c r="CQ852"/>
    </row>
    <row r="853" spans="95:95" x14ac:dyDescent="0.25">
      <c r="CQ853"/>
    </row>
    <row r="854" spans="95:95" x14ac:dyDescent="0.25">
      <c r="CQ854"/>
    </row>
    <row r="855" spans="95:95" x14ac:dyDescent="0.25">
      <c r="CQ855"/>
    </row>
    <row r="856" spans="95:95" x14ac:dyDescent="0.25">
      <c r="CQ856"/>
    </row>
    <row r="857" spans="95:95" x14ac:dyDescent="0.25">
      <c r="CQ857"/>
    </row>
    <row r="858" spans="95:95" x14ac:dyDescent="0.25">
      <c r="CQ858"/>
    </row>
    <row r="859" spans="95:95" x14ac:dyDescent="0.25">
      <c r="CQ859"/>
    </row>
    <row r="860" spans="95:95" x14ac:dyDescent="0.25">
      <c r="CQ860"/>
    </row>
    <row r="861" spans="95:95" x14ac:dyDescent="0.25">
      <c r="CQ861"/>
    </row>
    <row r="862" spans="95:95" x14ac:dyDescent="0.25">
      <c r="CQ862"/>
    </row>
    <row r="863" spans="95:95" x14ac:dyDescent="0.25">
      <c r="CQ863"/>
    </row>
    <row r="864" spans="95:95" x14ac:dyDescent="0.25">
      <c r="CQ864"/>
    </row>
    <row r="865" spans="95:95" x14ac:dyDescent="0.25">
      <c r="CQ865"/>
    </row>
    <row r="866" spans="95:95" x14ac:dyDescent="0.25">
      <c r="CQ866"/>
    </row>
    <row r="867" spans="95:95" x14ac:dyDescent="0.25">
      <c r="CQ867"/>
    </row>
    <row r="868" spans="95:95" x14ac:dyDescent="0.25">
      <c r="CQ868"/>
    </row>
    <row r="869" spans="95:95" x14ac:dyDescent="0.25">
      <c r="CQ869"/>
    </row>
    <row r="870" spans="95:95" x14ac:dyDescent="0.25">
      <c r="CQ870"/>
    </row>
    <row r="871" spans="95:95" x14ac:dyDescent="0.25">
      <c r="CQ871"/>
    </row>
    <row r="872" spans="95:95" x14ac:dyDescent="0.25">
      <c r="CQ872"/>
    </row>
    <row r="873" spans="95:95" x14ac:dyDescent="0.25">
      <c r="CQ873"/>
    </row>
    <row r="874" spans="95:95" x14ac:dyDescent="0.25">
      <c r="CQ874"/>
    </row>
    <row r="875" spans="95:95" x14ac:dyDescent="0.25">
      <c r="CQ875"/>
    </row>
    <row r="876" spans="95:95" x14ac:dyDescent="0.25">
      <c r="CQ876"/>
    </row>
    <row r="877" spans="95:95" x14ac:dyDescent="0.25">
      <c r="CQ877"/>
    </row>
    <row r="878" spans="95:95" x14ac:dyDescent="0.25">
      <c r="CQ878"/>
    </row>
    <row r="879" spans="95:95" x14ac:dyDescent="0.25">
      <c r="CQ879"/>
    </row>
    <row r="880" spans="95:95" x14ac:dyDescent="0.25">
      <c r="CQ880"/>
    </row>
    <row r="881" spans="95:95" x14ac:dyDescent="0.25">
      <c r="CQ881"/>
    </row>
    <row r="882" spans="95:95" x14ac:dyDescent="0.25">
      <c r="CQ882"/>
    </row>
    <row r="883" spans="95:95" x14ac:dyDescent="0.25">
      <c r="CQ883"/>
    </row>
    <row r="884" spans="95:95" x14ac:dyDescent="0.25">
      <c r="CQ884"/>
    </row>
    <row r="885" spans="95:95" x14ac:dyDescent="0.25">
      <c r="CQ885"/>
    </row>
    <row r="886" spans="95:95" x14ac:dyDescent="0.25">
      <c r="CQ886"/>
    </row>
    <row r="887" spans="95:95" x14ac:dyDescent="0.25">
      <c r="CQ887"/>
    </row>
    <row r="888" spans="95:95" x14ac:dyDescent="0.25">
      <c r="CQ888"/>
    </row>
    <row r="889" spans="95:95" x14ac:dyDescent="0.25">
      <c r="CQ889"/>
    </row>
    <row r="890" spans="95:95" x14ac:dyDescent="0.25">
      <c r="CQ890"/>
    </row>
    <row r="891" spans="95:95" x14ac:dyDescent="0.25">
      <c r="CQ891"/>
    </row>
    <row r="892" spans="95:95" x14ac:dyDescent="0.25">
      <c r="CQ892"/>
    </row>
    <row r="893" spans="95:95" x14ac:dyDescent="0.25">
      <c r="CQ893"/>
    </row>
    <row r="894" spans="95:95" x14ac:dyDescent="0.25">
      <c r="CQ894"/>
    </row>
    <row r="895" spans="95:95" x14ac:dyDescent="0.25">
      <c r="CQ895"/>
    </row>
    <row r="896" spans="95:95" x14ac:dyDescent="0.25">
      <c r="CQ896"/>
    </row>
    <row r="897" spans="95:95" x14ac:dyDescent="0.25">
      <c r="CQ897"/>
    </row>
    <row r="898" spans="95:95" x14ac:dyDescent="0.25">
      <c r="CQ898"/>
    </row>
    <row r="899" spans="95:95" x14ac:dyDescent="0.25">
      <c r="CQ899"/>
    </row>
    <row r="900" spans="95:95" x14ac:dyDescent="0.25">
      <c r="CQ900"/>
    </row>
    <row r="901" spans="95:95" x14ac:dyDescent="0.25">
      <c r="CQ901"/>
    </row>
    <row r="902" spans="95:95" x14ac:dyDescent="0.25">
      <c r="CQ902"/>
    </row>
    <row r="903" spans="95:95" x14ac:dyDescent="0.25">
      <c r="CQ903"/>
    </row>
    <row r="904" spans="95:95" x14ac:dyDescent="0.25">
      <c r="CQ904"/>
    </row>
    <row r="905" spans="95:95" x14ac:dyDescent="0.25">
      <c r="CQ905"/>
    </row>
    <row r="906" spans="95:95" x14ac:dyDescent="0.25">
      <c r="CQ906"/>
    </row>
    <row r="907" spans="95:95" x14ac:dyDescent="0.25">
      <c r="CQ907"/>
    </row>
    <row r="908" spans="95:95" x14ac:dyDescent="0.25">
      <c r="CQ908"/>
    </row>
    <row r="909" spans="95:95" x14ac:dyDescent="0.25">
      <c r="CQ909"/>
    </row>
    <row r="910" spans="95:95" x14ac:dyDescent="0.25">
      <c r="CQ910"/>
    </row>
    <row r="911" spans="95:95" x14ac:dyDescent="0.25">
      <c r="CQ911"/>
    </row>
    <row r="912" spans="95:95" x14ac:dyDescent="0.25">
      <c r="CQ912"/>
    </row>
    <row r="913" spans="95:95" x14ac:dyDescent="0.25">
      <c r="CQ913"/>
    </row>
    <row r="914" spans="95:95" x14ac:dyDescent="0.25">
      <c r="CQ914"/>
    </row>
    <row r="915" spans="95:95" x14ac:dyDescent="0.25">
      <c r="CQ915"/>
    </row>
    <row r="916" spans="95:95" x14ac:dyDescent="0.25">
      <c r="CQ916"/>
    </row>
    <row r="917" spans="95:95" x14ac:dyDescent="0.25">
      <c r="CQ917"/>
    </row>
    <row r="918" spans="95:95" x14ac:dyDescent="0.25">
      <c r="CQ918"/>
    </row>
    <row r="919" spans="95:95" x14ac:dyDescent="0.25">
      <c r="CQ919"/>
    </row>
    <row r="920" spans="95:95" x14ac:dyDescent="0.25">
      <c r="CQ920"/>
    </row>
    <row r="921" spans="95:95" x14ac:dyDescent="0.25">
      <c r="CQ921"/>
    </row>
    <row r="922" spans="95:95" x14ac:dyDescent="0.25">
      <c r="CQ922"/>
    </row>
    <row r="923" spans="95:95" x14ac:dyDescent="0.25">
      <c r="CQ923"/>
    </row>
    <row r="924" spans="95:95" x14ac:dyDescent="0.25">
      <c r="CQ924"/>
    </row>
    <row r="925" spans="95:95" x14ac:dyDescent="0.25">
      <c r="CQ925"/>
    </row>
    <row r="926" spans="95:95" x14ac:dyDescent="0.25">
      <c r="CQ926"/>
    </row>
    <row r="927" spans="95:95" x14ac:dyDescent="0.25">
      <c r="CQ927"/>
    </row>
    <row r="928" spans="95:95" x14ac:dyDescent="0.25">
      <c r="CQ928"/>
    </row>
    <row r="929" spans="95:95" x14ac:dyDescent="0.25">
      <c r="CQ929"/>
    </row>
    <row r="930" spans="95:95" x14ac:dyDescent="0.25">
      <c r="CQ930"/>
    </row>
    <row r="931" spans="95:95" x14ac:dyDescent="0.25">
      <c r="CQ931"/>
    </row>
    <row r="932" spans="95:95" x14ac:dyDescent="0.25">
      <c r="CQ932"/>
    </row>
    <row r="933" spans="95:95" x14ac:dyDescent="0.25">
      <c r="CQ933"/>
    </row>
    <row r="934" spans="95:95" x14ac:dyDescent="0.25">
      <c r="CQ934"/>
    </row>
    <row r="935" spans="95:95" x14ac:dyDescent="0.25">
      <c r="CQ935"/>
    </row>
    <row r="936" spans="95:95" x14ac:dyDescent="0.25">
      <c r="CQ936"/>
    </row>
    <row r="937" spans="95:95" x14ac:dyDescent="0.25">
      <c r="CQ937"/>
    </row>
    <row r="938" spans="95:95" x14ac:dyDescent="0.25">
      <c r="CQ938"/>
    </row>
    <row r="939" spans="95:95" x14ac:dyDescent="0.25">
      <c r="CQ939"/>
    </row>
    <row r="940" spans="95:95" x14ac:dyDescent="0.25">
      <c r="CQ940"/>
    </row>
    <row r="941" spans="95:95" x14ac:dyDescent="0.25">
      <c r="CQ941"/>
    </row>
    <row r="942" spans="95:95" x14ac:dyDescent="0.25">
      <c r="CQ942"/>
    </row>
    <row r="943" spans="95:95" x14ac:dyDescent="0.25">
      <c r="CQ943"/>
    </row>
    <row r="944" spans="95:95" x14ac:dyDescent="0.25">
      <c r="CQ944"/>
    </row>
    <row r="945" spans="95:95" x14ac:dyDescent="0.25">
      <c r="CQ945"/>
    </row>
    <row r="946" spans="95:95" x14ac:dyDescent="0.25">
      <c r="CQ946"/>
    </row>
    <row r="947" spans="95:95" x14ac:dyDescent="0.25">
      <c r="CQ947"/>
    </row>
    <row r="948" spans="95:95" x14ac:dyDescent="0.25">
      <c r="CQ948"/>
    </row>
    <row r="949" spans="95:95" x14ac:dyDescent="0.25">
      <c r="CQ949"/>
    </row>
    <row r="950" spans="95:95" x14ac:dyDescent="0.25">
      <c r="CQ950"/>
    </row>
    <row r="951" spans="95:95" x14ac:dyDescent="0.25">
      <c r="CQ951"/>
    </row>
    <row r="952" spans="95:95" x14ac:dyDescent="0.25">
      <c r="CQ952"/>
    </row>
    <row r="953" spans="95:95" x14ac:dyDescent="0.25">
      <c r="CQ953"/>
    </row>
    <row r="954" spans="95:95" x14ac:dyDescent="0.25">
      <c r="CQ954"/>
    </row>
    <row r="955" spans="95:95" x14ac:dyDescent="0.25">
      <c r="CQ955"/>
    </row>
    <row r="956" spans="95:95" x14ac:dyDescent="0.25">
      <c r="CQ956"/>
    </row>
    <row r="957" spans="95:95" x14ac:dyDescent="0.25">
      <c r="CQ957"/>
    </row>
    <row r="958" spans="95:95" x14ac:dyDescent="0.25">
      <c r="CQ958"/>
    </row>
    <row r="959" spans="95:95" x14ac:dyDescent="0.25">
      <c r="CQ959"/>
    </row>
    <row r="960" spans="95:95" x14ac:dyDescent="0.25">
      <c r="CQ960"/>
    </row>
    <row r="961" spans="12:95" x14ac:dyDescent="0.25">
      <c r="CQ961"/>
    </row>
    <row r="962" spans="12:95" x14ac:dyDescent="0.25">
      <c r="CQ962"/>
    </row>
    <row r="963" spans="12:95" x14ac:dyDescent="0.25">
      <c r="CQ963"/>
    </row>
    <row r="964" spans="12:95" x14ac:dyDescent="0.25">
      <c r="CQ964"/>
    </row>
    <row r="965" spans="12:95" x14ac:dyDescent="0.25">
      <c r="CQ965"/>
    </row>
    <row r="966" spans="12:95" x14ac:dyDescent="0.25">
      <c r="CQ966"/>
    </row>
    <row r="967" spans="12:95" x14ac:dyDescent="0.25">
      <c r="CQ967"/>
    </row>
    <row r="968" spans="12:95" x14ac:dyDescent="0.25">
      <c r="CQ968"/>
    </row>
    <row r="969" spans="12:95" x14ac:dyDescent="0.25">
      <c r="CQ969"/>
    </row>
    <row r="970" spans="12:95" x14ac:dyDescent="0.25">
      <c r="CQ970"/>
    </row>
    <row r="971" spans="12:95" x14ac:dyDescent="0.25">
      <c r="CQ971"/>
    </row>
    <row r="972" spans="12:95" x14ac:dyDescent="0.25">
      <c r="CQ972"/>
    </row>
    <row r="973" spans="12:95" x14ac:dyDescent="0.25">
      <c r="L973" s="4"/>
      <c r="M973" s="12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8"/>
      <c r="AC973" s="28"/>
      <c r="BS973" s="4"/>
      <c r="CQ973"/>
    </row>
    <row r="974" spans="12:95" x14ac:dyDescent="0.25">
      <c r="L974" s="4"/>
      <c r="M974" s="12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8"/>
      <c r="AC974" s="28"/>
      <c r="BS974" s="4"/>
      <c r="CQ974"/>
    </row>
    <row r="975" spans="12:95" x14ac:dyDescent="0.25">
      <c r="L975" s="4"/>
      <c r="M975" s="12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8"/>
      <c r="AC975" s="28"/>
      <c r="BS975" s="4"/>
      <c r="CQ975"/>
    </row>
    <row r="976" spans="12:95" x14ac:dyDescent="0.25">
      <c r="L976" s="4"/>
      <c r="M976" s="12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8"/>
      <c r="AC976" s="28"/>
      <c r="BS976" s="4"/>
      <c r="CQ976"/>
    </row>
    <row r="977" spans="12:95" x14ac:dyDescent="0.25">
      <c r="L977" s="4"/>
      <c r="M977" s="12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8"/>
      <c r="AC977" s="28"/>
      <c r="BS977" s="4"/>
      <c r="CQ977"/>
    </row>
    <row r="978" spans="12:95" x14ac:dyDescent="0.25">
      <c r="L978" s="4"/>
      <c r="M978" s="12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8"/>
      <c r="AC978" s="28"/>
      <c r="BS978" s="4"/>
      <c r="CQ978"/>
    </row>
    <row r="979" spans="12:95" x14ac:dyDescent="0.25">
      <c r="L979" s="4"/>
      <c r="M979" s="12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8"/>
      <c r="AC979" s="28"/>
      <c r="BS979" s="4"/>
      <c r="CQ979"/>
    </row>
    <row r="980" spans="12:95" x14ac:dyDescent="0.25">
      <c r="L980" s="4"/>
      <c r="M980" s="12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8"/>
      <c r="AC980" s="28"/>
      <c r="BS980" s="4"/>
      <c r="CQ980"/>
    </row>
    <row r="981" spans="12:95" x14ac:dyDescent="0.25">
      <c r="L981" s="4"/>
      <c r="M981" s="12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8"/>
      <c r="AC981" s="28"/>
      <c r="BS981" s="4"/>
      <c r="CQ981"/>
    </row>
    <row r="982" spans="12:95" x14ac:dyDescent="0.25">
      <c r="L982" s="4"/>
      <c r="M982" s="12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8"/>
      <c r="AC982" s="28"/>
      <c r="BS982" s="4"/>
      <c r="CQ982"/>
    </row>
    <row r="983" spans="12:95" x14ac:dyDescent="0.25">
      <c r="L983" s="4"/>
      <c r="M983" s="12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8"/>
      <c r="AC983" s="28"/>
      <c r="BS983" s="4"/>
      <c r="CQ983"/>
    </row>
    <row r="984" spans="12:95" x14ac:dyDescent="0.25">
      <c r="L984" s="4"/>
      <c r="M984" s="12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8"/>
      <c r="AC984" s="28"/>
      <c r="BS984" s="4"/>
      <c r="CQ984"/>
    </row>
    <row r="985" spans="12:95" x14ac:dyDescent="0.25">
      <c r="L985" s="4"/>
      <c r="M985" s="12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8"/>
      <c r="AC985" s="28"/>
      <c r="BS985" s="4"/>
      <c r="CQ985"/>
    </row>
    <row r="986" spans="12:95" x14ac:dyDescent="0.25">
      <c r="L986" s="4"/>
      <c r="M986" s="12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8"/>
      <c r="AC986" s="28"/>
      <c r="BS986" s="4"/>
      <c r="CQ986"/>
    </row>
    <row r="987" spans="12:95" x14ac:dyDescent="0.25">
      <c r="L987" s="4"/>
      <c r="M987" s="12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8"/>
      <c r="AC987" s="28"/>
      <c r="BS987" s="4"/>
      <c r="CQ987"/>
    </row>
    <row r="988" spans="12:95" x14ac:dyDescent="0.25">
      <c r="L988" s="4"/>
      <c r="M988" s="12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8"/>
      <c r="AC988" s="28"/>
      <c r="BS988" s="4"/>
      <c r="CQ988"/>
    </row>
    <row r="989" spans="12:95" x14ac:dyDescent="0.25">
      <c r="L989" s="4"/>
      <c r="M989" s="12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8"/>
      <c r="AC989" s="28"/>
      <c r="BS989" s="4"/>
      <c r="CQ989"/>
    </row>
    <row r="990" spans="12:95" x14ac:dyDescent="0.25">
      <c r="L990" s="4"/>
      <c r="M990" s="12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8"/>
      <c r="AC990" s="28"/>
      <c r="BS990" s="4"/>
      <c r="CQ990"/>
    </row>
    <row r="991" spans="12:95" x14ac:dyDescent="0.25">
      <c r="L991" s="4"/>
      <c r="M991" s="12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8"/>
      <c r="AC991" s="28"/>
      <c r="BS991" s="4"/>
      <c r="CQ991"/>
    </row>
    <row r="992" spans="12:95" x14ac:dyDescent="0.25">
      <c r="L992" s="4"/>
      <c r="M992" s="12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8"/>
      <c r="AC992" s="28"/>
      <c r="BS992" s="4"/>
      <c r="CQ992"/>
    </row>
    <row r="993" spans="12:95" x14ac:dyDescent="0.25">
      <c r="L993" s="4"/>
      <c r="M993" s="12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8"/>
      <c r="AC993" s="28"/>
      <c r="BS993" s="4"/>
      <c r="CQ993"/>
    </row>
    <row r="994" spans="12:95" x14ac:dyDescent="0.25">
      <c r="L994" s="4"/>
      <c r="M994" s="12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8"/>
      <c r="AC994" s="28"/>
      <c r="BS994" s="4"/>
      <c r="CQ994"/>
    </row>
    <row r="995" spans="12:95" x14ac:dyDescent="0.25">
      <c r="L995" s="4"/>
      <c r="M995" s="12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8"/>
      <c r="AC995" s="28"/>
      <c r="BS995" s="4"/>
      <c r="CQ995"/>
    </row>
    <row r="996" spans="12:95" x14ac:dyDescent="0.25">
      <c r="L996" s="4"/>
      <c r="M996" s="12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8"/>
      <c r="AC996" s="28"/>
      <c r="BS996" s="4"/>
      <c r="CQ996"/>
    </row>
    <row r="997" spans="12:95" x14ac:dyDescent="0.25">
      <c r="L997" s="4"/>
      <c r="M997" s="12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8"/>
      <c r="AC997" s="28"/>
      <c r="BS997" s="4"/>
      <c r="CQ997"/>
    </row>
    <row r="998" spans="12:95" x14ac:dyDescent="0.25">
      <c r="L998" s="4"/>
      <c r="M998" s="12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8"/>
      <c r="AC998" s="28"/>
      <c r="BS998" s="4"/>
      <c r="CQ998"/>
    </row>
    <row r="999" spans="12:95" x14ac:dyDescent="0.25">
      <c r="L999" s="4"/>
      <c r="M999" s="12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8"/>
      <c r="AC999" s="28"/>
      <c r="BS999" s="4"/>
      <c r="CQ999"/>
    </row>
    <row r="1000" spans="12:95" x14ac:dyDescent="0.25">
      <c r="L1000" s="4"/>
      <c r="M1000" s="12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8"/>
      <c r="AC1000" s="28"/>
      <c r="BS1000" s="4"/>
      <c r="CQ1000"/>
    </row>
    <row r="1001" spans="12:95" x14ac:dyDescent="0.25">
      <c r="L1001" s="4"/>
      <c r="M1001" s="12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8"/>
      <c r="AC1001" s="28"/>
      <c r="BS1001" s="4"/>
      <c r="CQ1001"/>
    </row>
    <row r="1002" spans="12:95" x14ac:dyDescent="0.25">
      <c r="L1002" s="4"/>
      <c r="M1002" s="12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8"/>
      <c r="AC1002" s="28"/>
      <c r="BS1002" s="4"/>
      <c r="CQ1002"/>
    </row>
    <row r="1003" spans="12:95" x14ac:dyDescent="0.25">
      <c r="L1003" s="4"/>
      <c r="M1003" s="12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8"/>
      <c r="AC1003" s="28"/>
      <c r="BS1003" s="4"/>
      <c r="CQ1003"/>
    </row>
    <row r="1004" spans="12:95" x14ac:dyDescent="0.25">
      <c r="L1004" s="4"/>
      <c r="M1004" s="12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8"/>
      <c r="AC1004" s="28"/>
      <c r="BS1004" s="4"/>
      <c r="CQ1004"/>
    </row>
    <row r="1005" spans="12:95" x14ac:dyDescent="0.25">
      <c r="L1005" s="4"/>
      <c r="M1005" s="12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8"/>
      <c r="AC1005" s="28"/>
      <c r="BS1005" s="4"/>
      <c r="CQ1005"/>
    </row>
    <row r="1006" spans="12:95" x14ac:dyDescent="0.25">
      <c r="L1006" s="4"/>
      <c r="M1006" s="12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8"/>
      <c r="AC1006" s="28"/>
      <c r="BS1006" s="4"/>
      <c r="CQ1006"/>
    </row>
    <row r="1007" spans="12:95" x14ac:dyDescent="0.25">
      <c r="L1007" s="4"/>
      <c r="M1007" s="12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8"/>
      <c r="AC1007" s="28"/>
      <c r="BS1007" s="4"/>
      <c r="CQ1007"/>
    </row>
    <row r="1008" spans="12:95" x14ac:dyDescent="0.25">
      <c r="L1008" s="4"/>
      <c r="M1008" s="12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8"/>
      <c r="AC1008" s="28"/>
      <c r="BS1008" s="4"/>
      <c r="CQ1008"/>
    </row>
    <row r="1009" spans="12:95" x14ac:dyDescent="0.25">
      <c r="L1009" s="4"/>
      <c r="M1009" s="12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8"/>
      <c r="AC1009" s="28"/>
      <c r="BS1009" s="4"/>
      <c r="CQ1009"/>
    </row>
    <row r="1010" spans="12:95" x14ac:dyDescent="0.25">
      <c r="L1010" s="4"/>
      <c r="M1010" s="12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8"/>
      <c r="AC1010" s="28"/>
      <c r="BS1010" s="4"/>
      <c r="CQ1010"/>
    </row>
    <row r="1011" spans="12:95" x14ac:dyDescent="0.25">
      <c r="L1011" s="4"/>
      <c r="M1011" s="12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8"/>
      <c r="AC1011" s="28"/>
      <c r="BS1011" s="4"/>
      <c r="CQ1011"/>
    </row>
    <row r="1012" spans="12:95" x14ac:dyDescent="0.25">
      <c r="L1012" s="4"/>
      <c r="M1012" s="12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8"/>
      <c r="AC1012" s="28"/>
      <c r="BS1012" s="4"/>
      <c r="CQ1012"/>
    </row>
    <row r="1013" spans="12:95" x14ac:dyDescent="0.25">
      <c r="L1013" s="4"/>
      <c r="M1013" s="12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8"/>
      <c r="AC1013" s="28"/>
      <c r="BS1013" s="4"/>
      <c r="CQ1013"/>
    </row>
    <row r="1014" spans="12:95" x14ac:dyDescent="0.25">
      <c r="L1014" s="4"/>
      <c r="M1014" s="12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8"/>
      <c r="AC1014" s="28"/>
      <c r="BS1014" s="4"/>
      <c r="CQ1014"/>
    </row>
    <row r="1015" spans="12:95" x14ac:dyDescent="0.25">
      <c r="L1015" s="4"/>
      <c r="M1015" s="12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8"/>
      <c r="AC1015" s="28"/>
      <c r="BS1015" s="4"/>
      <c r="CQ1015"/>
    </row>
    <row r="1016" spans="12:95" x14ac:dyDescent="0.25">
      <c r="L1016" s="4"/>
      <c r="M1016" s="12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8"/>
      <c r="AC1016" s="28"/>
      <c r="BS1016" s="4"/>
      <c r="CQ1016"/>
    </row>
    <row r="1017" spans="12:95" x14ac:dyDescent="0.25">
      <c r="L1017" s="4"/>
      <c r="M1017" s="12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8"/>
      <c r="AC1017" s="28"/>
      <c r="BS1017" s="4"/>
      <c r="CQ1017"/>
    </row>
    <row r="1018" spans="12:95" x14ac:dyDescent="0.25">
      <c r="L1018" s="4"/>
      <c r="M1018" s="12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8"/>
      <c r="AC1018" s="28"/>
      <c r="BS1018" s="4"/>
      <c r="CQ1018"/>
    </row>
    <row r="1019" spans="12:95" x14ac:dyDescent="0.25">
      <c r="L1019" s="4"/>
      <c r="M1019" s="12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8"/>
      <c r="AC1019" s="28"/>
      <c r="BS1019" s="4"/>
      <c r="CQ1019"/>
    </row>
    <row r="1020" spans="12:95" x14ac:dyDescent="0.25">
      <c r="L1020" s="4"/>
      <c r="M1020" s="12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8"/>
      <c r="AC1020" s="28"/>
      <c r="BS1020" s="4"/>
      <c r="CQ1020"/>
    </row>
    <row r="1021" spans="12:95" x14ac:dyDescent="0.25">
      <c r="L1021" s="4"/>
      <c r="M1021" s="12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8"/>
      <c r="AC1021" s="28"/>
      <c r="BS1021" s="4"/>
      <c r="CQ1021"/>
    </row>
    <row r="1022" spans="12:95" x14ac:dyDescent="0.25">
      <c r="L1022" s="4"/>
      <c r="M1022" s="12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8"/>
      <c r="AC1022" s="28"/>
      <c r="BS1022" s="4"/>
      <c r="CQ1022"/>
    </row>
    <row r="1023" spans="12:95" x14ac:dyDescent="0.25">
      <c r="L1023" s="4"/>
      <c r="M1023" s="12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8"/>
      <c r="AC1023" s="28"/>
      <c r="BS1023" s="4"/>
      <c r="CQ1023"/>
    </row>
    <row r="1024" spans="12:95" x14ac:dyDescent="0.25">
      <c r="L1024" s="4"/>
      <c r="M1024" s="12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8"/>
      <c r="AC1024" s="28"/>
      <c r="BS1024" s="4"/>
      <c r="CQ1024"/>
    </row>
    <row r="1025" spans="12:95" x14ac:dyDescent="0.25">
      <c r="L1025" s="4"/>
      <c r="M1025" s="12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8"/>
      <c r="AC1025" s="28"/>
      <c r="BS1025" s="4"/>
      <c r="CQ1025"/>
    </row>
    <row r="1026" spans="12:95" x14ac:dyDescent="0.25">
      <c r="L1026" s="4"/>
      <c r="M1026" s="12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8"/>
      <c r="AC1026" s="28"/>
      <c r="BS1026" s="4"/>
      <c r="CQ1026"/>
    </row>
    <row r="1027" spans="12:95" x14ac:dyDescent="0.25">
      <c r="L1027" s="4"/>
      <c r="M1027" s="12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8"/>
      <c r="AC1027" s="28"/>
      <c r="BS1027" s="4"/>
      <c r="CQ1027"/>
    </row>
    <row r="1028" spans="12:95" x14ac:dyDescent="0.25">
      <c r="L1028" s="4"/>
      <c r="M1028" s="12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8"/>
      <c r="AC1028" s="28"/>
      <c r="BS1028" s="4"/>
      <c r="CQ1028"/>
    </row>
    <row r="1029" spans="12:95" x14ac:dyDescent="0.25">
      <c r="L1029" s="4"/>
      <c r="M1029" s="12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8"/>
      <c r="AC1029" s="28"/>
      <c r="BS1029" s="4"/>
      <c r="CQ1029"/>
    </row>
    <row r="1030" spans="12:95" x14ac:dyDescent="0.25">
      <c r="L1030" s="4"/>
      <c r="M1030" s="12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8"/>
      <c r="AC1030" s="28"/>
      <c r="BS1030" s="4"/>
      <c r="CQ1030"/>
    </row>
    <row r="1031" spans="12:95" x14ac:dyDescent="0.25">
      <c r="L1031" s="4"/>
      <c r="M1031" s="12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8"/>
      <c r="AC1031" s="28"/>
      <c r="BS1031" s="4"/>
      <c r="CQ1031"/>
    </row>
    <row r="1032" spans="12:95" x14ac:dyDescent="0.25">
      <c r="L1032" s="4"/>
      <c r="M1032" s="12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8"/>
      <c r="AC1032" s="28"/>
      <c r="BS1032" s="4"/>
      <c r="CQ1032"/>
    </row>
    <row r="1033" spans="12:95" x14ac:dyDescent="0.25">
      <c r="L1033" s="4"/>
      <c r="M1033" s="12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8"/>
      <c r="AC1033" s="28"/>
      <c r="BS1033" s="4"/>
      <c r="CQ1033"/>
    </row>
    <row r="1034" spans="12:95" x14ac:dyDescent="0.25">
      <c r="L1034" s="4"/>
      <c r="M1034" s="12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8"/>
      <c r="AC1034" s="28"/>
      <c r="BS1034" s="4"/>
      <c r="CQ1034"/>
    </row>
    <row r="1035" spans="12:95" x14ac:dyDescent="0.25">
      <c r="L1035" s="4"/>
      <c r="M1035" s="12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8"/>
      <c r="AC1035" s="28"/>
      <c r="BS1035" s="4"/>
      <c r="CQ1035"/>
    </row>
    <row r="1036" spans="12:95" x14ac:dyDescent="0.25">
      <c r="L1036" s="4"/>
      <c r="M1036" s="12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8"/>
      <c r="AC1036" s="28"/>
      <c r="BS1036" s="4"/>
      <c r="CQ1036"/>
    </row>
    <row r="1037" spans="12:95" x14ac:dyDescent="0.25">
      <c r="L1037" s="4"/>
      <c r="M1037" s="12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8"/>
      <c r="AC1037" s="28"/>
      <c r="BS1037" s="4"/>
      <c r="CQ1037"/>
    </row>
    <row r="1038" spans="12:95" x14ac:dyDescent="0.25">
      <c r="L1038" s="4"/>
      <c r="M1038" s="12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8"/>
      <c r="AC1038" s="28"/>
      <c r="BS1038" s="4"/>
      <c r="CQ1038"/>
    </row>
    <row r="1039" spans="12:95" x14ac:dyDescent="0.25">
      <c r="L1039" s="4"/>
      <c r="M1039" s="12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8"/>
      <c r="AC1039" s="28"/>
      <c r="BS1039" s="4"/>
      <c r="CQ1039"/>
    </row>
    <row r="1040" spans="12:95" x14ac:dyDescent="0.25">
      <c r="L1040" s="4"/>
      <c r="M1040" s="12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8"/>
      <c r="AC1040" s="28"/>
      <c r="BS1040" s="4"/>
      <c r="CQ1040"/>
    </row>
    <row r="1041" spans="12:95" x14ac:dyDescent="0.25">
      <c r="L1041" s="4"/>
      <c r="M1041" s="12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8"/>
      <c r="AC1041" s="28"/>
      <c r="BS1041" s="4"/>
      <c r="CQ1041"/>
    </row>
    <row r="1042" spans="12:95" x14ac:dyDescent="0.25">
      <c r="L1042" s="4"/>
      <c r="M1042" s="12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8"/>
      <c r="AC1042" s="28"/>
      <c r="BS1042" s="4"/>
      <c r="CQ1042"/>
    </row>
    <row r="1043" spans="12:95" x14ac:dyDescent="0.25">
      <c r="L1043" s="4"/>
      <c r="M1043" s="12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8"/>
      <c r="AC1043" s="28"/>
      <c r="BS1043" s="4"/>
      <c r="CQ1043"/>
    </row>
    <row r="1044" spans="12:95" x14ac:dyDescent="0.25">
      <c r="L1044" s="4"/>
      <c r="M1044" s="12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8"/>
      <c r="AC1044" s="28"/>
      <c r="BS1044" s="4"/>
      <c r="CQ1044"/>
    </row>
    <row r="1045" spans="12:95" x14ac:dyDescent="0.25">
      <c r="L1045" s="4"/>
      <c r="M1045" s="12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8"/>
      <c r="AC1045" s="28"/>
      <c r="BS1045" s="4"/>
      <c r="CQ1045"/>
    </row>
    <row r="1046" spans="12:95" x14ac:dyDescent="0.25">
      <c r="L1046" s="4"/>
      <c r="M1046" s="12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8"/>
      <c r="AC1046" s="28"/>
      <c r="BS1046" s="4"/>
      <c r="CQ1046"/>
    </row>
    <row r="1047" spans="12:95" x14ac:dyDescent="0.25">
      <c r="L1047" s="4"/>
      <c r="M1047" s="12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8"/>
      <c r="AC1047" s="28"/>
      <c r="BS1047" s="4"/>
      <c r="CQ1047"/>
    </row>
    <row r="1048" spans="12:95" x14ac:dyDescent="0.25">
      <c r="L1048" s="4"/>
      <c r="M1048" s="12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8"/>
      <c r="AC1048" s="28"/>
      <c r="BS1048" s="4"/>
      <c r="CQ1048"/>
    </row>
    <row r="1049" spans="12:95" x14ac:dyDescent="0.25">
      <c r="L1049" s="4"/>
      <c r="M1049" s="12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8"/>
      <c r="AC1049" s="28"/>
      <c r="BS1049" s="4"/>
      <c r="CQ1049"/>
    </row>
    <row r="1050" spans="12:95" x14ac:dyDescent="0.25">
      <c r="L1050" s="4"/>
      <c r="M1050" s="12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8"/>
      <c r="AC1050" s="28"/>
      <c r="BS1050" s="4"/>
      <c r="CQ1050"/>
    </row>
    <row r="1051" spans="12:95" x14ac:dyDescent="0.25">
      <c r="L1051" s="4"/>
      <c r="M1051" s="12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8"/>
      <c r="AC1051" s="28"/>
      <c r="BS1051" s="4"/>
      <c r="CQ1051"/>
    </row>
    <row r="1052" spans="12:95" x14ac:dyDescent="0.25">
      <c r="L1052" s="4"/>
      <c r="M1052" s="12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8"/>
      <c r="AC1052" s="28"/>
      <c r="BS1052" s="4"/>
      <c r="CQ1052"/>
    </row>
    <row r="1053" spans="12:95" x14ac:dyDescent="0.25">
      <c r="L1053" s="4"/>
      <c r="M1053" s="12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8"/>
      <c r="AC1053" s="28"/>
      <c r="BS1053" s="4"/>
      <c r="CQ1053"/>
    </row>
    <row r="1054" spans="12:95" x14ac:dyDescent="0.25">
      <c r="L1054" s="4"/>
      <c r="M1054" s="12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8"/>
      <c r="AC1054" s="28"/>
      <c r="BS1054" s="4"/>
      <c r="CQ1054"/>
    </row>
    <row r="1055" spans="12:95" x14ac:dyDescent="0.25">
      <c r="L1055" s="4"/>
      <c r="M1055" s="12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8"/>
      <c r="AC1055" s="28"/>
      <c r="BS1055" s="4"/>
      <c r="CQ1055"/>
    </row>
    <row r="1056" spans="12:95" x14ac:dyDescent="0.25">
      <c r="L1056" s="4"/>
      <c r="M1056" s="12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8"/>
      <c r="AC1056" s="28"/>
      <c r="BS1056" s="4"/>
      <c r="CQ1056"/>
    </row>
    <row r="1057" spans="12:95" x14ac:dyDescent="0.25">
      <c r="L1057" s="4"/>
      <c r="M1057" s="12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8"/>
      <c r="AC1057" s="28"/>
      <c r="BS1057" s="4"/>
      <c r="CQ1057"/>
    </row>
    <row r="1058" spans="12:95" x14ac:dyDescent="0.25">
      <c r="L1058" s="4"/>
      <c r="M1058" s="12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8"/>
      <c r="AC1058" s="28"/>
      <c r="BS1058" s="4"/>
      <c r="CQ1058"/>
    </row>
    <row r="1059" spans="12:95" x14ac:dyDescent="0.25">
      <c r="L1059" s="4"/>
      <c r="M1059" s="12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8"/>
      <c r="AC1059" s="28"/>
      <c r="BS1059" s="4"/>
      <c r="CQ1059"/>
    </row>
    <row r="1060" spans="12:95" x14ac:dyDescent="0.25">
      <c r="L1060" s="4"/>
      <c r="M1060" s="12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8"/>
      <c r="AC1060" s="28"/>
      <c r="BS1060" s="4"/>
      <c r="CQ1060"/>
    </row>
    <row r="1061" spans="12:95" x14ac:dyDescent="0.25">
      <c r="L1061" s="4"/>
      <c r="M1061" s="12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8"/>
      <c r="AC1061" s="28"/>
      <c r="BS1061" s="4"/>
      <c r="CQ1061"/>
    </row>
    <row r="1062" spans="12:95" x14ac:dyDescent="0.25">
      <c r="L1062" s="4"/>
      <c r="M1062" s="12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8"/>
      <c r="AC1062" s="28"/>
      <c r="BS1062" s="4"/>
      <c r="CQ1062"/>
    </row>
    <row r="1063" spans="12:95" x14ac:dyDescent="0.25">
      <c r="L1063" s="4"/>
      <c r="M1063" s="12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8"/>
      <c r="AC1063" s="28"/>
      <c r="BS1063" s="4"/>
      <c r="CQ1063"/>
    </row>
    <row r="1064" spans="12:95" x14ac:dyDescent="0.25">
      <c r="L1064" s="4"/>
      <c r="M1064" s="12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8"/>
      <c r="AC1064" s="28"/>
      <c r="BS1064" s="4"/>
      <c r="CQ1064"/>
    </row>
    <row r="1065" spans="12:95" x14ac:dyDescent="0.25">
      <c r="L1065" s="4"/>
      <c r="M1065" s="12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8"/>
      <c r="AC1065" s="28"/>
      <c r="BS1065" s="4"/>
      <c r="CQ1065"/>
    </row>
    <row r="1066" spans="12:95" x14ac:dyDescent="0.25">
      <c r="L1066" s="4"/>
      <c r="M1066" s="12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8"/>
      <c r="AC1066" s="28"/>
      <c r="BS1066" s="4"/>
      <c r="CQ1066"/>
    </row>
    <row r="1067" spans="12:95" x14ac:dyDescent="0.25">
      <c r="L1067" s="4"/>
      <c r="M1067" s="12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8"/>
      <c r="AC1067" s="28"/>
      <c r="BS1067" s="4"/>
      <c r="CQ1067"/>
    </row>
    <row r="1068" spans="12:95" x14ac:dyDescent="0.25">
      <c r="L1068" s="4"/>
      <c r="M1068" s="12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8"/>
      <c r="AC1068" s="28"/>
      <c r="BS1068" s="4"/>
      <c r="CQ1068"/>
    </row>
    <row r="1069" spans="12:95" x14ac:dyDescent="0.25">
      <c r="L1069" s="4"/>
      <c r="M1069" s="12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8"/>
      <c r="AC1069" s="28"/>
      <c r="BS1069" s="4"/>
      <c r="CQ1069"/>
    </row>
    <row r="1070" spans="12:95" x14ac:dyDescent="0.25">
      <c r="L1070" s="4"/>
      <c r="M1070" s="12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8"/>
      <c r="AC1070" s="28"/>
      <c r="BS1070" s="4"/>
      <c r="CQ1070"/>
    </row>
    <row r="1071" spans="12:95" x14ac:dyDescent="0.25">
      <c r="L1071" s="4"/>
      <c r="M1071" s="12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8"/>
      <c r="AC1071" s="28"/>
      <c r="BS1071" s="4"/>
      <c r="CQ1071"/>
    </row>
    <row r="1072" spans="12:95" x14ac:dyDescent="0.25">
      <c r="L1072" s="4"/>
      <c r="M1072" s="12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8"/>
      <c r="AC1072" s="28"/>
      <c r="BS1072" s="4"/>
      <c r="CQ1072"/>
    </row>
    <row r="1073" spans="12:95" x14ac:dyDescent="0.25">
      <c r="L1073" s="4"/>
      <c r="M1073" s="12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8"/>
      <c r="AC1073" s="28"/>
      <c r="BS1073" s="4"/>
      <c r="CQ1073"/>
    </row>
    <row r="1074" spans="12:95" x14ac:dyDescent="0.25">
      <c r="L1074" s="4"/>
      <c r="M1074" s="12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8"/>
      <c r="AC1074" s="28"/>
      <c r="BS1074" s="4"/>
      <c r="CQ1074"/>
    </row>
    <row r="1075" spans="12:95" x14ac:dyDescent="0.25">
      <c r="L1075" s="4"/>
      <c r="M1075" s="12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8"/>
      <c r="AC1075" s="28"/>
      <c r="BS1075" s="4"/>
      <c r="CQ1075"/>
    </row>
    <row r="1076" spans="12:95" x14ac:dyDescent="0.25">
      <c r="L1076" s="4"/>
      <c r="M1076" s="12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8"/>
      <c r="AC1076" s="28"/>
      <c r="BS1076" s="4"/>
      <c r="CQ1076"/>
    </row>
    <row r="1077" spans="12:95" x14ac:dyDescent="0.25">
      <c r="L1077" s="4"/>
      <c r="M1077" s="12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8"/>
      <c r="AC1077" s="28"/>
      <c r="BS1077" s="4"/>
      <c r="CQ1077"/>
    </row>
    <row r="1078" spans="12:95" x14ac:dyDescent="0.25">
      <c r="L1078" s="4"/>
      <c r="M1078" s="12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8"/>
      <c r="AC1078" s="28"/>
      <c r="BS1078" s="4"/>
      <c r="CQ1078"/>
    </row>
    <row r="1079" spans="12:95" x14ac:dyDescent="0.25">
      <c r="L1079" s="4"/>
      <c r="M1079" s="12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8"/>
      <c r="AC1079" s="28"/>
      <c r="BS1079" s="4"/>
      <c r="CQ1079"/>
    </row>
    <row r="1080" spans="12:95" x14ac:dyDescent="0.25">
      <c r="L1080" s="4"/>
      <c r="M1080" s="12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8"/>
      <c r="AC1080" s="28"/>
      <c r="BS1080" s="4"/>
      <c r="CQ1080"/>
    </row>
    <row r="1081" spans="12:95" x14ac:dyDescent="0.25">
      <c r="L1081" s="4"/>
      <c r="M1081" s="12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8"/>
      <c r="AC1081" s="28"/>
      <c r="BS1081" s="4"/>
      <c r="CQ1081"/>
    </row>
    <row r="1082" spans="12:95" x14ac:dyDescent="0.25">
      <c r="L1082" s="4"/>
      <c r="M1082" s="12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8"/>
      <c r="AC1082" s="28"/>
      <c r="BS1082" s="4"/>
      <c r="CQ1082"/>
    </row>
    <row r="1083" spans="12:95" x14ac:dyDescent="0.25">
      <c r="L1083" s="4"/>
      <c r="M1083" s="12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8"/>
      <c r="AC1083" s="28"/>
      <c r="BS1083" s="4"/>
      <c r="CQ1083"/>
    </row>
    <row r="1084" spans="12:95" x14ac:dyDescent="0.25">
      <c r="L1084" s="4"/>
      <c r="M1084" s="12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8"/>
      <c r="AC1084" s="28"/>
      <c r="BS1084" s="4"/>
      <c r="CQ1084"/>
    </row>
    <row r="1085" spans="12:95" x14ac:dyDescent="0.25">
      <c r="L1085" s="4"/>
      <c r="M1085" s="12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8"/>
      <c r="AC1085" s="28"/>
      <c r="BS1085" s="4"/>
      <c r="CQ1085"/>
    </row>
    <row r="1086" spans="12:95" x14ac:dyDescent="0.25">
      <c r="L1086" s="4"/>
      <c r="M1086" s="12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8"/>
      <c r="AC1086" s="28"/>
      <c r="BS1086" s="4"/>
      <c r="CQ1086"/>
    </row>
    <row r="1087" spans="12:95" x14ac:dyDescent="0.25">
      <c r="L1087" s="4"/>
      <c r="M1087" s="12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8"/>
      <c r="AC1087" s="28"/>
      <c r="BS1087" s="4"/>
      <c r="CQ1087"/>
    </row>
    <row r="1088" spans="12:95" x14ac:dyDescent="0.25">
      <c r="L1088" s="4"/>
      <c r="M1088" s="12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8"/>
      <c r="AC1088" s="28"/>
      <c r="BS1088" s="4"/>
      <c r="CQ1088"/>
    </row>
    <row r="1089" spans="12:95" x14ac:dyDescent="0.25">
      <c r="L1089" s="4"/>
      <c r="M1089" s="12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8"/>
      <c r="AC1089" s="28"/>
      <c r="BS1089" s="4"/>
      <c r="CQ1089"/>
    </row>
    <row r="1090" spans="12:95" x14ac:dyDescent="0.25">
      <c r="L1090" s="4"/>
      <c r="M1090" s="12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8"/>
      <c r="AC1090" s="28"/>
      <c r="BS1090" s="4"/>
      <c r="CQ1090"/>
    </row>
    <row r="1091" spans="12:95" x14ac:dyDescent="0.25">
      <c r="L1091" s="4"/>
      <c r="M1091" s="12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8"/>
      <c r="AC1091" s="28"/>
      <c r="BS1091" s="4"/>
      <c r="CQ1091"/>
    </row>
    <row r="1092" spans="12:95" x14ac:dyDescent="0.25">
      <c r="L1092" s="4"/>
      <c r="M1092" s="12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8"/>
      <c r="AC1092" s="28"/>
      <c r="BS1092" s="4"/>
      <c r="CQ1092"/>
    </row>
    <row r="1093" spans="12:95" x14ac:dyDescent="0.25">
      <c r="L1093" s="4"/>
      <c r="M1093" s="12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8"/>
      <c r="AC1093" s="28"/>
      <c r="BS1093" s="4"/>
      <c r="CQ1093"/>
    </row>
    <row r="1094" spans="12:95" x14ac:dyDescent="0.25">
      <c r="L1094" s="4"/>
      <c r="M1094" s="12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8"/>
      <c r="AC1094" s="28"/>
      <c r="BS1094" s="4"/>
      <c r="CQ1094"/>
    </row>
    <row r="1095" spans="12:95" x14ac:dyDescent="0.25">
      <c r="L1095" s="4"/>
      <c r="M1095" s="12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8"/>
      <c r="AC1095" s="28"/>
      <c r="BS1095" s="4"/>
      <c r="CQ1095"/>
    </row>
    <row r="1096" spans="12:95" x14ac:dyDescent="0.25">
      <c r="L1096" s="4"/>
      <c r="M1096" s="12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8"/>
      <c r="AC1096" s="28"/>
      <c r="BS1096" s="4"/>
      <c r="CQ1096"/>
    </row>
    <row r="1097" spans="12:95" x14ac:dyDescent="0.25">
      <c r="L1097" s="4"/>
      <c r="M1097" s="12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8"/>
      <c r="AC1097" s="28"/>
      <c r="BS1097" s="4"/>
      <c r="CQ1097"/>
    </row>
    <row r="1098" spans="12:95" x14ac:dyDescent="0.25">
      <c r="L1098" s="4"/>
      <c r="M1098" s="12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8"/>
      <c r="AC1098" s="28"/>
      <c r="BS1098" s="4"/>
      <c r="CQ1098"/>
    </row>
    <row r="1099" spans="12:95" x14ac:dyDescent="0.25">
      <c r="L1099" s="4"/>
      <c r="M1099" s="12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8"/>
      <c r="AC1099" s="28"/>
      <c r="BS1099" s="4"/>
      <c r="CQ1099"/>
    </row>
    <row r="1100" spans="12:95" x14ac:dyDescent="0.25">
      <c r="L1100" s="4"/>
      <c r="M1100" s="12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8"/>
      <c r="AC1100" s="28"/>
      <c r="BS1100" s="4"/>
      <c r="CQ1100"/>
    </row>
    <row r="1101" spans="12:95" x14ac:dyDescent="0.25">
      <c r="L1101" s="4"/>
      <c r="M1101" s="12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8"/>
      <c r="AC1101" s="28"/>
      <c r="BS1101" s="4"/>
      <c r="CQ1101"/>
    </row>
    <row r="1102" spans="12:95" x14ac:dyDescent="0.25">
      <c r="L1102" s="4"/>
      <c r="M1102" s="12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8"/>
      <c r="AC1102" s="28"/>
      <c r="BS1102" s="4"/>
      <c r="CQ1102"/>
    </row>
    <row r="1103" spans="12:95" x14ac:dyDescent="0.25">
      <c r="L1103" s="4"/>
      <c r="M1103" s="12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8"/>
      <c r="AC1103" s="28"/>
      <c r="BS1103" s="4"/>
      <c r="CQ1103"/>
    </row>
    <row r="1104" spans="12:95" x14ac:dyDescent="0.25">
      <c r="L1104" s="4"/>
      <c r="M1104" s="12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8"/>
      <c r="AC1104" s="28"/>
      <c r="BS1104" s="4"/>
      <c r="CQ1104"/>
    </row>
    <row r="1105" spans="12:95" x14ac:dyDescent="0.25">
      <c r="L1105" s="4"/>
      <c r="M1105" s="12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8"/>
      <c r="AC1105" s="28"/>
      <c r="BS1105" s="4"/>
      <c r="CQ1105"/>
    </row>
    <row r="1106" spans="12:95" x14ac:dyDescent="0.25">
      <c r="L1106" s="4"/>
      <c r="M1106" s="12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8"/>
      <c r="AC1106" s="28"/>
      <c r="BS1106" s="4"/>
      <c r="CQ1106"/>
    </row>
    <row r="1107" spans="12:95" x14ac:dyDescent="0.25">
      <c r="L1107" s="4"/>
      <c r="M1107" s="12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8"/>
      <c r="AC1107" s="28"/>
      <c r="BS1107" s="4"/>
      <c r="CQ1107"/>
    </row>
    <row r="1108" spans="12:95" x14ac:dyDescent="0.25">
      <c r="L1108" s="4"/>
      <c r="M1108" s="12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8"/>
      <c r="AC1108" s="28"/>
      <c r="BS1108" s="4"/>
      <c r="CQ1108"/>
    </row>
    <row r="1109" spans="12:95" x14ac:dyDescent="0.25">
      <c r="L1109" s="4"/>
      <c r="M1109" s="12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8"/>
      <c r="AC1109" s="28"/>
      <c r="BS1109" s="4"/>
      <c r="CQ1109"/>
    </row>
    <row r="1110" spans="12:95" x14ac:dyDescent="0.25">
      <c r="L1110" s="4"/>
      <c r="M1110" s="12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8"/>
      <c r="AC1110" s="28"/>
      <c r="BS1110" s="4"/>
      <c r="CQ1110"/>
    </row>
    <row r="1111" spans="12:95" x14ac:dyDescent="0.25">
      <c r="L1111" s="4"/>
      <c r="M1111" s="12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8"/>
      <c r="AC1111" s="28"/>
      <c r="BS1111" s="4"/>
      <c r="CQ1111"/>
    </row>
    <row r="1112" spans="12:95" x14ac:dyDescent="0.25">
      <c r="L1112" s="4"/>
      <c r="M1112" s="12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8"/>
      <c r="AC1112" s="28"/>
      <c r="BS1112" s="4"/>
      <c r="CQ1112"/>
    </row>
    <row r="1113" spans="12:95" x14ac:dyDescent="0.25">
      <c r="L1113" s="4"/>
      <c r="M1113" s="12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8"/>
      <c r="AC1113" s="28"/>
      <c r="BS1113" s="4"/>
      <c r="CQ1113"/>
    </row>
    <row r="1114" spans="12:95" x14ac:dyDescent="0.25">
      <c r="L1114" s="4"/>
      <c r="M1114" s="12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8"/>
      <c r="AC1114" s="28"/>
      <c r="BS1114" s="4"/>
      <c r="CQ1114"/>
    </row>
    <row r="1115" spans="12:95" x14ac:dyDescent="0.25">
      <c r="L1115" s="4"/>
      <c r="M1115" s="12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8"/>
      <c r="AC1115" s="28"/>
      <c r="BS1115" s="4"/>
      <c r="CQ1115"/>
    </row>
    <row r="1116" spans="12:95" x14ac:dyDescent="0.25">
      <c r="L1116" s="4"/>
      <c r="M1116" s="12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8"/>
      <c r="AC1116" s="28"/>
      <c r="BS1116" s="4"/>
      <c r="CQ1116"/>
    </row>
    <row r="1117" spans="12:95" x14ac:dyDescent="0.25">
      <c r="L1117" s="4"/>
      <c r="M1117" s="12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8"/>
      <c r="AC1117" s="28"/>
      <c r="BS1117" s="4"/>
      <c r="CQ1117"/>
    </row>
    <row r="1118" spans="12:95" x14ac:dyDescent="0.25">
      <c r="L1118" s="4"/>
      <c r="M1118" s="12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8"/>
      <c r="AC1118" s="28"/>
      <c r="BS1118" s="4"/>
      <c r="CQ1118"/>
    </row>
    <row r="1119" spans="12:95" x14ac:dyDescent="0.25">
      <c r="L1119" s="4"/>
      <c r="M1119" s="12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8"/>
      <c r="AC1119" s="28"/>
      <c r="BS1119" s="4"/>
      <c r="CQ1119"/>
    </row>
    <row r="1120" spans="12:95" x14ac:dyDescent="0.25">
      <c r="L1120" s="4"/>
      <c r="M1120" s="12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8"/>
      <c r="AC1120" s="28"/>
      <c r="BS1120" s="4"/>
      <c r="CQ1120"/>
    </row>
    <row r="1121" spans="12:95" x14ac:dyDescent="0.25">
      <c r="L1121" s="4"/>
      <c r="M1121" s="12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8"/>
      <c r="AC1121" s="28"/>
      <c r="BS1121" s="4"/>
      <c r="CQ1121"/>
    </row>
    <row r="1122" spans="12:95" x14ac:dyDescent="0.25">
      <c r="L1122" s="4"/>
      <c r="M1122" s="12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8"/>
      <c r="AC1122" s="28"/>
      <c r="BS1122" s="4"/>
      <c r="CQ1122"/>
    </row>
    <row r="1123" spans="12:95" x14ac:dyDescent="0.25">
      <c r="L1123" s="4"/>
      <c r="M1123" s="12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8"/>
      <c r="AC1123" s="28"/>
      <c r="BS1123" s="4"/>
      <c r="CQ1123"/>
    </row>
    <row r="1124" spans="12:95" x14ac:dyDescent="0.25">
      <c r="L1124" s="4"/>
      <c r="M1124" s="12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8"/>
      <c r="AC1124" s="28"/>
      <c r="BS1124" s="4"/>
      <c r="CQ1124"/>
    </row>
    <row r="1125" spans="12:95" x14ac:dyDescent="0.25">
      <c r="L1125" s="4"/>
      <c r="M1125" s="12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8"/>
      <c r="AC1125" s="28"/>
      <c r="BS1125" s="4"/>
      <c r="CQ1125"/>
    </row>
    <row r="1126" spans="12:95" x14ac:dyDescent="0.25">
      <c r="L1126" s="4"/>
      <c r="M1126" s="12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8"/>
      <c r="AC1126" s="28"/>
      <c r="BS1126" s="4"/>
      <c r="CQ1126"/>
    </row>
    <row r="1127" spans="12:95" x14ac:dyDescent="0.25">
      <c r="L1127" s="4"/>
      <c r="M1127" s="12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8"/>
      <c r="AC1127" s="28"/>
      <c r="BS1127" s="4"/>
      <c r="CQ1127"/>
    </row>
    <row r="1128" spans="12:95" x14ac:dyDescent="0.25">
      <c r="L1128" s="4"/>
      <c r="M1128" s="12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8"/>
      <c r="AC1128" s="28"/>
      <c r="BS1128" s="4"/>
      <c r="CQ1128"/>
    </row>
    <row r="1129" spans="12:95" x14ac:dyDescent="0.25">
      <c r="L1129" s="4"/>
      <c r="M1129" s="12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8"/>
      <c r="AC1129" s="28"/>
      <c r="BS1129" s="4"/>
      <c r="CQ1129"/>
    </row>
    <row r="1130" spans="12:95" x14ac:dyDescent="0.25">
      <c r="L1130" s="4"/>
      <c r="M1130" s="12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8"/>
      <c r="AC1130" s="28"/>
      <c r="BS1130" s="4"/>
      <c r="CQ1130"/>
    </row>
    <row r="1131" spans="12:95" x14ac:dyDescent="0.25">
      <c r="L1131" s="4"/>
      <c r="M1131" s="12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8"/>
      <c r="AC1131" s="28"/>
      <c r="BS1131" s="4"/>
      <c r="CQ1131"/>
    </row>
    <row r="1132" spans="12:95" x14ac:dyDescent="0.25">
      <c r="L1132" s="4"/>
      <c r="M1132" s="12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8"/>
      <c r="AC1132" s="28"/>
      <c r="BS1132" s="4"/>
      <c r="CQ1132"/>
    </row>
    <row r="1133" spans="12:95" x14ac:dyDescent="0.25">
      <c r="L1133" s="4"/>
      <c r="M1133" s="12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8"/>
      <c r="AC1133" s="28"/>
      <c r="BS1133" s="4"/>
      <c r="CQ1133"/>
    </row>
    <row r="1134" spans="12:95" x14ac:dyDescent="0.25">
      <c r="L1134" s="4"/>
      <c r="M1134" s="12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8"/>
      <c r="AC1134" s="28"/>
      <c r="BS1134" s="4"/>
      <c r="CQ1134"/>
    </row>
    <row r="1135" spans="12:95" x14ac:dyDescent="0.25">
      <c r="L1135" s="4"/>
      <c r="M1135" s="12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8"/>
      <c r="AC1135" s="28"/>
      <c r="BS1135" s="4"/>
      <c r="CQ1135"/>
    </row>
    <row r="1136" spans="12:95" x14ac:dyDescent="0.25">
      <c r="L1136" s="4"/>
      <c r="M1136" s="12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8"/>
      <c r="AC1136" s="28"/>
      <c r="BS1136" s="4"/>
      <c r="CQ1136"/>
    </row>
    <row r="1137" spans="12:95" x14ac:dyDescent="0.25">
      <c r="L1137" s="4"/>
      <c r="M1137" s="12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8"/>
      <c r="AC1137" s="28"/>
      <c r="BS1137" s="4"/>
      <c r="CQ1137"/>
    </row>
    <row r="1138" spans="12:95" x14ac:dyDescent="0.25">
      <c r="L1138" s="4"/>
      <c r="M1138" s="12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8"/>
      <c r="AC1138" s="28"/>
      <c r="BS1138" s="4"/>
      <c r="CQ1138"/>
    </row>
    <row r="1139" spans="12:95" x14ac:dyDescent="0.25">
      <c r="L1139" s="4"/>
      <c r="M1139" s="12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8"/>
      <c r="AC1139" s="28"/>
      <c r="BS1139" s="4"/>
      <c r="CQ1139"/>
    </row>
    <row r="1140" spans="12:95" x14ac:dyDescent="0.25">
      <c r="L1140" s="4"/>
      <c r="M1140" s="12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8"/>
      <c r="AC1140" s="28"/>
      <c r="BS1140" s="4"/>
      <c r="CQ1140"/>
    </row>
    <row r="1141" spans="12:95" x14ac:dyDescent="0.25">
      <c r="L1141" s="4"/>
      <c r="M1141" s="12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8"/>
      <c r="AC1141" s="28"/>
      <c r="BS1141" s="4"/>
      <c r="CQ1141"/>
    </row>
    <row r="1142" spans="12:95" x14ac:dyDescent="0.25">
      <c r="L1142" s="4"/>
      <c r="M1142" s="12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8"/>
      <c r="AC1142" s="28"/>
      <c r="BS1142" s="4"/>
      <c r="CQ1142"/>
    </row>
    <row r="1143" spans="12:95" x14ac:dyDescent="0.25">
      <c r="L1143" s="4"/>
      <c r="M1143" s="12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8"/>
      <c r="AC1143" s="28"/>
      <c r="BS1143" s="4"/>
      <c r="CQ1143"/>
    </row>
    <row r="1144" spans="12:95" x14ac:dyDescent="0.25">
      <c r="L1144" s="4"/>
      <c r="M1144" s="12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8"/>
      <c r="AC1144" s="28"/>
      <c r="BS1144" s="4"/>
      <c r="CQ1144"/>
    </row>
    <row r="1145" spans="12:95" x14ac:dyDescent="0.25">
      <c r="L1145" s="4"/>
      <c r="M1145" s="12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8"/>
      <c r="AC1145" s="28"/>
      <c r="BS1145" s="4"/>
      <c r="CQ1145"/>
    </row>
    <row r="1146" spans="12:95" x14ac:dyDescent="0.25">
      <c r="L1146" s="4"/>
      <c r="M1146" s="12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8"/>
      <c r="AC1146" s="28"/>
      <c r="BS1146" s="4"/>
      <c r="CQ1146"/>
    </row>
    <row r="1147" spans="12:95" x14ac:dyDescent="0.25">
      <c r="L1147" s="4"/>
      <c r="M1147" s="12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8"/>
      <c r="AC1147" s="28"/>
      <c r="BS1147" s="4"/>
      <c r="CQ1147"/>
    </row>
    <row r="1148" spans="12:95" x14ac:dyDescent="0.25">
      <c r="L1148" s="4"/>
      <c r="M1148" s="12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8"/>
      <c r="AC1148" s="28"/>
      <c r="BS1148" s="4"/>
      <c r="CQ1148"/>
    </row>
    <row r="1149" spans="12:95" x14ac:dyDescent="0.25">
      <c r="L1149" s="4"/>
      <c r="M1149" s="12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8"/>
      <c r="AC1149" s="28"/>
      <c r="BS1149" s="4"/>
      <c r="CQ1149"/>
    </row>
    <row r="1150" spans="12:95" x14ac:dyDescent="0.25">
      <c r="L1150" s="4"/>
      <c r="M1150" s="12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8"/>
      <c r="AC1150" s="28"/>
      <c r="BS1150" s="4"/>
      <c r="CQ1150"/>
    </row>
    <row r="1151" spans="12:95" x14ac:dyDescent="0.25">
      <c r="L1151" s="4"/>
      <c r="M1151" s="12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8"/>
      <c r="AC1151" s="28"/>
      <c r="BS1151" s="4"/>
      <c r="CQ1151"/>
    </row>
    <row r="1152" spans="12:95" x14ac:dyDescent="0.25">
      <c r="L1152" s="4"/>
      <c r="M1152" s="12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8"/>
      <c r="AC1152" s="28"/>
      <c r="BS1152" s="4"/>
      <c r="CQ1152"/>
    </row>
    <row r="1153" spans="12:95" x14ac:dyDescent="0.25">
      <c r="L1153" s="4"/>
      <c r="M1153" s="12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8"/>
      <c r="AC1153" s="28"/>
      <c r="BS1153" s="4"/>
      <c r="CQ1153"/>
    </row>
    <row r="1154" spans="12:95" x14ac:dyDescent="0.25">
      <c r="L1154" s="4"/>
      <c r="M1154" s="12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8"/>
      <c r="AC1154" s="28"/>
      <c r="BS1154" s="4"/>
      <c r="CQ1154"/>
    </row>
    <row r="1155" spans="12:95" x14ac:dyDescent="0.25">
      <c r="L1155" s="4"/>
      <c r="M1155" s="12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8"/>
      <c r="AC1155" s="28"/>
      <c r="BS1155" s="4"/>
      <c r="CQ1155"/>
    </row>
    <row r="1156" spans="12:95" x14ac:dyDescent="0.25">
      <c r="L1156" s="4"/>
      <c r="M1156" s="12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8"/>
      <c r="AC1156" s="28"/>
      <c r="BS1156" s="4"/>
      <c r="CQ1156"/>
    </row>
    <row r="1157" spans="12:95" x14ac:dyDescent="0.25">
      <c r="L1157" s="4"/>
      <c r="M1157" s="12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8"/>
      <c r="AC1157" s="28"/>
      <c r="BS1157" s="4"/>
      <c r="CQ1157"/>
    </row>
    <row r="1158" spans="12:95" x14ac:dyDescent="0.25">
      <c r="L1158" s="4"/>
      <c r="M1158" s="12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8"/>
      <c r="AC1158" s="28"/>
      <c r="BS1158" s="4"/>
      <c r="CQ1158"/>
    </row>
    <row r="1159" spans="12:95" x14ac:dyDescent="0.25">
      <c r="L1159" s="4"/>
      <c r="M1159" s="12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8"/>
      <c r="AC1159" s="28"/>
      <c r="BS1159" s="4"/>
      <c r="CQ1159"/>
    </row>
    <row r="1160" spans="12:95" x14ac:dyDescent="0.25">
      <c r="L1160" s="4"/>
      <c r="M1160" s="12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8"/>
      <c r="AC1160" s="28"/>
      <c r="BS1160" s="4"/>
      <c r="CQ1160"/>
    </row>
    <row r="1161" spans="12:95" x14ac:dyDescent="0.25">
      <c r="L1161" s="4"/>
      <c r="M1161" s="12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8"/>
      <c r="AC1161" s="28"/>
      <c r="BS1161" s="4"/>
      <c r="CQ1161"/>
    </row>
    <row r="1162" spans="12:95" x14ac:dyDescent="0.25">
      <c r="L1162" s="4"/>
      <c r="M1162" s="12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8"/>
      <c r="AC1162" s="28"/>
      <c r="BS1162" s="4"/>
      <c r="CQ1162"/>
    </row>
    <row r="1163" spans="12:95" x14ac:dyDescent="0.25">
      <c r="L1163" s="4"/>
      <c r="M1163" s="12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8"/>
      <c r="AC1163" s="28"/>
      <c r="BS1163" s="4"/>
      <c r="CQ1163"/>
    </row>
    <row r="1164" spans="12:95" x14ac:dyDescent="0.25">
      <c r="L1164" s="4"/>
      <c r="M1164" s="12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8"/>
      <c r="AC1164" s="28"/>
      <c r="BS1164" s="4"/>
      <c r="CQ1164"/>
    </row>
    <row r="1165" spans="12:95" x14ac:dyDescent="0.25">
      <c r="L1165" s="4"/>
      <c r="M1165" s="12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8"/>
      <c r="AC1165" s="28"/>
      <c r="BS1165" s="4"/>
      <c r="CQ1165"/>
    </row>
    <row r="1166" spans="12:95" x14ac:dyDescent="0.25">
      <c r="L1166" s="4"/>
      <c r="M1166" s="12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8"/>
      <c r="AC1166" s="28"/>
      <c r="BS1166" s="4"/>
      <c r="CQ1166"/>
    </row>
    <row r="1167" spans="12:95" x14ac:dyDescent="0.25">
      <c r="L1167" s="4"/>
      <c r="M1167" s="12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8"/>
      <c r="AC1167" s="28"/>
      <c r="BS1167" s="4"/>
      <c r="CQ1167"/>
    </row>
    <row r="1168" spans="12:95" x14ac:dyDescent="0.25">
      <c r="L1168" s="4"/>
      <c r="M1168" s="12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8"/>
      <c r="AC1168" s="28"/>
      <c r="BS1168" s="4"/>
      <c r="CQ1168"/>
    </row>
    <row r="1169" spans="12:95" x14ac:dyDescent="0.25">
      <c r="L1169" s="4"/>
      <c r="M1169" s="12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8"/>
      <c r="AC1169" s="28"/>
      <c r="BS1169" s="4"/>
      <c r="CQ1169"/>
    </row>
    <row r="1170" spans="12:95" x14ac:dyDescent="0.25">
      <c r="L1170" s="4"/>
      <c r="M1170" s="12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8"/>
      <c r="AC1170" s="28"/>
      <c r="BS1170" s="4"/>
      <c r="CQ1170"/>
    </row>
    <row r="1171" spans="12:95" x14ac:dyDescent="0.25">
      <c r="L1171" s="4"/>
      <c r="M1171" s="12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8"/>
      <c r="AC1171" s="28"/>
      <c r="BS1171" s="4"/>
      <c r="CQ1171"/>
    </row>
    <row r="1172" spans="12:95" x14ac:dyDescent="0.25">
      <c r="L1172" s="4"/>
      <c r="M1172" s="12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8"/>
      <c r="AC1172" s="28"/>
      <c r="BS1172" s="4"/>
      <c r="CQ1172"/>
    </row>
    <row r="1173" spans="12:95" x14ac:dyDescent="0.25">
      <c r="L1173" s="4"/>
      <c r="M1173" s="12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8"/>
      <c r="AC1173" s="28"/>
      <c r="BS1173" s="4"/>
      <c r="CQ1173"/>
    </row>
    <row r="1174" spans="12:95" x14ac:dyDescent="0.25">
      <c r="L1174" s="4"/>
      <c r="M1174" s="12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8"/>
      <c r="AC1174" s="28"/>
      <c r="BS1174" s="4"/>
      <c r="CQ1174"/>
    </row>
    <row r="1175" spans="12:95" x14ac:dyDescent="0.25">
      <c r="L1175" s="4"/>
      <c r="M1175" s="12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8"/>
      <c r="AC1175" s="28"/>
      <c r="BS1175" s="4"/>
      <c r="CQ1175"/>
    </row>
    <row r="1176" spans="12:95" x14ac:dyDescent="0.25">
      <c r="L1176" s="4"/>
      <c r="M1176" s="12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8"/>
      <c r="AC1176" s="28"/>
      <c r="BS1176" s="4"/>
      <c r="CQ1176"/>
    </row>
    <row r="1177" spans="12:95" x14ac:dyDescent="0.25">
      <c r="L1177" s="4"/>
      <c r="M1177" s="12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8"/>
      <c r="AC1177" s="28"/>
      <c r="BS1177" s="4"/>
      <c r="CQ1177"/>
    </row>
    <row r="1178" spans="12:95" x14ac:dyDescent="0.25">
      <c r="L1178" s="4"/>
      <c r="M1178" s="12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8"/>
      <c r="AC1178" s="28"/>
      <c r="BS1178" s="4"/>
      <c r="CQ1178"/>
    </row>
    <row r="1179" spans="12:95" x14ac:dyDescent="0.25">
      <c r="L1179" s="4"/>
      <c r="M1179" s="12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8"/>
      <c r="AC1179" s="28"/>
      <c r="BS1179" s="4"/>
      <c r="CQ1179"/>
    </row>
    <row r="1180" spans="12:95" x14ac:dyDescent="0.25">
      <c r="L1180" s="4"/>
      <c r="M1180" s="12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8"/>
      <c r="AC1180" s="28"/>
      <c r="BS1180" s="4"/>
      <c r="CQ1180"/>
    </row>
    <row r="1181" spans="12:95" x14ac:dyDescent="0.25">
      <c r="L1181" s="4"/>
      <c r="M1181" s="12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8"/>
      <c r="AC1181" s="28"/>
      <c r="BS1181" s="4"/>
      <c r="CQ1181"/>
    </row>
    <row r="1182" spans="12:95" x14ac:dyDescent="0.25">
      <c r="L1182" s="4"/>
      <c r="M1182" s="12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8"/>
      <c r="AC1182" s="28"/>
      <c r="BS1182" s="4"/>
      <c r="CQ1182"/>
    </row>
    <row r="1183" spans="12:95" x14ac:dyDescent="0.25">
      <c r="L1183" s="4"/>
      <c r="M1183" s="12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8"/>
      <c r="AC1183" s="28"/>
      <c r="BS1183" s="4"/>
      <c r="CQ1183"/>
    </row>
    <row r="1184" spans="12:95" x14ac:dyDescent="0.25">
      <c r="L1184" s="4"/>
      <c r="M1184" s="12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8"/>
      <c r="AC1184" s="28"/>
      <c r="BS1184" s="4"/>
      <c r="CQ1184"/>
    </row>
    <row r="1185" spans="12:95" x14ac:dyDescent="0.25">
      <c r="L1185" s="4"/>
      <c r="M1185" s="12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8"/>
      <c r="AC1185" s="28"/>
      <c r="BS1185" s="4"/>
      <c r="CQ1185"/>
    </row>
    <row r="1186" spans="12:95" x14ac:dyDescent="0.25">
      <c r="L1186" s="4"/>
      <c r="M1186" s="12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8"/>
      <c r="AC1186" s="28"/>
      <c r="BS1186" s="4"/>
      <c r="CQ1186"/>
    </row>
    <row r="1187" spans="12:95" x14ac:dyDescent="0.25">
      <c r="L1187" s="4"/>
      <c r="M1187" s="12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8"/>
      <c r="AC1187" s="28"/>
      <c r="BS1187" s="4"/>
      <c r="CQ1187"/>
    </row>
    <row r="1188" spans="12:95" x14ac:dyDescent="0.25">
      <c r="L1188" s="4"/>
      <c r="M1188" s="12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8"/>
      <c r="AC1188" s="28"/>
      <c r="BS1188" s="4"/>
      <c r="CQ1188"/>
    </row>
    <row r="1189" spans="12:95" x14ac:dyDescent="0.25">
      <c r="L1189" s="4"/>
      <c r="M1189" s="12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8"/>
      <c r="AC1189" s="28"/>
      <c r="BS1189" s="4"/>
      <c r="CQ1189"/>
    </row>
    <row r="1190" spans="12:95" x14ac:dyDescent="0.25">
      <c r="L1190" s="4"/>
      <c r="M1190" s="12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20"/>
      <c r="AB1190" s="28"/>
      <c r="AC1190" s="28"/>
      <c r="BS1190" s="4"/>
      <c r="CQ1190"/>
    </row>
    <row r="1191" spans="12:95" x14ac:dyDescent="0.25">
      <c r="L1191" s="4"/>
      <c r="M1191" s="12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0"/>
      <c r="AA1191" s="20"/>
      <c r="AB1191" s="28"/>
      <c r="AC1191" s="28"/>
      <c r="BS1191" s="4"/>
      <c r="CQ1191"/>
    </row>
    <row r="1192" spans="12:95" x14ac:dyDescent="0.25">
      <c r="L1192" s="4"/>
      <c r="M1192" s="12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0"/>
      <c r="AA1192" s="20"/>
      <c r="AB1192" s="28"/>
      <c r="AC1192" s="28"/>
      <c r="BS1192" s="4"/>
      <c r="CQ1192"/>
    </row>
    <row r="1193" spans="12:95" x14ac:dyDescent="0.25">
      <c r="L1193" s="4"/>
      <c r="M1193" s="12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  <c r="Z1193" s="20"/>
      <c r="AA1193" s="20"/>
      <c r="AB1193" s="28"/>
      <c r="AC1193" s="28"/>
      <c r="BS1193" s="4"/>
      <c r="CQ1193"/>
    </row>
    <row r="1194" spans="12:95" x14ac:dyDescent="0.25">
      <c r="L1194" s="4"/>
      <c r="M1194" s="12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20"/>
      <c r="AB1194" s="28"/>
      <c r="AC1194" s="28"/>
      <c r="BS1194" s="4"/>
      <c r="CQ1194"/>
    </row>
    <row r="1195" spans="12:95" x14ac:dyDescent="0.25">
      <c r="L1195" s="4"/>
      <c r="M1195" s="12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20"/>
      <c r="AB1195" s="28"/>
      <c r="AC1195" s="28"/>
      <c r="BS1195" s="4"/>
      <c r="CQ1195"/>
    </row>
    <row r="1196" spans="12:95" x14ac:dyDescent="0.25">
      <c r="L1196" s="4"/>
      <c r="M1196" s="12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0"/>
      <c r="AA1196" s="20"/>
      <c r="AB1196" s="28"/>
      <c r="AC1196" s="28"/>
      <c r="BS1196" s="4"/>
      <c r="CQ1196"/>
    </row>
    <row r="1197" spans="12:95" x14ac:dyDescent="0.25">
      <c r="L1197" s="4"/>
      <c r="M1197" s="12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20"/>
      <c r="AB1197" s="28"/>
      <c r="AC1197" s="28"/>
      <c r="BS1197" s="4"/>
      <c r="CQ1197"/>
    </row>
    <row r="1198" spans="12:95" x14ac:dyDescent="0.25">
      <c r="L1198" s="4"/>
      <c r="M1198" s="12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0"/>
      <c r="AA1198" s="20"/>
      <c r="AB1198" s="28"/>
      <c r="AC1198" s="28"/>
      <c r="BS1198" s="4"/>
      <c r="CQ1198"/>
    </row>
    <row r="1199" spans="12:95" x14ac:dyDescent="0.25">
      <c r="L1199" s="4"/>
      <c r="M1199" s="12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0"/>
      <c r="AA1199" s="20"/>
      <c r="AB1199" s="28"/>
      <c r="AC1199" s="28"/>
      <c r="BS1199" s="4"/>
      <c r="CQ1199"/>
    </row>
    <row r="1200" spans="12:95" x14ac:dyDescent="0.25">
      <c r="L1200" s="4"/>
      <c r="M1200" s="12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  <c r="Z1200" s="20"/>
      <c r="AA1200" s="20"/>
      <c r="AB1200" s="28"/>
      <c r="AC1200" s="28"/>
      <c r="BS1200" s="4"/>
      <c r="CQ1200"/>
    </row>
    <row r="1201" spans="12:95" x14ac:dyDescent="0.25">
      <c r="L1201" s="4"/>
      <c r="M1201" s="12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  <c r="AB1201" s="28"/>
      <c r="AC1201" s="28"/>
      <c r="BS1201" s="4"/>
      <c r="CQ1201"/>
    </row>
    <row r="1202" spans="12:95" x14ac:dyDescent="0.25">
      <c r="L1202" s="4"/>
      <c r="M1202" s="12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20"/>
      <c r="AB1202" s="28"/>
      <c r="AC1202" s="28"/>
      <c r="BS1202" s="4"/>
      <c r="CQ1202"/>
    </row>
    <row r="1203" spans="12:95" x14ac:dyDescent="0.25">
      <c r="L1203" s="4"/>
      <c r="M1203" s="12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  <c r="Z1203" s="20"/>
      <c r="AA1203" s="20"/>
      <c r="AB1203" s="28"/>
      <c r="AC1203" s="28"/>
      <c r="BS1203" s="4"/>
      <c r="CQ1203"/>
    </row>
    <row r="1204" spans="12:95" x14ac:dyDescent="0.25">
      <c r="L1204" s="4"/>
      <c r="M1204" s="12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20"/>
      <c r="AB1204" s="28"/>
      <c r="AC1204" s="28"/>
      <c r="BS1204" s="4"/>
      <c r="CQ1204"/>
    </row>
    <row r="1205" spans="12:95" x14ac:dyDescent="0.25">
      <c r="L1205" s="4"/>
      <c r="M1205" s="12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8"/>
      <c r="AC1205" s="28"/>
      <c r="BS1205" s="4"/>
      <c r="CQ1205"/>
    </row>
    <row r="1206" spans="12:95" x14ac:dyDescent="0.25">
      <c r="L1206" s="4"/>
      <c r="M1206" s="12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20"/>
      <c r="AB1206" s="28"/>
      <c r="AC1206" s="28"/>
      <c r="BS1206" s="4"/>
      <c r="CQ1206"/>
    </row>
    <row r="1207" spans="12:95" x14ac:dyDescent="0.25">
      <c r="L1207" s="4"/>
      <c r="M1207" s="12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20"/>
      <c r="AB1207" s="28"/>
      <c r="AC1207" s="28"/>
      <c r="BS1207" s="4"/>
      <c r="CQ1207"/>
    </row>
    <row r="1208" spans="12:95" x14ac:dyDescent="0.25">
      <c r="L1208" s="4"/>
      <c r="M1208" s="12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8"/>
      <c r="AC1208" s="28"/>
      <c r="BS1208" s="4"/>
      <c r="CQ1208"/>
    </row>
    <row r="1209" spans="12:95" x14ac:dyDescent="0.25">
      <c r="L1209" s="4"/>
      <c r="M1209" s="12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20"/>
      <c r="AB1209" s="28"/>
      <c r="AC1209" s="28"/>
      <c r="BS1209" s="4"/>
      <c r="CQ1209"/>
    </row>
    <row r="1210" spans="12:95" x14ac:dyDescent="0.25">
      <c r="L1210" s="4"/>
      <c r="M1210" s="12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8"/>
      <c r="AC1210" s="28"/>
      <c r="BS1210" s="4"/>
      <c r="CQ1210"/>
    </row>
    <row r="1211" spans="12:95" x14ac:dyDescent="0.25">
      <c r="L1211" s="4"/>
      <c r="M1211" s="12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0"/>
      <c r="AB1211" s="28"/>
      <c r="AC1211" s="28"/>
      <c r="BS1211" s="4"/>
      <c r="CQ1211"/>
    </row>
    <row r="1212" spans="12:95" x14ac:dyDescent="0.25">
      <c r="L1212" s="4"/>
      <c r="M1212" s="12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8"/>
      <c r="AC1212" s="28"/>
      <c r="BS1212" s="4"/>
      <c r="CQ1212"/>
    </row>
    <row r="1213" spans="12:95" x14ac:dyDescent="0.25">
      <c r="L1213" s="4"/>
      <c r="M1213" s="12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0"/>
      <c r="AB1213" s="28"/>
      <c r="AC1213" s="28"/>
      <c r="BS1213" s="4"/>
      <c r="CQ1213"/>
    </row>
    <row r="1214" spans="12:95" x14ac:dyDescent="0.25">
      <c r="L1214" s="4"/>
      <c r="M1214" s="12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0"/>
      <c r="AB1214" s="28"/>
      <c r="AC1214" s="28"/>
      <c r="BS1214" s="4"/>
      <c r="CQ1214"/>
    </row>
    <row r="1215" spans="12:95" x14ac:dyDescent="0.25">
      <c r="L1215" s="4"/>
      <c r="M1215" s="12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8"/>
      <c r="AC1215" s="28"/>
      <c r="BS1215" s="4"/>
      <c r="CQ1215"/>
    </row>
    <row r="1216" spans="12:95" x14ac:dyDescent="0.25">
      <c r="L1216" s="4"/>
      <c r="M1216" s="12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0"/>
      <c r="AB1216" s="28"/>
      <c r="AC1216" s="28"/>
      <c r="BS1216" s="4"/>
      <c r="CQ1216"/>
    </row>
    <row r="1217" spans="12:95" x14ac:dyDescent="0.25">
      <c r="L1217" s="4"/>
      <c r="M1217" s="12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8"/>
      <c r="AC1217" s="28"/>
      <c r="BS1217" s="4"/>
      <c r="CQ1217"/>
    </row>
    <row r="1218" spans="12:95" x14ac:dyDescent="0.25">
      <c r="L1218" s="4"/>
      <c r="M1218" s="12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8"/>
      <c r="AC1218" s="28"/>
      <c r="BS1218" s="4"/>
      <c r="CQ1218"/>
    </row>
    <row r="1219" spans="12:95" x14ac:dyDescent="0.25">
      <c r="L1219" s="4"/>
      <c r="M1219" s="12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20"/>
      <c r="AB1219" s="28"/>
      <c r="AC1219" s="28"/>
      <c r="BS1219" s="4"/>
      <c r="CQ1219"/>
    </row>
    <row r="1220" spans="12:95" x14ac:dyDescent="0.25">
      <c r="L1220" s="4"/>
      <c r="M1220" s="12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20"/>
      <c r="AB1220" s="28"/>
      <c r="AC1220" s="28"/>
      <c r="BS1220" s="4"/>
      <c r="CQ1220"/>
    </row>
    <row r="1221" spans="12:95" x14ac:dyDescent="0.25">
      <c r="L1221" s="4"/>
      <c r="M1221" s="12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20"/>
      <c r="AB1221" s="28"/>
      <c r="AC1221" s="28"/>
      <c r="BS1221" s="4"/>
      <c r="CQ1221"/>
    </row>
    <row r="1222" spans="12:95" x14ac:dyDescent="0.25">
      <c r="L1222" s="4"/>
      <c r="M1222" s="12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8"/>
      <c r="AC1222" s="28"/>
      <c r="BS1222" s="4"/>
      <c r="CQ1222"/>
    </row>
    <row r="1223" spans="12:95" x14ac:dyDescent="0.25">
      <c r="L1223" s="4"/>
      <c r="M1223" s="12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20"/>
      <c r="AB1223" s="28"/>
      <c r="AC1223" s="28"/>
      <c r="BS1223" s="4"/>
      <c r="CQ1223"/>
    </row>
    <row r="1224" spans="12:95" x14ac:dyDescent="0.25">
      <c r="L1224" s="4"/>
      <c r="M1224" s="12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20"/>
      <c r="AB1224" s="28"/>
      <c r="AC1224" s="28"/>
      <c r="BS1224" s="4"/>
      <c r="CQ1224"/>
    </row>
    <row r="1225" spans="12:95" x14ac:dyDescent="0.25">
      <c r="L1225" s="4"/>
      <c r="M1225" s="12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20"/>
      <c r="AB1225" s="28"/>
      <c r="AC1225" s="28"/>
      <c r="BS1225" s="4"/>
      <c r="CQ1225"/>
    </row>
    <row r="1226" spans="12:95" x14ac:dyDescent="0.25">
      <c r="L1226" s="4"/>
      <c r="M1226" s="12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20"/>
      <c r="AB1226" s="28"/>
      <c r="AC1226" s="28"/>
      <c r="BS1226" s="4"/>
      <c r="CQ1226"/>
    </row>
    <row r="1227" spans="12:95" x14ac:dyDescent="0.25">
      <c r="L1227" s="4"/>
      <c r="M1227" s="12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20"/>
      <c r="AB1227" s="28"/>
      <c r="AC1227" s="28"/>
      <c r="BS1227" s="4"/>
      <c r="CQ1227"/>
    </row>
    <row r="1228" spans="12:95" x14ac:dyDescent="0.25">
      <c r="L1228" s="4"/>
      <c r="M1228" s="12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20"/>
      <c r="AB1228" s="28"/>
      <c r="AC1228" s="28"/>
      <c r="BS1228" s="4"/>
      <c r="CQ1228"/>
    </row>
    <row r="1229" spans="12:95" x14ac:dyDescent="0.25">
      <c r="L1229" s="4"/>
      <c r="M1229" s="12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0"/>
      <c r="AA1229" s="20"/>
      <c r="AB1229" s="28"/>
      <c r="AC1229" s="28"/>
      <c r="BS1229" s="4"/>
      <c r="CQ1229"/>
    </row>
    <row r="1230" spans="12:95" x14ac:dyDescent="0.25">
      <c r="L1230" s="4"/>
      <c r="M1230" s="12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20"/>
      <c r="AB1230" s="28"/>
      <c r="AC1230" s="28"/>
      <c r="BS1230" s="4"/>
      <c r="CQ1230"/>
    </row>
    <row r="1231" spans="12:95" x14ac:dyDescent="0.25">
      <c r="L1231" s="4"/>
      <c r="M1231" s="12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0"/>
      <c r="AA1231" s="20"/>
      <c r="AB1231" s="28"/>
      <c r="AC1231" s="28"/>
      <c r="BS1231" s="4"/>
      <c r="CQ1231"/>
    </row>
    <row r="1232" spans="12:95" x14ac:dyDescent="0.25">
      <c r="L1232" s="4"/>
      <c r="M1232" s="12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20"/>
      <c r="AB1232" s="28"/>
      <c r="AC1232" s="28"/>
      <c r="BS1232" s="4"/>
      <c r="CQ1232"/>
    </row>
    <row r="1233" spans="12:95" x14ac:dyDescent="0.25">
      <c r="L1233" s="4"/>
      <c r="M1233" s="12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0"/>
      <c r="AB1233" s="28"/>
      <c r="AC1233" s="28"/>
      <c r="BS1233" s="4"/>
      <c r="CQ1233"/>
    </row>
    <row r="1234" spans="12:95" x14ac:dyDescent="0.25">
      <c r="L1234" s="4"/>
      <c r="M1234" s="12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0"/>
      <c r="AB1234" s="28"/>
      <c r="AC1234" s="28"/>
      <c r="BS1234" s="4"/>
      <c r="CQ1234"/>
    </row>
    <row r="1235" spans="12:95" x14ac:dyDescent="0.25">
      <c r="L1235" s="4"/>
      <c r="M1235" s="12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20"/>
      <c r="AB1235" s="28"/>
      <c r="AC1235" s="28"/>
      <c r="BS1235" s="4"/>
      <c r="CQ1235"/>
    </row>
    <row r="1236" spans="12:95" x14ac:dyDescent="0.25">
      <c r="L1236" s="4"/>
      <c r="M1236" s="12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20"/>
      <c r="AB1236" s="28"/>
      <c r="AC1236" s="28"/>
      <c r="BS1236" s="4"/>
      <c r="CQ1236"/>
    </row>
    <row r="1237" spans="12:95" x14ac:dyDescent="0.25">
      <c r="L1237" s="4"/>
      <c r="M1237" s="12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20"/>
      <c r="AB1237" s="28"/>
      <c r="AC1237" s="28"/>
      <c r="BS1237" s="4"/>
      <c r="CQ1237"/>
    </row>
    <row r="1238" spans="12:95" x14ac:dyDescent="0.25">
      <c r="L1238" s="4"/>
      <c r="M1238" s="12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20"/>
      <c r="AB1238" s="28"/>
      <c r="AC1238" s="28"/>
      <c r="BS1238" s="4"/>
      <c r="CQ1238"/>
    </row>
    <row r="1239" spans="12:95" x14ac:dyDescent="0.25">
      <c r="L1239" s="4"/>
      <c r="M1239" s="12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20"/>
      <c r="AB1239" s="28"/>
      <c r="AC1239" s="28"/>
      <c r="BS1239" s="4"/>
      <c r="CQ1239"/>
    </row>
    <row r="1240" spans="12:95" x14ac:dyDescent="0.25">
      <c r="L1240" s="4"/>
      <c r="M1240" s="12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20"/>
      <c r="AB1240" s="28"/>
      <c r="AC1240" s="28"/>
      <c r="BS1240" s="4"/>
      <c r="CQ1240"/>
    </row>
    <row r="1241" spans="12:95" x14ac:dyDescent="0.25">
      <c r="L1241" s="4"/>
      <c r="M1241" s="12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20"/>
      <c r="AB1241" s="28"/>
      <c r="AC1241" s="28"/>
      <c r="BS1241" s="4"/>
      <c r="CQ1241"/>
    </row>
    <row r="1242" spans="12:95" x14ac:dyDescent="0.25">
      <c r="L1242" s="4"/>
      <c r="M1242" s="12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20"/>
      <c r="AB1242" s="28"/>
      <c r="AC1242" s="28"/>
      <c r="BS1242" s="4"/>
      <c r="CQ1242"/>
    </row>
    <row r="1243" spans="12:95" x14ac:dyDescent="0.25">
      <c r="L1243" s="4"/>
      <c r="M1243" s="12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20"/>
      <c r="AB1243" s="28"/>
      <c r="AC1243" s="28"/>
      <c r="BS1243" s="4"/>
      <c r="CQ1243"/>
    </row>
    <row r="1244" spans="12:95" x14ac:dyDescent="0.25">
      <c r="L1244" s="4"/>
      <c r="M1244" s="12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20"/>
      <c r="AB1244" s="28"/>
      <c r="AC1244" s="28"/>
      <c r="BS1244" s="4"/>
      <c r="CQ1244"/>
    </row>
    <row r="1245" spans="12:95" x14ac:dyDescent="0.25">
      <c r="L1245" s="4"/>
      <c r="M1245" s="12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20"/>
      <c r="AB1245" s="28"/>
      <c r="AC1245" s="28"/>
      <c r="BS1245" s="4"/>
      <c r="CQ1245"/>
    </row>
    <row r="1246" spans="12:95" x14ac:dyDescent="0.25">
      <c r="L1246" s="4"/>
      <c r="M1246" s="12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8"/>
      <c r="AC1246" s="28"/>
      <c r="BS1246" s="4"/>
      <c r="CQ1246"/>
    </row>
    <row r="1247" spans="12:95" x14ac:dyDescent="0.25">
      <c r="L1247" s="4"/>
      <c r="M1247" s="12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8"/>
      <c r="AC1247" s="28"/>
      <c r="BS1247" s="4"/>
      <c r="CQ1247"/>
    </row>
    <row r="1248" spans="12:95" x14ac:dyDescent="0.25">
      <c r="L1248" s="4"/>
      <c r="M1248" s="12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28"/>
      <c r="AC1248" s="28"/>
      <c r="BS1248" s="4"/>
      <c r="CQ1248"/>
    </row>
    <row r="1249" spans="12:95" x14ac:dyDescent="0.25">
      <c r="L1249" s="4"/>
      <c r="M1249" s="12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20"/>
      <c r="AB1249" s="28"/>
      <c r="AC1249" s="28"/>
      <c r="BS1249" s="4"/>
      <c r="CQ1249"/>
    </row>
    <row r="1250" spans="12:95" x14ac:dyDescent="0.25">
      <c r="L1250" s="4"/>
      <c r="M1250" s="12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20"/>
      <c r="AB1250" s="28"/>
      <c r="AC1250" s="28"/>
      <c r="BS1250" s="4"/>
      <c r="CQ1250"/>
    </row>
    <row r="1251" spans="12:95" x14ac:dyDescent="0.25">
      <c r="L1251" s="4"/>
      <c r="M1251" s="12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20"/>
      <c r="AB1251" s="28"/>
      <c r="AC1251" s="28"/>
      <c r="BS1251" s="4"/>
      <c r="CQ1251"/>
    </row>
    <row r="1252" spans="12:95" x14ac:dyDescent="0.25">
      <c r="L1252" s="4"/>
      <c r="M1252" s="12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8"/>
      <c r="AC1252" s="28"/>
      <c r="BS1252" s="4"/>
      <c r="CQ1252"/>
    </row>
    <row r="1253" spans="12:95" x14ac:dyDescent="0.25">
      <c r="L1253" s="4"/>
      <c r="M1253" s="12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0"/>
      <c r="AB1253" s="28"/>
      <c r="AC1253" s="28"/>
      <c r="BS1253" s="4"/>
      <c r="CQ1253"/>
    </row>
    <row r="1254" spans="12:95" x14ac:dyDescent="0.25">
      <c r="L1254" s="4"/>
      <c r="M1254" s="12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0"/>
      <c r="AB1254" s="28"/>
      <c r="AC1254" s="28"/>
      <c r="BS1254" s="4"/>
      <c r="CQ1254"/>
    </row>
    <row r="1255" spans="12:95" x14ac:dyDescent="0.25">
      <c r="L1255" s="4"/>
      <c r="M1255" s="12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20"/>
      <c r="AB1255" s="28"/>
      <c r="AC1255" s="28"/>
      <c r="BS1255" s="4"/>
      <c r="CQ1255"/>
    </row>
    <row r="1256" spans="12:95" x14ac:dyDescent="0.25">
      <c r="L1256" s="4"/>
      <c r="M1256" s="12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20"/>
      <c r="AB1256" s="28"/>
      <c r="AC1256" s="28"/>
      <c r="BS1256" s="4"/>
      <c r="CQ1256"/>
    </row>
    <row r="1257" spans="12:95" x14ac:dyDescent="0.25">
      <c r="L1257" s="4"/>
      <c r="M1257" s="12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0"/>
      <c r="AB1257" s="28"/>
      <c r="AC1257" s="28"/>
      <c r="BS1257" s="4"/>
      <c r="CQ1257"/>
    </row>
    <row r="1258" spans="12:95" x14ac:dyDescent="0.25">
      <c r="L1258" s="4"/>
      <c r="M1258" s="12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0"/>
      <c r="AB1258" s="28"/>
      <c r="AC1258" s="28"/>
      <c r="BS1258" s="4"/>
      <c r="CQ1258"/>
    </row>
    <row r="1259" spans="12:95" x14ac:dyDescent="0.25">
      <c r="L1259" s="4"/>
      <c r="M1259" s="12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0"/>
      <c r="AB1259" s="28"/>
      <c r="AC1259" s="28"/>
      <c r="BS1259" s="4"/>
      <c r="CQ1259"/>
    </row>
    <row r="1260" spans="12:95" x14ac:dyDescent="0.25">
      <c r="L1260" s="4"/>
      <c r="M1260" s="12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0"/>
      <c r="AB1260" s="28"/>
      <c r="AC1260" s="28"/>
      <c r="BS1260" s="4"/>
      <c r="CQ1260"/>
    </row>
    <row r="1261" spans="12:95" x14ac:dyDescent="0.25">
      <c r="L1261" s="4"/>
      <c r="M1261" s="12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  <c r="AB1261" s="28"/>
      <c r="AC1261" s="28"/>
      <c r="BS1261" s="4"/>
      <c r="CQ1261"/>
    </row>
    <row r="1262" spans="12:95" x14ac:dyDescent="0.25">
      <c r="L1262" s="4"/>
      <c r="M1262" s="12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  <c r="AB1262" s="28"/>
      <c r="AC1262" s="28"/>
      <c r="BS1262" s="4"/>
      <c r="CQ1262"/>
    </row>
    <row r="1263" spans="12:95" x14ac:dyDescent="0.25">
      <c r="L1263" s="4"/>
      <c r="M1263" s="12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  <c r="AB1263" s="28"/>
      <c r="AC1263" s="28"/>
      <c r="BS1263" s="4"/>
      <c r="CQ1263"/>
    </row>
    <row r="1264" spans="12:95" x14ac:dyDescent="0.25">
      <c r="L1264" s="4"/>
      <c r="M1264" s="12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  <c r="AB1264" s="28"/>
      <c r="AC1264" s="28"/>
      <c r="BS1264" s="4"/>
      <c r="CQ1264"/>
    </row>
    <row r="1265" spans="12:95" x14ac:dyDescent="0.25">
      <c r="L1265" s="4"/>
      <c r="M1265" s="12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8"/>
      <c r="AC1265" s="28"/>
      <c r="BS1265" s="4"/>
      <c r="CQ1265"/>
    </row>
    <row r="1266" spans="12:95" x14ac:dyDescent="0.25">
      <c r="L1266" s="4"/>
      <c r="M1266" s="12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  <c r="AB1266" s="28"/>
      <c r="AC1266" s="28"/>
      <c r="BS1266" s="4"/>
      <c r="CQ1266"/>
    </row>
    <row r="1267" spans="12:95" x14ac:dyDescent="0.25">
      <c r="L1267" s="4"/>
      <c r="M1267" s="12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0"/>
      <c r="AB1267" s="28"/>
      <c r="AC1267" s="28"/>
      <c r="BS1267" s="4"/>
      <c r="CQ1267"/>
    </row>
    <row r="1268" spans="12:95" x14ac:dyDescent="0.25">
      <c r="L1268" s="4"/>
      <c r="M1268" s="12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  <c r="AB1268" s="28"/>
      <c r="AC1268" s="28"/>
      <c r="BS1268" s="4"/>
      <c r="CQ1268"/>
    </row>
    <row r="1269" spans="12:95" x14ac:dyDescent="0.25">
      <c r="L1269" s="4"/>
      <c r="M1269" s="12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0"/>
      <c r="AA1269" s="20"/>
      <c r="AB1269" s="28"/>
      <c r="AC1269" s="28"/>
      <c r="BS1269" s="4"/>
      <c r="CQ1269"/>
    </row>
    <row r="1270" spans="12:95" x14ac:dyDescent="0.25">
      <c r="L1270" s="4"/>
      <c r="M1270" s="12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0"/>
      <c r="AB1270" s="28"/>
      <c r="AC1270" s="28"/>
      <c r="BS1270" s="4"/>
      <c r="CQ1270"/>
    </row>
    <row r="1271" spans="12:95" x14ac:dyDescent="0.25">
      <c r="L1271" s="4"/>
      <c r="M1271" s="12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20"/>
      <c r="AB1271" s="28"/>
      <c r="AC1271" s="28"/>
      <c r="BS1271" s="4"/>
      <c r="CQ1271"/>
    </row>
    <row r="1272" spans="12:95" x14ac:dyDescent="0.25">
      <c r="L1272" s="4"/>
      <c r="M1272" s="12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8"/>
      <c r="AC1272" s="28"/>
      <c r="BS1272" s="4"/>
      <c r="CQ1272"/>
    </row>
    <row r="1273" spans="12:95" x14ac:dyDescent="0.25">
      <c r="L1273" s="4"/>
      <c r="M1273" s="12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20"/>
      <c r="AB1273" s="28"/>
      <c r="AC1273" s="28"/>
      <c r="BS1273" s="4"/>
      <c r="CQ1273"/>
    </row>
    <row r="1274" spans="12:95" x14ac:dyDescent="0.25">
      <c r="L1274" s="4"/>
      <c r="M1274" s="12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0"/>
      <c r="AB1274" s="28"/>
      <c r="AC1274" s="28"/>
      <c r="BS1274" s="4"/>
      <c r="CQ1274"/>
    </row>
    <row r="1275" spans="12:95" x14ac:dyDescent="0.25">
      <c r="L1275" s="4"/>
      <c r="M1275" s="12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20"/>
      <c r="AB1275" s="28"/>
      <c r="AC1275" s="28"/>
      <c r="BS1275" s="4"/>
      <c r="CQ1275"/>
    </row>
    <row r="1276" spans="12:95" x14ac:dyDescent="0.25">
      <c r="L1276" s="4"/>
      <c r="M1276" s="12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0"/>
      <c r="AB1276" s="28"/>
      <c r="AC1276" s="28"/>
      <c r="BS1276" s="4"/>
      <c r="CQ1276"/>
    </row>
    <row r="1277" spans="12:95" x14ac:dyDescent="0.25">
      <c r="L1277" s="4"/>
      <c r="M1277" s="12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0"/>
      <c r="AB1277" s="28"/>
      <c r="AC1277" s="28"/>
      <c r="BS1277" s="4"/>
      <c r="CQ1277"/>
    </row>
    <row r="1278" spans="12:95" x14ac:dyDescent="0.25">
      <c r="L1278" s="4"/>
      <c r="M1278" s="12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8"/>
      <c r="AC1278" s="28"/>
      <c r="BS1278" s="4"/>
      <c r="CQ1278"/>
    </row>
    <row r="1279" spans="12:95" x14ac:dyDescent="0.25">
      <c r="L1279" s="4"/>
      <c r="M1279" s="12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0"/>
      <c r="AA1279" s="20"/>
      <c r="AB1279" s="28"/>
      <c r="AC1279" s="28"/>
      <c r="BS1279" s="4"/>
      <c r="CQ1279"/>
    </row>
    <row r="1280" spans="12:95" x14ac:dyDescent="0.25">
      <c r="L1280" s="4"/>
      <c r="M1280" s="12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0"/>
      <c r="AB1280" s="28"/>
      <c r="AC1280" s="28"/>
      <c r="BS1280" s="4"/>
      <c r="CQ1280"/>
    </row>
    <row r="1281" spans="12:95" x14ac:dyDescent="0.25">
      <c r="L1281" s="4"/>
      <c r="M1281" s="12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0"/>
      <c r="AB1281" s="28"/>
      <c r="AC1281" s="28"/>
      <c r="BS1281" s="4"/>
      <c r="CQ1281"/>
    </row>
    <row r="1282" spans="12:95" x14ac:dyDescent="0.25">
      <c r="L1282" s="4"/>
      <c r="M1282" s="12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0"/>
      <c r="AB1282" s="28"/>
      <c r="AC1282" s="28"/>
      <c r="BS1282" s="4"/>
      <c r="CQ1282"/>
    </row>
    <row r="1283" spans="12:95" x14ac:dyDescent="0.25">
      <c r="L1283" s="4"/>
      <c r="M1283" s="12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20"/>
      <c r="AB1283" s="28"/>
      <c r="AC1283" s="28"/>
      <c r="BS1283" s="4"/>
      <c r="CQ1283"/>
    </row>
    <row r="1284" spans="12:95" x14ac:dyDescent="0.25">
      <c r="L1284" s="4"/>
      <c r="M1284" s="12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20"/>
      <c r="AB1284" s="28"/>
      <c r="AC1284" s="28"/>
      <c r="BS1284" s="4"/>
      <c r="CQ1284"/>
    </row>
    <row r="1285" spans="12:95" x14ac:dyDescent="0.25">
      <c r="L1285" s="4"/>
      <c r="M1285" s="12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20"/>
      <c r="AB1285" s="28"/>
      <c r="AC1285" s="28"/>
      <c r="BS1285" s="4"/>
      <c r="CQ1285"/>
    </row>
    <row r="1286" spans="12:95" x14ac:dyDescent="0.25">
      <c r="L1286" s="4"/>
      <c r="M1286" s="12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8"/>
      <c r="AC1286" s="28"/>
      <c r="BS1286" s="4"/>
      <c r="CQ1286"/>
    </row>
    <row r="1287" spans="12:95" x14ac:dyDescent="0.25">
      <c r="L1287" s="4"/>
      <c r="M1287" s="12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0"/>
      <c r="AB1287" s="28"/>
      <c r="AC1287" s="28"/>
      <c r="BS1287" s="4"/>
      <c r="CQ1287"/>
    </row>
    <row r="1288" spans="12:95" x14ac:dyDescent="0.25">
      <c r="L1288" s="4"/>
      <c r="M1288" s="12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0"/>
      <c r="AB1288" s="28"/>
      <c r="AC1288" s="28"/>
      <c r="BS1288" s="4"/>
      <c r="CQ1288"/>
    </row>
    <row r="1289" spans="12:95" x14ac:dyDescent="0.25">
      <c r="L1289" s="4"/>
      <c r="M1289" s="12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20"/>
      <c r="AB1289" s="28"/>
      <c r="AC1289" s="28"/>
      <c r="BS1289" s="4"/>
      <c r="CQ1289"/>
    </row>
    <row r="1290" spans="12:95" x14ac:dyDescent="0.25">
      <c r="L1290" s="4"/>
      <c r="M1290" s="12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  <c r="AB1290" s="28"/>
      <c r="AC1290" s="28"/>
      <c r="BS1290" s="4"/>
      <c r="CQ1290"/>
    </row>
    <row r="1291" spans="12:95" x14ac:dyDescent="0.25">
      <c r="L1291" s="4"/>
      <c r="M1291" s="12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20"/>
      <c r="AB1291" s="28"/>
      <c r="AC1291" s="28"/>
      <c r="BS1291" s="4"/>
      <c r="CQ1291"/>
    </row>
    <row r="1292" spans="12:95" x14ac:dyDescent="0.25">
      <c r="L1292" s="4"/>
      <c r="M1292" s="12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0"/>
      <c r="AB1292" s="28"/>
      <c r="AC1292" s="28"/>
      <c r="BS1292" s="4"/>
      <c r="CQ1292"/>
    </row>
    <row r="1293" spans="12:95" x14ac:dyDescent="0.25">
      <c r="L1293" s="4"/>
      <c r="M1293" s="12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20"/>
      <c r="AB1293" s="28"/>
      <c r="AC1293" s="28"/>
      <c r="BS1293" s="4"/>
      <c r="CQ1293"/>
    </row>
    <row r="1294" spans="12:95" x14ac:dyDescent="0.25">
      <c r="L1294" s="4"/>
      <c r="M1294" s="12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20"/>
      <c r="AB1294" s="28"/>
      <c r="AC1294" s="28"/>
      <c r="BS1294" s="4"/>
      <c r="CQ1294"/>
    </row>
    <row r="1295" spans="12:95" x14ac:dyDescent="0.25">
      <c r="L1295" s="4"/>
      <c r="M1295" s="12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20"/>
      <c r="AB1295" s="28"/>
      <c r="AC1295" s="28"/>
      <c r="BS1295" s="4"/>
      <c r="CQ1295"/>
    </row>
    <row r="1296" spans="12:95" x14ac:dyDescent="0.25">
      <c r="L1296" s="4"/>
      <c r="M1296" s="12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8"/>
      <c r="AC1296" s="28"/>
      <c r="BS1296" s="4"/>
      <c r="CQ1296"/>
    </row>
    <row r="1297" spans="12:95" x14ac:dyDescent="0.25">
      <c r="L1297" s="4"/>
      <c r="M1297" s="12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0"/>
      <c r="AA1297" s="20"/>
      <c r="AB1297" s="28"/>
      <c r="AC1297" s="28"/>
      <c r="BS1297" s="4"/>
      <c r="CQ1297"/>
    </row>
    <row r="1298" spans="12:95" x14ac:dyDescent="0.25">
      <c r="L1298" s="4"/>
      <c r="M1298" s="12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0"/>
      <c r="AB1298" s="28"/>
      <c r="AC1298" s="28"/>
      <c r="BS1298" s="4"/>
      <c r="CQ1298"/>
    </row>
    <row r="1299" spans="12:95" x14ac:dyDescent="0.25">
      <c r="L1299" s="4"/>
      <c r="M1299" s="12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0"/>
      <c r="AA1299" s="20"/>
      <c r="AB1299" s="28"/>
      <c r="AC1299" s="28"/>
      <c r="BS1299" s="4"/>
      <c r="CQ1299"/>
    </row>
    <row r="1300" spans="12:95" x14ac:dyDescent="0.25">
      <c r="L1300" s="4"/>
      <c r="M1300" s="12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8"/>
      <c r="AC1300" s="28"/>
      <c r="BS1300" s="4"/>
      <c r="CQ1300"/>
    </row>
    <row r="1301" spans="12:95" x14ac:dyDescent="0.25">
      <c r="L1301" s="4"/>
      <c r="M1301" s="12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0"/>
      <c r="AA1301" s="20"/>
      <c r="AB1301" s="28"/>
      <c r="AC1301" s="28"/>
      <c r="BS1301" s="4"/>
      <c r="CQ1301"/>
    </row>
    <row r="1302" spans="12:95" x14ac:dyDescent="0.25">
      <c r="L1302" s="4"/>
      <c r="M1302" s="12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20"/>
      <c r="AB1302" s="28"/>
      <c r="AC1302" s="28"/>
      <c r="BS1302" s="4"/>
      <c r="CQ1302"/>
    </row>
    <row r="1303" spans="12:95" x14ac:dyDescent="0.25">
      <c r="L1303" s="4"/>
      <c r="M1303" s="12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20"/>
      <c r="AB1303" s="28"/>
      <c r="AC1303" s="28"/>
      <c r="BS1303" s="4"/>
      <c r="CQ1303"/>
    </row>
    <row r="1304" spans="12:95" x14ac:dyDescent="0.25">
      <c r="L1304" s="4"/>
      <c r="M1304" s="12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20"/>
      <c r="AB1304" s="28"/>
      <c r="AC1304" s="28"/>
      <c r="BS1304" s="4"/>
      <c r="CQ1304"/>
    </row>
    <row r="1305" spans="12:95" x14ac:dyDescent="0.25">
      <c r="L1305" s="4"/>
      <c r="M1305" s="12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0"/>
      <c r="AA1305" s="20"/>
      <c r="AB1305" s="28"/>
      <c r="AC1305" s="28"/>
      <c r="BS1305" s="4"/>
      <c r="CQ1305"/>
    </row>
    <row r="1306" spans="12:95" x14ac:dyDescent="0.25">
      <c r="L1306" s="4"/>
      <c r="M1306" s="12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0"/>
      <c r="AB1306" s="28"/>
      <c r="AC1306" s="28"/>
      <c r="BS1306" s="4"/>
      <c r="CQ1306"/>
    </row>
    <row r="1307" spans="12:95" x14ac:dyDescent="0.25">
      <c r="L1307" s="4"/>
      <c r="M1307" s="12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20"/>
      <c r="AB1307" s="28"/>
      <c r="AC1307" s="28"/>
      <c r="BS1307" s="4"/>
      <c r="CQ1307"/>
    </row>
    <row r="1308" spans="12:95" x14ac:dyDescent="0.25">
      <c r="L1308" s="4"/>
      <c r="M1308" s="12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0"/>
      <c r="AB1308" s="28"/>
      <c r="AC1308" s="28"/>
      <c r="BS1308" s="4"/>
      <c r="CQ1308"/>
    </row>
    <row r="1309" spans="12:95" x14ac:dyDescent="0.25">
      <c r="L1309" s="4"/>
      <c r="M1309" s="12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20"/>
      <c r="AB1309" s="28"/>
      <c r="AC1309" s="28"/>
      <c r="BS1309" s="4"/>
      <c r="CQ1309"/>
    </row>
    <row r="1310" spans="12:95" x14ac:dyDescent="0.25">
      <c r="L1310" s="4"/>
      <c r="M1310" s="12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20"/>
      <c r="AB1310" s="28"/>
      <c r="AC1310" s="28"/>
      <c r="BS1310" s="4"/>
      <c r="CQ1310"/>
    </row>
    <row r="1311" spans="12:95" x14ac:dyDescent="0.25">
      <c r="L1311" s="4"/>
      <c r="M1311" s="12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0"/>
      <c r="AA1311" s="20"/>
      <c r="AB1311" s="28"/>
      <c r="AC1311" s="28"/>
      <c r="BS1311" s="4"/>
      <c r="CQ1311"/>
    </row>
    <row r="1312" spans="12:95" x14ac:dyDescent="0.25">
      <c r="L1312" s="4"/>
      <c r="M1312" s="12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20"/>
      <c r="AB1312" s="28"/>
      <c r="AC1312" s="28"/>
      <c r="BS1312" s="4"/>
      <c r="CQ1312"/>
    </row>
    <row r="1313" spans="12:95" x14ac:dyDescent="0.25">
      <c r="L1313" s="4"/>
      <c r="M1313" s="12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0"/>
      <c r="AA1313" s="20"/>
      <c r="AB1313" s="28"/>
      <c r="AC1313" s="28"/>
      <c r="BS1313" s="4"/>
      <c r="CQ1313"/>
    </row>
    <row r="1314" spans="12:95" x14ac:dyDescent="0.25">
      <c r="L1314" s="4"/>
      <c r="M1314" s="12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  <c r="X1314" s="20"/>
      <c r="Y1314" s="20"/>
      <c r="Z1314" s="20"/>
      <c r="AA1314" s="20"/>
      <c r="AB1314" s="28"/>
      <c r="AC1314" s="28"/>
      <c r="BS1314" s="4"/>
      <c r="CQ1314"/>
    </row>
    <row r="1315" spans="12:95" x14ac:dyDescent="0.25">
      <c r="L1315" s="4"/>
      <c r="M1315" s="12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20"/>
      <c r="Y1315" s="20"/>
      <c r="Z1315" s="20"/>
      <c r="AA1315" s="20"/>
      <c r="AB1315" s="28"/>
      <c r="AC1315" s="28"/>
      <c r="BS1315" s="4"/>
      <c r="CQ1315"/>
    </row>
    <row r="1316" spans="12:95" x14ac:dyDescent="0.25">
      <c r="L1316" s="4"/>
      <c r="M1316" s="12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20"/>
      <c r="AB1316" s="28"/>
      <c r="AC1316" s="28"/>
      <c r="BS1316" s="4"/>
      <c r="CQ1316"/>
    </row>
    <row r="1317" spans="12:95" x14ac:dyDescent="0.25">
      <c r="L1317" s="4"/>
      <c r="M1317" s="12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20"/>
      <c r="Y1317" s="20"/>
      <c r="Z1317" s="20"/>
      <c r="AA1317" s="20"/>
      <c r="AB1317" s="28"/>
      <c r="AC1317" s="28"/>
      <c r="BS1317" s="4"/>
      <c r="CQ1317"/>
    </row>
    <row r="1318" spans="12:95" x14ac:dyDescent="0.25">
      <c r="L1318" s="4"/>
      <c r="M1318" s="12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20"/>
      <c r="Y1318" s="20"/>
      <c r="Z1318" s="20"/>
      <c r="AA1318" s="20"/>
      <c r="AB1318" s="28"/>
      <c r="AC1318" s="28"/>
      <c r="BS1318" s="4"/>
      <c r="CQ1318"/>
    </row>
    <row r="1319" spans="12:95" x14ac:dyDescent="0.25">
      <c r="L1319" s="4"/>
      <c r="M1319" s="12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  <c r="X1319" s="20"/>
      <c r="Y1319" s="20"/>
      <c r="Z1319" s="20"/>
      <c r="AA1319" s="20"/>
      <c r="AB1319" s="28"/>
      <c r="AC1319" s="28"/>
      <c r="BS1319" s="4"/>
      <c r="CQ1319"/>
    </row>
    <row r="1320" spans="12:95" x14ac:dyDescent="0.25">
      <c r="L1320" s="4"/>
      <c r="M1320" s="12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0"/>
      <c r="AA1320" s="20"/>
      <c r="AB1320" s="28"/>
      <c r="AC1320" s="28"/>
      <c r="BS1320" s="4"/>
      <c r="CQ1320"/>
    </row>
    <row r="1321" spans="12:95" x14ac:dyDescent="0.25">
      <c r="L1321" s="4"/>
      <c r="M1321" s="12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20"/>
      <c r="Y1321" s="20"/>
      <c r="Z1321" s="20"/>
      <c r="AA1321" s="20"/>
      <c r="AB1321" s="28"/>
      <c r="AC1321" s="28"/>
      <c r="BS1321" s="4"/>
      <c r="CQ1321"/>
    </row>
    <row r="1322" spans="12:95" x14ac:dyDescent="0.25">
      <c r="L1322" s="4"/>
      <c r="M1322" s="12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20"/>
      <c r="AB1322" s="28"/>
      <c r="AC1322" s="28"/>
      <c r="BS1322" s="4"/>
      <c r="CQ1322"/>
    </row>
    <row r="1323" spans="12:95" x14ac:dyDescent="0.25">
      <c r="L1323" s="4"/>
      <c r="M1323" s="12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0"/>
      <c r="AA1323" s="20"/>
      <c r="AB1323" s="28"/>
      <c r="AC1323" s="28"/>
      <c r="BS1323" s="4"/>
      <c r="CQ1323"/>
    </row>
    <row r="1324" spans="12:95" x14ac:dyDescent="0.25">
      <c r="L1324" s="4"/>
      <c r="M1324" s="12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0"/>
      <c r="AA1324" s="20"/>
      <c r="AB1324" s="28"/>
      <c r="AC1324" s="28"/>
      <c r="BS1324" s="4"/>
      <c r="CQ1324"/>
    </row>
    <row r="1325" spans="12:95" x14ac:dyDescent="0.25">
      <c r="L1325" s="4"/>
      <c r="M1325" s="12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20"/>
      <c r="AB1325" s="28"/>
      <c r="AC1325" s="28"/>
      <c r="BS1325" s="4"/>
      <c r="CQ1325"/>
    </row>
    <row r="1326" spans="12:95" x14ac:dyDescent="0.25">
      <c r="L1326" s="4"/>
      <c r="M1326" s="12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20"/>
      <c r="AB1326" s="28"/>
      <c r="AC1326" s="28"/>
      <c r="BS1326" s="4"/>
      <c r="CQ1326"/>
    </row>
    <row r="1327" spans="12:95" x14ac:dyDescent="0.25">
      <c r="L1327" s="4"/>
      <c r="M1327" s="12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0"/>
      <c r="AA1327" s="20"/>
      <c r="AB1327" s="28"/>
      <c r="AC1327" s="28"/>
      <c r="BS1327" s="4"/>
      <c r="CQ1327"/>
    </row>
    <row r="1328" spans="12:95" x14ac:dyDescent="0.25">
      <c r="L1328" s="4"/>
      <c r="M1328" s="12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20"/>
      <c r="AB1328" s="28"/>
      <c r="AC1328" s="28"/>
      <c r="BS1328" s="4"/>
      <c r="CQ1328"/>
    </row>
    <row r="1329" spans="12:95" x14ac:dyDescent="0.25">
      <c r="L1329" s="4"/>
      <c r="M1329" s="12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0"/>
      <c r="AA1329" s="20"/>
      <c r="AB1329" s="28"/>
      <c r="AC1329" s="28"/>
      <c r="BS1329" s="4"/>
      <c r="CQ1329"/>
    </row>
    <row r="1330" spans="12:95" x14ac:dyDescent="0.25">
      <c r="L1330" s="4"/>
      <c r="M1330" s="12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20"/>
      <c r="Y1330" s="20"/>
      <c r="Z1330" s="20"/>
      <c r="AA1330" s="20"/>
      <c r="AB1330" s="28"/>
      <c r="AC1330" s="28"/>
      <c r="BS1330" s="4"/>
      <c r="CQ1330"/>
    </row>
    <row r="1331" spans="12:95" x14ac:dyDescent="0.25">
      <c r="L1331" s="4"/>
      <c r="M1331" s="12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  <c r="X1331" s="20"/>
      <c r="Y1331" s="20"/>
      <c r="Z1331" s="20"/>
      <c r="AA1331" s="20"/>
      <c r="AB1331" s="28"/>
      <c r="AC1331" s="28"/>
      <c r="BS1331" s="4"/>
      <c r="CQ1331"/>
    </row>
    <row r="1332" spans="12:95" x14ac:dyDescent="0.25">
      <c r="L1332" s="4"/>
      <c r="M1332" s="12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20"/>
      <c r="Y1332" s="20"/>
      <c r="Z1332" s="20"/>
      <c r="AA1332" s="20"/>
      <c r="AB1332" s="28"/>
      <c r="AC1332" s="28"/>
      <c r="BS1332" s="4"/>
      <c r="CQ1332"/>
    </row>
    <row r="1333" spans="12:95" x14ac:dyDescent="0.25">
      <c r="L1333" s="4"/>
      <c r="M1333" s="12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0"/>
      <c r="AA1333" s="20"/>
      <c r="AB1333" s="28"/>
      <c r="AC1333" s="28"/>
      <c r="BS1333" s="4"/>
      <c r="CQ1333"/>
    </row>
    <row r="1334" spans="12:95" x14ac:dyDescent="0.25">
      <c r="L1334" s="4"/>
      <c r="M1334" s="12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0"/>
      <c r="AA1334" s="20"/>
      <c r="AB1334" s="28"/>
      <c r="AC1334" s="28"/>
      <c r="BS1334" s="4"/>
      <c r="CQ1334"/>
    </row>
    <row r="1335" spans="12:95" x14ac:dyDescent="0.25">
      <c r="L1335" s="4"/>
      <c r="M1335" s="12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0"/>
      <c r="AA1335" s="20"/>
      <c r="AB1335" s="28"/>
      <c r="AC1335" s="28"/>
      <c r="BS1335" s="4"/>
      <c r="CQ1335"/>
    </row>
    <row r="1336" spans="12:95" x14ac:dyDescent="0.25">
      <c r="L1336" s="4"/>
      <c r="M1336" s="12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20"/>
      <c r="AB1336" s="28"/>
      <c r="AC1336" s="28"/>
      <c r="BS1336" s="4"/>
      <c r="CQ1336"/>
    </row>
    <row r="1337" spans="12:95" x14ac:dyDescent="0.25">
      <c r="L1337" s="4"/>
      <c r="M1337" s="12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20"/>
      <c r="AA1337" s="20"/>
      <c r="AB1337" s="28"/>
      <c r="AC1337" s="28"/>
      <c r="BS1337" s="4"/>
      <c r="CQ1337"/>
    </row>
    <row r="1338" spans="12:95" x14ac:dyDescent="0.25">
      <c r="L1338" s="4"/>
      <c r="M1338" s="12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0"/>
      <c r="AA1338" s="20"/>
      <c r="AB1338" s="28"/>
      <c r="AC1338" s="28"/>
      <c r="BS1338" s="4"/>
      <c r="CQ1338"/>
    </row>
    <row r="1339" spans="12:95" x14ac:dyDescent="0.25">
      <c r="L1339" s="4"/>
      <c r="M1339" s="12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20"/>
      <c r="AB1339" s="28"/>
      <c r="AC1339" s="28"/>
      <c r="BS1339" s="4"/>
      <c r="CQ1339"/>
    </row>
    <row r="1340" spans="12:95" x14ac:dyDescent="0.25">
      <c r="L1340" s="4"/>
      <c r="M1340" s="12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20"/>
      <c r="AB1340" s="28"/>
      <c r="AC1340" s="28"/>
      <c r="BS1340" s="4"/>
      <c r="CQ1340"/>
    </row>
    <row r="1341" spans="12:95" x14ac:dyDescent="0.25">
      <c r="L1341" s="4"/>
      <c r="M1341" s="12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20"/>
      <c r="AB1341" s="28"/>
      <c r="AC1341" s="28"/>
      <c r="BS1341" s="4"/>
      <c r="CQ1341"/>
    </row>
    <row r="1342" spans="12:95" x14ac:dyDescent="0.25">
      <c r="L1342" s="4"/>
      <c r="M1342" s="12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0"/>
      <c r="AA1342" s="20"/>
      <c r="AB1342" s="28"/>
      <c r="AC1342" s="28"/>
      <c r="BS1342" s="4"/>
      <c r="CQ1342"/>
    </row>
    <row r="1343" spans="12:95" x14ac:dyDescent="0.25">
      <c r="L1343" s="4"/>
      <c r="M1343" s="12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20"/>
      <c r="AB1343" s="28"/>
      <c r="AC1343" s="28"/>
      <c r="BS1343" s="4"/>
      <c r="CQ1343"/>
    </row>
    <row r="1344" spans="12:95" x14ac:dyDescent="0.25">
      <c r="L1344" s="4"/>
      <c r="M1344" s="12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20"/>
      <c r="Y1344" s="20"/>
      <c r="Z1344" s="20"/>
      <c r="AA1344" s="20"/>
      <c r="AB1344" s="28"/>
      <c r="AC1344" s="28"/>
      <c r="BS1344" s="4"/>
      <c r="CQ1344"/>
    </row>
    <row r="1345" spans="12:95" x14ac:dyDescent="0.25">
      <c r="L1345" s="4"/>
      <c r="M1345" s="12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0"/>
      <c r="AA1345" s="20"/>
      <c r="AB1345" s="28"/>
      <c r="AC1345" s="28"/>
      <c r="BS1345" s="4"/>
      <c r="CQ1345"/>
    </row>
    <row r="1346" spans="12:95" x14ac:dyDescent="0.25">
      <c r="L1346" s="4"/>
      <c r="M1346" s="12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  <c r="X1346" s="20"/>
      <c r="Y1346" s="20"/>
      <c r="Z1346" s="20"/>
      <c r="AA1346" s="20"/>
      <c r="AB1346" s="28"/>
      <c r="AC1346" s="28"/>
      <c r="BS1346" s="4"/>
      <c r="CQ1346"/>
    </row>
    <row r="1347" spans="12:95" x14ac:dyDescent="0.25">
      <c r="L1347" s="4"/>
      <c r="M1347" s="12"/>
      <c r="N1347" s="20"/>
      <c r="O1347" s="20"/>
      <c r="P1347" s="20"/>
      <c r="Q1347" s="20"/>
      <c r="R1347" s="20"/>
      <c r="S1347" s="20"/>
      <c r="T1347" s="20"/>
      <c r="U1347" s="20"/>
      <c r="V1347" s="20"/>
      <c r="W1347" s="20"/>
      <c r="X1347" s="20"/>
      <c r="Y1347" s="20"/>
      <c r="Z1347" s="20"/>
      <c r="AA1347" s="20"/>
      <c r="AB1347" s="28"/>
      <c r="AC1347" s="28"/>
      <c r="BS1347" s="4"/>
      <c r="CQ1347"/>
    </row>
    <row r="1348" spans="12:95" x14ac:dyDescent="0.25">
      <c r="L1348" s="4"/>
      <c r="M1348" s="12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  <c r="X1348" s="20"/>
      <c r="Y1348" s="20"/>
      <c r="Z1348" s="20"/>
      <c r="AA1348" s="20"/>
      <c r="AB1348" s="28"/>
      <c r="AC1348" s="28"/>
      <c r="BS1348" s="4"/>
      <c r="CQ1348"/>
    </row>
    <row r="1349" spans="12:95" x14ac:dyDescent="0.25">
      <c r="L1349" s="4"/>
      <c r="M1349" s="12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  <c r="X1349" s="20"/>
      <c r="Y1349" s="20"/>
      <c r="Z1349" s="20"/>
      <c r="AA1349" s="20"/>
      <c r="AB1349" s="28"/>
      <c r="AC1349" s="28"/>
      <c r="BS1349" s="4"/>
      <c r="CQ1349"/>
    </row>
    <row r="1350" spans="12:95" x14ac:dyDescent="0.25">
      <c r="L1350" s="4"/>
      <c r="M1350" s="12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  <c r="X1350" s="20"/>
      <c r="Y1350" s="20"/>
      <c r="Z1350" s="20"/>
      <c r="AA1350" s="20"/>
      <c r="AB1350" s="28"/>
      <c r="AC1350" s="28"/>
      <c r="BS1350" s="4"/>
      <c r="CQ1350"/>
    </row>
    <row r="1351" spans="12:95" x14ac:dyDescent="0.25">
      <c r="L1351" s="4"/>
      <c r="M1351" s="12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20"/>
      <c r="AB1351" s="28"/>
      <c r="AC1351" s="28"/>
      <c r="BS1351" s="4"/>
      <c r="CQ1351"/>
    </row>
    <row r="1352" spans="12:95" x14ac:dyDescent="0.25">
      <c r="L1352" s="4"/>
      <c r="M1352" s="12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  <c r="X1352" s="20"/>
      <c r="Y1352" s="20"/>
      <c r="Z1352" s="20"/>
      <c r="AA1352" s="20"/>
      <c r="AB1352" s="28"/>
      <c r="AC1352" s="28"/>
      <c r="BS1352" s="4"/>
      <c r="CQ1352"/>
    </row>
    <row r="1353" spans="12:95" x14ac:dyDescent="0.25">
      <c r="L1353" s="4"/>
      <c r="M1353" s="12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20"/>
      <c r="Y1353" s="20"/>
      <c r="Z1353" s="20"/>
      <c r="AA1353" s="20"/>
      <c r="AB1353" s="28"/>
      <c r="AC1353" s="28"/>
      <c r="BS1353" s="4"/>
      <c r="CQ1353"/>
    </row>
    <row r="1354" spans="12:95" x14ac:dyDescent="0.25">
      <c r="L1354" s="4"/>
      <c r="M1354" s="12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  <c r="X1354" s="20"/>
      <c r="Y1354" s="20"/>
      <c r="Z1354" s="20"/>
      <c r="AA1354" s="20"/>
      <c r="AB1354" s="28"/>
      <c r="AC1354" s="28"/>
      <c r="BS1354" s="4"/>
      <c r="CQ1354"/>
    </row>
    <row r="1355" spans="12:95" x14ac:dyDescent="0.25">
      <c r="L1355" s="4"/>
      <c r="M1355" s="12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20"/>
      <c r="Y1355" s="20"/>
      <c r="Z1355" s="20"/>
      <c r="AA1355" s="20"/>
      <c r="AB1355" s="28"/>
      <c r="AC1355" s="28"/>
      <c r="BS1355" s="4"/>
      <c r="CQ1355"/>
    </row>
    <row r="1356" spans="12:95" x14ac:dyDescent="0.25">
      <c r="L1356" s="4"/>
      <c r="M1356" s="12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20"/>
      <c r="AB1356" s="28"/>
      <c r="AC1356" s="28"/>
      <c r="BS1356" s="4"/>
      <c r="CQ1356"/>
    </row>
    <row r="1357" spans="12:95" x14ac:dyDescent="0.25">
      <c r="L1357" s="4"/>
      <c r="M1357" s="12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0"/>
      <c r="AA1357" s="20"/>
      <c r="AB1357" s="28"/>
      <c r="AC1357" s="28"/>
      <c r="BS1357" s="4"/>
      <c r="CQ1357"/>
    </row>
    <row r="1358" spans="12:95" x14ac:dyDescent="0.25">
      <c r="L1358" s="4"/>
      <c r="M1358" s="12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20"/>
      <c r="AB1358" s="28"/>
      <c r="AC1358" s="28"/>
      <c r="BS1358" s="4"/>
      <c r="CQ1358"/>
    </row>
    <row r="1359" spans="12:95" x14ac:dyDescent="0.25">
      <c r="L1359" s="4"/>
      <c r="M1359" s="12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  <c r="X1359" s="20"/>
      <c r="Y1359" s="20"/>
      <c r="Z1359" s="20"/>
      <c r="AA1359" s="20"/>
      <c r="AB1359" s="28"/>
      <c r="AC1359" s="28"/>
      <c r="BS1359" s="4"/>
      <c r="CQ1359"/>
    </row>
    <row r="1360" spans="12:95" x14ac:dyDescent="0.25">
      <c r="L1360" s="4"/>
      <c r="M1360" s="12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  <c r="X1360" s="20"/>
      <c r="Y1360" s="20"/>
      <c r="Z1360" s="20"/>
      <c r="AA1360" s="20"/>
      <c r="AB1360" s="28"/>
      <c r="AC1360" s="28"/>
      <c r="BS1360" s="4"/>
      <c r="CQ1360"/>
    </row>
    <row r="1361" spans="12:95" x14ac:dyDescent="0.25">
      <c r="L1361" s="4"/>
      <c r="M1361" s="12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  <c r="X1361" s="20"/>
      <c r="Y1361" s="20"/>
      <c r="Z1361" s="20"/>
      <c r="AA1361" s="20"/>
      <c r="AB1361" s="28"/>
      <c r="AC1361" s="28"/>
      <c r="BS1361" s="4"/>
      <c r="CQ1361"/>
    </row>
    <row r="1362" spans="12:95" x14ac:dyDescent="0.25">
      <c r="L1362" s="4"/>
      <c r="M1362" s="12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  <c r="X1362" s="20"/>
      <c r="Y1362" s="20"/>
      <c r="Z1362" s="20"/>
      <c r="AA1362" s="20"/>
      <c r="AB1362" s="28"/>
      <c r="AC1362" s="28"/>
      <c r="BS1362" s="4"/>
      <c r="CQ1362"/>
    </row>
    <row r="1363" spans="12:95" x14ac:dyDescent="0.25">
      <c r="L1363" s="4"/>
      <c r="M1363" s="12"/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  <c r="X1363" s="20"/>
      <c r="Y1363" s="20"/>
      <c r="Z1363" s="20"/>
      <c r="AA1363" s="20"/>
      <c r="AB1363" s="28"/>
      <c r="AC1363" s="28"/>
      <c r="BS1363" s="4"/>
      <c r="CQ1363"/>
    </row>
    <row r="1364" spans="12:95" x14ac:dyDescent="0.25">
      <c r="L1364" s="4"/>
      <c r="M1364" s="12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20"/>
      <c r="Y1364" s="20"/>
      <c r="Z1364" s="20"/>
      <c r="AA1364" s="20"/>
      <c r="AB1364" s="28"/>
      <c r="AC1364" s="28"/>
      <c r="BS1364" s="4"/>
      <c r="CQ1364"/>
    </row>
    <row r="1365" spans="12:95" x14ac:dyDescent="0.25">
      <c r="L1365" s="4"/>
      <c r="M1365" s="12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  <c r="X1365" s="20"/>
      <c r="Y1365" s="20"/>
      <c r="Z1365" s="20"/>
      <c r="AA1365" s="20"/>
      <c r="AB1365" s="28"/>
      <c r="AC1365" s="28"/>
      <c r="BS1365" s="4"/>
      <c r="CQ1365"/>
    </row>
    <row r="1366" spans="12:95" x14ac:dyDescent="0.25">
      <c r="L1366" s="4"/>
      <c r="M1366" s="12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  <c r="X1366" s="20"/>
      <c r="Y1366" s="20"/>
      <c r="Z1366" s="20"/>
      <c r="AA1366" s="20"/>
      <c r="AB1366" s="28"/>
      <c r="AC1366" s="28"/>
      <c r="BS1366" s="4"/>
      <c r="CQ1366"/>
    </row>
    <row r="1367" spans="12:95" x14ac:dyDescent="0.25">
      <c r="L1367" s="4"/>
      <c r="M1367" s="12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  <c r="X1367" s="20"/>
      <c r="Y1367" s="20"/>
      <c r="Z1367" s="20"/>
      <c r="AA1367" s="20"/>
      <c r="AB1367" s="28"/>
      <c r="AC1367" s="28"/>
      <c r="BS1367" s="4"/>
      <c r="CQ1367"/>
    </row>
    <row r="1368" spans="12:95" x14ac:dyDescent="0.25">
      <c r="L1368" s="4"/>
      <c r="M1368" s="12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  <c r="X1368" s="20"/>
      <c r="Y1368" s="20"/>
      <c r="Z1368" s="20"/>
      <c r="AA1368" s="20"/>
      <c r="AB1368" s="28"/>
      <c r="AC1368" s="28"/>
      <c r="BS1368" s="4"/>
      <c r="CQ1368"/>
    </row>
    <row r="1369" spans="12:95" x14ac:dyDescent="0.25">
      <c r="L1369" s="4"/>
      <c r="M1369" s="12"/>
      <c r="N1369" s="20"/>
      <c r="O1369" s="20"/>
      <c r="P1369" s="20"/>
      <c r="Q1369" s="20"/>
      <c r="R1369" s="20"/>
      <c r="S1369" s="20"/>
      <c r="T1369" s="20"/>
      <c r="U1369" s="20"/>
      <c r="V1369" s="20"/>
      <c r="W1369" s="20"/>
      <c r="X1369" s="20"/>
      <c r="Y1369" s="20"/>
      <c r="Z1369" s="20"/>
      <c r="AA1369" s="20"/>
      <c r="AB1369" s="28"/>
      <c r="AC1369" s="28"/>
      <c r="BS1369" s="4"/>
      <c r="CQ1369"/>
    </row>
    <row r="1370" spans="12:95" x14ac:dyDescent="0.25">
      <c r="L1370" s="4"/>
      <c r="M1370" s="12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20"/>
      <c r="Y1370" s="20"/>
      <c r="Z1370" s="20"/>
      <c r="AA1370" s="20"/>
      <c r="AB1370" s="28"/>
      <c r="AC1370" s="28"/>
      <c r="BS1370" s="4"/>
      <c r="CQ1370"/>
    </row>
    <row r="1371" spans="12:95" x14ac:dyDescent="0.25">
      <c r="L1371" s="4"/>
      <c r="M1371" s="12"/>
      <c r="N1371" s="20"/>
      <c r="O1371" s="20"/>
      <c r="P1371" s="20"/>
      <c r="Q1371" s="20"/>
      <c r="R1371" s="20"/>
      <c r="S1371" s="20"/>
      <c r="T1371" s="20"/>
      <c r="U1371" s="20"/>
      <c r="V1371" s="20"/>
      <c r="W1371" s="20"/>
      <c r="X1371" s="20"/>
      <c r="Y1371" s="20"/>
      <c r="Z1371" s="20"/>
      <c r="AA1371" s="20"/>
      <c r="AB1371" s="28"/>
      <c r="AC1371" s="28"/>
      <c r="BS1371" s="4"/>
      <c r="CQ1371"/>
    </row>
    <row r="1372" spans="12:95" x14ac:dyDescent="0.25">
      <c r="L1372" s="4"/>
      <c r="M1372" s="12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  <c r="X1372" s="20"/>
      <c r="Y1372" s="20"/>
      <c r="Z1372" s="20"/>
      <c r="AA1372" s="20"/>
      <c r="AB1372" s="28"/>
      <c r="AC1372" s="28"/>
      <c r="BS1372" s="4"/>
      <c r="CQ1372"/>
    </row>
    <row r="1373" spans="12:95" x14ac:dyDescent="0.25">
      <c r="L1373" s="4"/>
      <c r="M1373" s="12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20"/>
      <c r="Y1373" s="20"/>
      <c r="Z1373" s="20"/>
      <c r="AA1373" s="20"/>
      <c r="AB1373" s="28"/>
      <c r="AC1373" s="28"/>
      <c r="BS1373" s="4"/>
      <c r="CQ1373"/>
    </row>
    <row r="1374" spans="12:95" x14ac:dyDescent="0.25">
      <c r="L1374" s="4"/>
      <c r="M1374" s="12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  <c r="X1374" s="20"/>
      <c r="Y1374" s="20"/>
      <c r="Z1374" s="20"/>
      <c r="AA1374" s="20"/>
      <c r="AB1374" s="28"/>
      <c r="AC1374" s="28"/>
      <c r="BS1374" s="4"/>
      <c r="CQ1374"/>
    </row>
    <row r="1375" spans="12:95" x14ac:dyDescent="0.25">
      <c r="L1375" s="4"/>
      <c r="M1375" s="12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  <c r="X1375" s="20"/>
      <c r="Y1375" s="20"/>
      <c r="Z1375" s="20"/>
      <c r="AA1375" s="20"/>
      <c r="AB1375" s="28"/>
      <c r="AC1375" s="28"/>
      <c r="BS1375" s="4"/>
      <c r="CQ1375"/>
    </row>
    <row r="1376" spans="12:95" x14ac:dyDescent="0.25">
      <c r="L1376" s="4"/>
      <c r="M1376" s="12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  <c r="X1376" s="20"/>
      <c r="Y1376" s="20"/>
      <c r="Z1376" s="20"/>
      <c r="AA1376" s="20"/>
      <c r="AB1376" s="28"/>
      <c r="AC1376" s="28"/>
      <c r="BS1376" s="4"/>
      <c r="CQ1376"/>
    </row>
    <row r="1377" spans="12:95" x14ac:dyDescent="0.25">
      <c r="L1377" s="4"/>
      <c r="M1377" s="12"/>
      <c r="N1377" s="20"/>
      <c r="O1377" s="20"/>
      <c r="P1377" s="20"/>
      <c r="Q1377" s="20"/>
      <c r="R1377" s="20"/>
      <c r="S1377" s="20"/>
      <c r="T1377" s="20"/>
      <c r="U1377" s="20"/>
      <c r="V1377" s="20"/>
      <c r="W1377" s="20"/>
      <c r="X1377" s="20"/>
      <c r="Y1377" s="20"/>
      <c r="Z1377" s="20"/>
      <c r="AA1377" s="20"/>
      <c r="AB1377" s="28"/>
      <c r="AC1377" s="28"/>
      <c r="BS1377" s="4"/>
      <c r="CQ1377"/>
    </row>
    <row r="1378" spans="12:95" x14ac:dyDescent="0.25">
      <c r="L1378" s="4"/>
      <c r="M1378" s="12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0"/>
      <c r="AA1378" s="20"/>
      <c r="AB1378" s="28"/>
      <c r="AC1378" s="28"/>
      <c r="BS1378" s="4"/>
      <c r="CQ1378"/>
    </row>
    <row r="1379" spans="12:95" x14ac:dyDescent="0.25">
      <c r="L1379" s="4"/>
      <c r="M1379" s="12"/>
      <c r="N1379" s="20"/>
      <c r="O1379" s="20"/>
      <c r="P1379" s="20"/>
      <c r="Q1379" s="20"/>
      <c r="R1379" s="20"/>
      <c r="S1379" s="20"/>
      <c r="T1379" s="20"/>
      <c r="U1379" s="20"/>
      <c r="V1379" s="20"/>
      <c r="W1379" s="20"/>
      <c r="X1379" s="20"/>
      <c r="Y1379" s="20"/>
      <c r="Z1379" s="20"/>
      <c r="AA1379" s="20"/>
      <c r="AB1379" s="28"/>
      <c r="AC1379" s="28"/>
      <c r="BS1379" s="4"/>
      <c r="CQ1379"/>
    </row>
    <row r="1380" spans="12:95" x14ac:dyDescent="0.25">
      <c r="L1380" s="4"/>
      <c r="M1380" s="12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  <c r="X1380" s="20"/>
      <c r="Y1380" s="20"/>
      <c r="Z1380" s="20"/>
      <c r="AA1380" s="20"/>
      <c r="AB1380" s="28"/>
      <c r="AC1380" s="28"/>
      <c r="BS1380" s="4"/>
      <c r="CQ1380"/>
    </row>
    <row r="1381" spans="12:95" x14ac:dyDescent="0.25">
      <c r="L1381" s="4"/>
      <c r="M1381" s="12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  <c r="X1381" s="20"/>
      <c r="Y1381" s="20"/>
      <c r="Z1381" s="20"/>
      <c r="AA1381" s="20"/>
      <c r="AB1381" s="28"/>
      <c r="AC1381" s="28"/>
      <c r="BS1381" s="4"/>
      <c r="CQ1381"/>
    </row>
    <row r="1382" spans="12:95" x14ac:dyDescent="0.25">
      <c r="L1382" s="4"/>
      <c r="M1382" s="12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  <c r="X1382" s="20"/>
      <c r="Y1382" s="20"/>
      <c r="Z1382" s="20"/>
      <c r="AA1382" s="20"/>
      <c r="AB1382" s="28"/>
      <c r="AC1382" s="28"/>
      <c r="BS1382" s="4"/>
      <c r="CQ1382"/>
    </row>
    <row r="1383" spans="12:95" x14ac:dyDescent="0.25">
      <c r="L1383" s="4"/>
      <c r="M1383" s="12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  <c r="X1383" s="20"/>
      <c r="Y1383" s="20"/>
      <c r="Z1383" s="20"/>
      <c r="AA1383" s="20"/>
      <c r="AB1383" s="28"/>
      <c r="AC1383" s="28"/>
      <c r="BS1383" s="4"/>
      <c r="CQ1383"/>
    </row>
    <row r="1384" spans="12:95" x14ac:dyDescent="0.25">
      <c r="L1384" s="4"/>
      <c r="M1384" s="12"/>
      <c r="N1384" s="20"/>
      <c r="O1384" s="20"/>
      <c r="P1384" s="20"/>
      <c r="Q1384" s="20"/>
      <c r="R1384" s="20"/>
      <c r="S1384" s="20"/>
      <c r="T1384" s="20"/>
      <c r="U1384" s="20"/>
      <c r="V1384" s="20"/>
      <c r="W1384" s="20"/>
      <c r="X1384" s="20"/>
      <c r="Y1384" s="20"/>
      <c r="Z1384" s="20"/>
      <c r="AA1384" s="20"/>
      <c r="AB1384" s="28"/>
      <c r="AC1384" s="28"/>
      <c r="BS1384" s="4"/>
      <c r="CQ1384"/>
    </row>
    <row r="1385" spans="12:95" x14ac:dyDescent="0.25">
      <c r="L1385" s="4"/>
      <c r="M1385" s="12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  <c r="X1385" s="20"/>
      <c r="Y1385" s="20"/>
      <c r="Z1385" s="20"/>
      <c r="AA1385" s="20"/>
      <c r="AB1385" s="28"/>
      <c r="AC1385" s="28"/>
      <c r="BS1385" s="4"/>
      <c r="CQ1385"/>
    </row>
    <row r="1386" spans="12:95" x14ac:dyDescent="0.25">
      <c r="L1386" s="4"/>
      <c r="M1386" s="12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20"/>
      <c r="Y1386" s="20"/>
      <c r="Z1386" s="20"/>
      <c r="AA1386" s="20"/>
      <c r="AB1386" s="28"/>
      <c r="AC1386" s="28"/>
      <c r="BS1386" s="4"/>
      <c r="CQ1386"/>
    </row>
    <row r="1387" spans="12:95" x14ac:dyDescent="0.25">
      <c r="L1387" s="4"/>
      <c r="M1387" s="12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  <c r="X1387" s="20"/>
      <c r="Y1387" s="20"/>
      <c r="Z1387" s="20"/>
      <c r="AA1387" s="20"/>
      <c r="AB1387" s="28"/>
      <c r="AC1387" s="28"/>
      <c r="BS1387" s="4"/>
      <c r="CQ1387"/>
    </row>
    <row r="1388" spans="12:95" x14ac:dyDescent="0.25">
      <c r="L1388" s="4"/>
      <c r="M1388" s="12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20"/>
      <c r="Y1388" s="20"/>
      <c r="Z1388" s="20"/>
      <c r="AA1388" s="20"/>
      <c r="AB1388" s="28"/>
      <c r="AC1388" s="28"/>
      <c r="BS1388" s="4"/>
      <c r="CQ1388"/>
    </row>
    <row r="1389" spans="12:95" x14ac:dyDescent="0.25">
      <c r="L1389" s="4"/>
      <c r="M1389" s="12"/>
      <c r="N1389" s="20"/>
      <c r="O1389" s="20"/>
      <c r="P1389" s="20"/>
      <c r="Q1389" s="20"/>
      <c r="R1389" s="20"/>
      <c r="S1389" s="20"/>
      <c r="T1389" s="20"/>
      <c r="U1389" s="20"/>
      <c r="V1389" s="20"/>
      <c r="W1389" s="20"/>
      <c r="X1389" s="20"/>
      <c r="Y1389" s="20"/>
      <c r="Z1389" s="20"/>
      <c r="AA1389" s="20"/>
      <c r="AB1389" s="28"/>
      <c r="AC1389" s="28"/>
      <c r="BS1389" s="4"/>
      <c r="CQ1389"/>
    </row>
    <row r="1390" spans="12:95" x14ac:dyDescent="0.25">
      <c r="L1390" s="4"/>
      <c r="M1390" s="12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  <c r="X1390" s="20"/>
      <c r="Y1390" s="20"/>
      <c r="Z1390" s="20"/>
      <c r="AA1390" s="20"/>
      <c r="AB1390" s="28"/>
      <c r="AC1390" s="28"/>
      <c r="BS1390" s="4"/>
      <c r="CQ1390"/>
    </row>
    <row r="1391" spans="12:95" x14ac:dyDescent="0.25">
      <c r="L1391" s="4"/>
      <c r="M1391" s="12"/>
      <c r="N1391" s="20"/>
      <c r="O1391" s="20"/>
      <c r="P1391" s="20"/>
      <c r="Q1391" s="20"/>
      <c r="R1391" s="20"/>
      <c r="S1391" s="20"/>
      <c r="T1391" s="20"/>
      <c r="U1391" s="20"/>
      <c r="V1391" s="20"/>
      <c r="W1391" s="20"/>
      <c r="X1391" s="20"/>
      <c r="Y1391" s="20"/>
      <c r="Z1391" s="20"/>
      <c r="AA1391" s="20"/>
      <c r="AB1391" s="28"/>
      <c r="AC1391" s="28"/>
      <c r="BS1391" s="4"/>
      <c r="CQ1391"/>
    </row>
    <row r="1392" spans="12:95" x14ac:dyDescent="0.25">
      <c r="L1392" s="4"/>
      <c r="M1392" s="12"/>
      <c r="N1392" s="20"/>
      <c r="O1392" s="20"/>
      <c r="P1392" s="20"/>
      <c r="Q1392" s="20"/>
      <c r="R1392" s="20"/>
      <c r="S1392" s="20"/>
      <c r="T1392" s="20"/>
      <c r="U1392" s="20"/>
      <c r="V1392" s="20"/>
      <c r="W1392" s="20"/>
      <c r="X1392" s="20"/>
      <c r="Y1392" s="20"/>
      <c r="Z1392" s="20"/>
      <c r="AA1392" s="20"/>
      <c r="AB1392" s="28"/>
      <c r="AC1392" s="28"/>
      <c r="BS1392" s="4"/>
      <c r="CQ1392"/>
    </row>
    <row r="1393" spans="12:95" x14ac:dyDescent="0.25">
      <c r="L1393" s="4"/>
      <c r="M1393" s="12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  <c r="X1393" s="20"/>
      <c r="Y1393" s="20"/>
      <c r="Z1393" s="20"/>
      <c r="AA1393" s="20"/>
      <c r="AB1393" s="28"/>
      <c r="AC1393" s="28"/>
      <c r="BS1393" s="4"/>
      <c r="CQ1393"/>
    </row>
    <row r="1394" spans="12:95" x14ac:dyDescent="0.25">
      <c r="L1394" s="4"/>
      <c r="M1394" s="12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  <c r="X1394" s="20"/>
      <c r="Y1394" s="20"/>
      <c r="Z1394" s="20"/>
      <c r="AA1394" s="20"/>
      <c r="AB1394" s="28"/>
      <c r="AC1394" s="28"/>
      <c r="BS1394" s="4"/>
      <c r="CQ1394"/>
    </row>
    <row r="1395" spans="12:95" x14ac:dyDescent="0.25">
      <c r="L1395" s="4"/>
      <c r="M1395" s="12"/>
      <c r="N1395" s="20"/>
      <c r="O1395" s="20"/>
      <c r="P1395" s="20"/>
      <c r="Q1395" s="20"/>
      <c r="R1395" s="20"/>
      <c r="S1395" s="20"/>
      <c r="T1395" s="20"/>
      <c r="U1395" s="20"/>
      <c r="V1395" s="20"/>
      <c r="W1395" s="20"/>
      <c r="X1395" s="20"/>
      <c r="Y1395" s="20"/>
      <c r="Z1395" s="20"/>
      <c r="AA1395" s="20"/>
      <c r="AB1395" s="28"/>
      <c r="AC1395" s="28"/>
      <c r="BS1395" s="4"/>
      <c r="CQ1395"/>
    </row>
    <row r="1396" spans="12:95" x14ac:dyDescent="0.25">
      <c r="L1396" s="4"/>
      <c r="M1396" s="12"/>
      <c r="N1396" s="20"/>
      <c r="O1396" s="20"/>
      <c r="P1396" s="20"/>
      <c r="Q1396" s="20"/>
      <c r="R1396" s="20"/>
      <c r="S1396" s="20"/>
      <c r="T1396" s="20"/>
      <c r="U1396" s="20"/>
      <c r="V1396" s="20"/>
      <c r="W1396" s="20"/>
      <c r="X1396" s="20"/>
      <c r="Y1396" s="20"/>
      <c r="Z1396" s="20"/>
      <c r="AA1396" s="20"/>
      <c r="AB1396" s="28"/>
      <c r="AC1396" s="28"/>
      <c r="BS1396" s="4"/>
      <c r="CQ1396"/>
    </row>
    <row r="1397" spans="12:95" x14ac:dyDescent="0.25">
      <c r="L1397" s="4"/>
      <c r="M1397" s="12"/>
      <c r="N1397" s="20"/>
      <c r="O1397" s="20"/>
      <c r="P1397" s="20"/>
      <c r="Q1397" s="20"/>
      <c r="R1397" s="20"/>
      <c r="S1397" s="20"/>
      <c r="T1397" s="20"/>
      <c r="U1397" s="20"/>
      <c r="V1397" s="20"/>
      <c r="W1397" s="20"/>
      <c r="X1397" s="20"/>
      <c r="Y1397" s="20"/>
      <c r="Z1397" s="20"/>
      <c r="AA1397" s="20"/>
      <c r="AB1397" s="28"/>
      <c r="AC1397" s="28"/>
      <c r="BS1397" s="4"/>
      <c r="CQ1397"/>
    </row>
    <row r="1398" spans="12:95" x14ac:dyDescent="0.25">
      <c r="L1398" s="4"/>
      <c r="M1398" s="12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  <c r="X1398" s="20"/>
      <c r="Y1398" s="20"/>
      <c r="Z1398" s="20"/>
      <c r="AA1398" s="20"/>
      <c r="AB1398" s="28"/>
      <c r="AC1398" s="28"/>
      <c r="BS1398" s="4"/>
      <c r="CQ1398"/>
    </row>
    <row r="1399" spans="12:95" x14ac:dyDescent="0.25">
      <c r="L1399" s="4"/>
      <c r="M1399" s="12"/>
      <c r="N1399" s="20"/>
      <c r="O1399" s="20"/>
      <c r="P1399" s="20"/>
      <c r="Q1399" s="20"/>
      <c r="R1399" s="20"/>
      <c r="S1399" s="20"/>
      <c r="T1399" s="20"/>
      <c r="U1399" s="20"/>
      <c r="V1399" s="20"/>
      <c r="W1399" s="20"/>
      <c r="X1399" s="20"/>
      <c r="Y1399" s="20"/>
      <c r="Z1399" s="20"/>
      <c r="AA1399" s="20"/>
      <c r="AB1399" s="28"/>
      <c r="AC1399" s="28"/>
      <c r="BS1399" s="4"/>
      <c r="CQ1399"/>
    </row>
    <row r="1400" spans="12:95" x14ac:dyDescent="0.25">
      <c r="L1400" s="4"/>
      <c r="M1400" s="12"/>
      <c r="N1400" s="20"/>
      <c r="O1400" s="20"/>
      <c r="P1400" s="20"/>
      <c r="Q1400" s="20"/>
      <c r="R1400" s="20"/>
      <c r="S1400" s="20"/>
      <c r="T1400" s="20"/>
      <c r="U1400" s="20"/>
      <c r="V1400" s="20"/>
      <c r="W1400" s="20"/>
      <c r="X1400" s="20"/>
      <c r="Y1400" s="20"/>
      <c r="Z1400" s="20"/>
      <c r="AA1400" s="20"/>
      <c r="AB1400" s="28"/>
      <c r="AC1400" s="28"/>
      <c r="BS1400" s="4"/>
      <c r="CQ1400"/>
    </row>
    <row r="1401" spans="12:95" x14ac:dyDescent="0.25">
      <c r="L1401" s="4"/>
      <c r="M1401" s="12"/>
      <c r="N1401" s="20"/>
      <c r="O1401" s="20"/>
      <c r="P1401" s="20"/>
      <c r="Q1401" s="20"/>
      <c r="R1401" s="20"/>
      <c r="S1401" s="20"/>
      <c r="T1401" s="20"/>
      <c r="U1401" s="20"/>
      <c r="V1401" s="20"/>
      <c r="W1401" s="20"/>
      <c r="X1401" s="20"/>
      <c r="Y1401" s="20"/>
      <c r="Z1401" s="20"/>
      <c r="AA1401" s="20"/>
      <c r="AB1401" s="28"/>
      <c r="AC1401" s="28"/>
      <c r="BS1401" s="4"/>
      <c r="CQ1401"/>
    </row>
    <row r="1402" spans="12:95" x14ac:dyDescent="0.25">
      <c r="L1402" s="4"/>
      <c r="M1402" s="12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  <c r="X1402" s="20"/>
      <c r="Y1402" s="20"/>
      <c r="Z1402" s="20"/>
      <c r="AA1402" s="20"/>
      <c r="AB1402" s="28"/>
      <c r="AC1402" s="28"/>
      <c r="BS1402" s="4"/>
      <c r="CQ1402"/>
    </row>
    <row r="1403" spans="12:95" x14ac:dyDescent="0.25">
      <c r="L1403" s="4"/>
      <c r="M1403" s="12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  <c r="X1403" s="20"/>
      <c r="Y1403" s="20"/>
      <c r="Z1403" s="20"/>
      <c r="AA1403" s="20"/>
      <c r="AB1403" s="28"/>
      <c r="AC1403" s="28"/>
      <c r="BS1403" s="4"/>
      <c r="CQ1403"/>
    </row>
    <row r="1404" spans="12:95" x14ac:dyDescent="0.25">
      <c r="L1404" s="4"/>
      <c r="M1404" s="12"/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  <c r="X1404" s="20"/>
      <c r="Y1404" s="20"/>
      <c r="Z1404" s="20"/>
      <c r="AA1404" s="20"/>
      <c r="AB1404" s="28"/>
      <c r="AC1404" s="28"/>
      <c r="BS1404" s="4"/>
      <c r="CQ1404"/>
    </row>
    <row r="1405" spans="12:95" x14ac:dyDescent="0.25">
      <c r="L1405" s="4"/>
      <c r="M1405" s="12"/>
      <c r="N1405" s="20"/>
      <c r="O1405" s="20"/>
      <c r="P1405" s="20"/>
      <c r="Q1405" s="20"/>
      <c r="R1405" s="20"/>
      <c r="S1405" s="20"/>
      <c r="T1405" s="20"/>
      <c r="U1405" s="20"/>
      <c r="V1405" s="20"/>
      <c r="W1405" s="20"/>
      <c r="X1405" s="20"/>
      <c r="Y1405" s="20"/>
      <c r="Z1405" s="20"/>
      <c r="AA1405" s="20"/>
      <c r="AB1405" s="28"/>
      <c r="AC1405" s="28"/>
      <c r="BS1405" s="4"/>
      <c r="CQ1405"/>
    </row>
    <row r="1406" spans="12:95" x14ac:dyDescent="0.25">
      <c r="L1406" s="4"/>
      <c r="M1406" s="12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  <c r="X1406" s="20"/>
      <c r="Y1406" s="20"/>
      <c r="Z1406" s="20"/>
      <c r="AA1406" s="20"/>
      <c r="AB1406" s="28"/>
      <c r="AC1406" s="28"/>
      <c r="BS1406" s="4"/>
      <c r="CQ1406"/>
    </row>
    <row r="1407" spans="12:95" x14ac:dyDescent="0.25">
      <c r="L1407" s="4"/>
      <c r="M1407" s="12"/>
      <c r="N1407" s="20"/>
      <c r="O1407" s="20"/>
      <c r="P1407" s="20"/>
      <c r="Q1407" s="20"/>
      <c r="R1407" s="20"/>
      <c r="S1407" s="20"/>
      <c r="T1407" s="20"/>
      <c r="U1407" s="20"/>
      <c r="V1407" s="20"/>
      <c r="W1407" s="20"/>
      <c r="X1407" s="20"/>
      <c r="Y1407" s="20"/>
      <c r="Z1407" s="20"/>
      <c r="AA1407" s="20"/>
      <c r="AB1407" s="28"/>
      <c r="AC1407" s="28"/>
      <c r="BS1407" s="4"/>
      <c r="CQ1407"/>
    </row>
    <row r="1408" spans="12:95" x14ac:dyDescent="0.25">
      <c r="L1408" s="4"/>
      <c r="M1408" s="12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  <c r="X1408" s="20"/>
      <c r="Y1408" s="20"/>
      <c r="Z1408" s="20"/>
      <c r="AA1408" s="20"/>
      <c r="AB1408" s="28"/>
      <c r="AC1408" s="28"/>
      <c r="BS1408" s="4"/>
      <c r="CQ1408"/>
    </row>
    <row r="1409" spans="12:95" x14ac:dyDescent="0.25">
      <c r="L1409" s="4"/>
      <c r="M1409" s="12"/>
      <c r="N1409" s="20"/>
      <c r="O1409" s="20"/>
      <c r="P1409" s="20"/>
      <c r="Q1409" s="20"/>
      <c r="R1409" s="20"/>
      <c r="S1409" s="20"/>
      <c r="T1409" s="20"/>
      <c r="U1409" s="20"/>
      <c r="V1409" s="20"/>
      <c r="W1409" s="20"/>
      <c r="X1409" s="20"/>
      <c r="Y1409" s="20"/>
      <c r="Z1409" s="20"/>
      <c r="AA1409" s="20"/>
      <c r="AB1409" s="28"/>
      <c r="AC1409" s="28"/>
      <c r="BS1409" s="4"/>
      <c r="CQ1409"/>
    </row>
    <row r="1410" spans="12:95" x14ac:dyDescent="0.25">
      <c r="L1410" s="4"/>
      <c r="M1410" s="12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  <c r="X1410" s="20"/>
      <c r="Y1410" s="20"/>
      <c r="Z1410" s="20"/>
      <c r="AA1410" s="20"/>
      <c r="AB1410" s="28"/>
      <c r="AC1410" s="28"/>
      <c r="BS1410" s="4"/>
      <c r="CQ1410"/>
    </row>
    <row r="1411" spans="12:95" x14ac:dyDescent="0.25">
      <c r="L1411" s="4"/>
      <c r="M1411" s="12"/>
      <c r="N1411" s="20"/>
      <c r="O1411" s="20"/>
      <c r="P1411" s="20"/>
      <c r="Q1411" s="20"/>
      <c r="R1411" s="20"/>
      <c r="S1411" s="20"/>
      <c r="T1411" s="20"/>
      <c r="U1411" s="20"/>
      <c r="V1411" s="20"/>
      <c r="W1411" s="20"/>
      <c r="X1411" s="20"/>
      <c r="Y1411" s="20"/>
      <c r="Z1411" s="20"/>
      <c r="AA1411" s="20"/>
      <c r="AB1411" s="28"/>
      <c r="AC1411" s="28"/>
      <c r="BS1411" s="4"/>
      <c r="CQ1411"/>
    </row>
    <row r="1412" spans="12:95" x14ac:dyDescent="0.25">
      <c r="L1412" s="4"/>
      <c r="M1412" s="12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  <c r="X1412" s="20"/>
      <c r="Y1412" s="20"/>
      <c r="Z1412" s="20"/>
      <c r="AA1412" s="20"/>
      <c r="AB1412" s="28"/>
      <c r="AC1412" s="28"/>
      <c r="BS1412" s="4"/>
      <c r="CQ1412"/>
    </row>
    <row r="1413" spans="12:95" x14ac:dyDescent="0.25">
      <c r="L1413" s="4"/>
      <c r="M1413" s="12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  <c r="X1413" s="20"/>
      <c r="Y1413" s="20"/>
      <c r="Z1413" s="20"/>
      <c r="AA1413" s="20"/>
      <c r="AB1413" s="28"/>
      <c r="AC1413" s="28"/>
      <c r="BS1413" s="4"/>
      <c r="CQ1413"/>
    </row>
    <row r="1414" spans="12:95" x14ac:dyDescent="0.25">
      <c r="L1414" s="4"/>
      <c r="M1414" s="12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20"/>
      <c r="Y1414" s="20"/>
      <c r="Z1414" s="20"/>
      <c r="AA1414" s="20"/>
      <c r="AB1414" s="28"/>
      <c r="AC1414" s="28"/>
      <c r="BS1414" s="4"/>
      <c r="CQ1414"/>
    </row>
    <row r="1415" spans="12:95" x14ac:dyDescent="0.25">
      <c r="L1415" s="4"/>
      <c r="M1415" s="12"/>
      <c r="N1415" s="20"/>
      <c r="O1415" s="20"/>
      <c r="P1415" s="20"/>
      <c r="Q1415" s="20"/>
      <c r="R1415" s="20"/>
      <c r="S1415" s="20"/>
      <c r="T1415" s="20"/>
      <c r="U1415" s="20"/>
      <c r="V1415" s="20"/>
      <c r="W1415" s="20"/>
      <c r="X1415" s="20"/>
      <c r="Y1415" s="20"/>
      <c r="Z1415" s="20"/>
      <c r="AA1415" s="20"/>
      <c r="AB1415" s="28"/>
      <c r="AC1415" s="28"/>
      <c r="BS1415" s="4"/>
      <c r="CQ1415"/>
    </row>
    <row r="1416" spans="12:95" x14ac:dyDescent="0.25">
      <c r="L1416" s="4"/>
      <c r="M1416" s="12"/>
      <c r="N1416" s="20"/>
      <c r="O1416" s="20"/>
      <c r="P1416" s="20"/>
      <c r="Q1416" s="20"/>
      <c r="R1416" s="20"/>
      <c r="S1416" s="20"/>
      <c r="T1416" s="20"/>
      <c r="U1416" s="20"/>
      <c r="V1416" s="20"/>
      <c r="W1416" s="20"/>
      <c r="X1416" s="20"/>
      <c r="Y1416" s="20"/>
      <c r="Z1416" s="20"/>
      <c r="AA1416" s="20"/>
      <c r="AB1416" s="28"/>
      <c r="AC1416" s="28"/>
      <c r="BS1416" s="4"/>
      <c r="CQ1416"/>
    </row>
    <row r="1417" spans="12:95" x14ac:dyDescent="0.25">
      <c r="L1417" s="4"/>
      <c r="M1417" s="12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  <c r="X1417" s="20"/>
      <c r="Y1417" s="20"/>
      <c r="Z1417" s="20"/>
      <c r="AA1417" s="20"/>
      <c r="AB1417" s="28"/>
      <c r="AC1417" s="28"/>
      <c r="BS1417" s="4"/>
      <c r="CQ1417"/>
    </row>
    <row r="1418" spans="12:95" x14ac:dyDescent="0.25">
      <c r="L1418" s="4"/>
      <c r="M1418" s="12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20"/>
      <c r="Y1418" s="20"/>
      <c r="Z1418" s="20"/>
      <c r="AA1418" s="20"/>
      <c r="AB1418" s="28"/>
      <c r="AC1418" s="28"/>
      <c r="BS1418" s="4"/>
      <c r="CQ1418"/>
    </row>
    <row r="1419" spans="12:95" x14ac:dyDescent="0.25">
      <c r="L1419" s="4"/>
      <c r="M1419" s="12"/>
      <c r="N1419" s="20"/>
      <c r="O1419" s="20"/>
      <c r="P1419" s="20"/>
      <c r="Q1419" s="20"/>
      <c r="R1419" s="20"/>
      <c r="S1419" s="20"/>
      <c r="T1419" s="20"/>
      <c r="U1419" s="20"/>
      <c r="V1419" s="20"/>
      <c r="W1419" s="20"/>
      <c r="X1419" s="20"/>
      <c r="Y1419" s="20"/>
      <c r="Z1419" s="20"/>
      <c r="AA1419" s="20"/>
      <c r="AB1419" s="28"/>
      <c r="AC1419" s="28"/>
      <c r="BS1419" s="4"/>
      <c r="CQ1419"/>
    </row>
    <row r="1420" spans="12:95" x14ac:dyDescent="0.25">
      <c r="L1420" s="4"/>
      <c r="M1420" s="12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  <c r="X1420" s="20"/>
      <c r="Y1420" s="20"/>
      <c r="Z1420" s="20"/>
      <c r="AA1420" s="20"/>
      <c r="AB1420" s="28"/>
      <c r="AC1420" s="28"/>
      <c r="BS1420" s="4"/>
      <c r="CQ1420"/>
    </row>
    <row r="1421" spans="12:95" x14ac:dyDescent="0.25">
      <c r="L1421" s="4"/>
      <c r="M1421" s="12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  <c r="X1421" s="20"/>
      <c r="Y1421" s="20"/>
      <c r="Z1421" s="20"/>
      <c r="AA1421" s="20"/>
      <c r="AB1421" s="28"/>
      <c r="AC1421" s="28"/>
      <c r="BS1421" s="4"/>
      <c r="CQ1421"/>
    </row>
    <row r="1422" spans="12:95" x14ac:dyDescent="0.25">
      <c r="L1422" s="4"/>
      <c r="M1422" s="12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0"/>
      <c r="AA1422" s="20"/>
      <c r="AB1422" s="28"/>
      <c r="AC1422" s="28"/>
      <c r="BS1422" s="4"/>
      <c r="CQ1422"/>
    </row>
    <row r="1423" spans="12:95" x14ac:dyDescent="0.25">
      <c r="L1423" s="4"/>
      <c r="M1423" s="12"/>
      <c r="N1423" s="20"/>
      <c r="O1423" s="20"/>
      <c r="P1423" s="20"/>
      <c r="Q1423" s="20"/>
      <c r="R1423" s="20"/>
      <c r="S1423" s="20"/>
      <c r="T1423" s="20"/>
      <c r="U1423" s="20"/>
      <c r="V1423" s="20"/>
      <c r="W1423" s="20"/>
      <c r="X1423" s="20"/>
      <c r="Y1423" s="20"/>
      <c r="Z1423" s="20"/>
      <c r="AA1423" s="20"/>
      <c r="AB1423" s="28"/>
      <c r="AC1423" s="28"/>
      <c r="BS1423" s="4"/>
      <c r="CQ1423"/>
    </row>
    <row r="1424" spans="12:95" x14ac:dyDescent="0.25">
      <c r="L1424" s="4"/>
      <c r="M1424" s="12"/>
      <c r="N1424" s="20"/>
      <c r="O1424" s="20"/>
      <c r="P1424" s="20"/>
      <c r="Q1424" s="20"/>
      <c r="R1424" s="20"/>
      <c r="S1424" s="20"/>
      <c r="T1424" s="20"/>
      <c r="U1424" s="20"/>
      <c r="V1424" s="20"/>
      <c r="W1424" s="20"/>
      <c r="X1424" s="20"/>
      <c r="Y1424" s="20"/>
      <c r="Z1424" s="20"/>
      <c r="AA1424" s="20"/>
      <c r="AB1424" s="28"/>
      <c r="AC1424" s="28"/>
      <c r="BS1424" s="4"/>
      <c r="CQ1424"/>
    </row>
    <row r="1425" spans="12:95" x14ac:dyDescent="0.25">
      <c r="L1425" s="4"/>
      <c r="M1425" s="12"/>
      <c r="N1425" s="20"/>
      <c r="O1425" s="20"/>
      <c r="P1425" s="20"/>
      <c r="Q1425" s="20"/>
      <c r="R1425" s="20"/>
      <c r="S1425" s="20"/>
      <c r="T1425" s="20"/>
      <c r="U1425" s="20"/>
      <c r="V1425" s="20"/>
      <c r="W1425" s="20"/>
      <c r="X1425" s="20"/>
      <c r="Y1425" s="20"/>
      <c r="Z1425" s="20"/>
      <c r="AA1425" s="20"/>
      <c r="AB1425" s="28"/>
      <c r="AC1425" s="28"/>
      <c r="BS1425" s="4"/>
      <c r="CQ1425"/>
    </row>
    <row r="1426" spans="12:95" x14ac:dyDescent="0.25">
      <c r="L1426" s="4"/>
      <c r="M1426" s="12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  <c r="X1426" s="20"/>
      <c r="Y1426" s="20"/>
      <c r="Z1426" s="20"/>
      <c r="AA1426" s="20"/>
      <c r="AB1426" s="28"/>
      <c r="AC1426" s="28"/>
      <c r="BS1426" s="4"/>
      <c r="CQ1426"/>
    </row>
    <row r="1427" spans="12:95" x14ac:dyDescent="0.25">
      <c r="L1427" s="4"/>
      <c r="M1427" s="12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20"/>
      <c r="Y1427" s="20"/>
      <c r="Z1427" s="20"/>
      <c r="AA1427" s="20"/>
      <c r="AB1427" s="28"/>
      <c r="AC1427" s="28"/>
      <c r="BS1427" s="4"/>
      <c r="CQ1427"/>
    </row>
    <row r="1428" spans="12:95" x14ac:dyDescent="0.25">
      <c r="L1428" s="4"/>
      <c r="M1428" s="12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  <c r="X1428" s="20"/>
      <c r="Y1428" s="20"/>
      <c r="Z1428" s="20"/>
      <c r="AA1428" s="20"/>
      <c r="AB1428" s="28"/>
      <c r="AC1428" s="28"/>
      <c r="BS1428" s="4"/>
      <c r="CQ1428"/>
    </row>
    <row r="1429" spans="12:95" x14ac:dyDescent="0.25">
      <c r="L1429" s="4"/>
      <c r="M1429" s="12"/>
      <c r="N1429" s="20"/>
      <c r="O1429" s="20"/>
      <c r="P1429" s="20"/>
      <c r="Q1429" s="20"/>
      <c r="R1429" s="20"/>
      <c r="S1429" s="20"/>
      <c r="T1429" s="20"/>
      <c r="U1429" s="20"/>
      <c r="V1429" s="20"/>
      <c r="W1429" s="20"/>
      <c r="X1429" s="20"/>
      <c r="Y1429" s="20"/>
      <c r="Z1429" s="20"/>
      <c r="AA1429" s="20"/>
      <c r="AB1429" s="28"/>
      <c r="AC1429" s="28"/>
      <c r="BS1429" s="4"/>
      <c r="CQ1429"/>
    </row>
    <row r="1430" spans="12:95" x14ac:dyDescent="0.25">
      <c r="L1430" s="4"/>
      <c r="M1430" s="12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  <c r="X1430" s="20"/>
      <c r="Y1430" s="20"/>
      <c r="Z1430" s="20"/>
      <c r="AA1430" s="20"/>
      <c r="AB1430" s="28"/>
      <c r="AC1430" s="28"/>
      <c r="BS1430" s="4"/>
      <c r="CQ1430"/>
    </row>
    <row r="1431" spans="12:95" x14ac:dyDescent="0.25">
      <c r="L1431" s="4"/>
      <c r="M1431" s="12"/>
      <c r="N1431" s="20"/>
      <c r="O1431" s="20"/>
      <c r="P1431" s="20"/>
      <c r="Q1431" s="20"/>
      <c r="R1431" s="20"/>
      <c r="S1431" s="20"/>
      <c r="T1431" s="20"/>
      <c r="U1431" s="20"/>
      <c r="V1431" s="20"/>
      <c r="W1431" s="20"/>
      <c r="X1431" s="20"/>
      <c r="Y1431" s="20"/>
      <c r="Z1431" s="20"/>
      <c r="AA1431" s="20"/>
      <c r="AB1431" s="28"/>
      <c r="AC1431" s="28"/>
      <c r="BS1431" s="4"/>
      <c r="CQ1431"/>
    </row>
    <row r="1432" spans="12:95" x14ac:dyDescent="0.25">
      <c r="L1432" s="4"/>
      <c r="M1432" s="12"/>
      <c r="N1432" s="20"/>
      <c r="O1432" s="20"/>
      <c r="P1432" s="20"/>
      <c r="Q1432" s="20"/>
      <c r="R1432" s="20"/>
      <c r="S1432" s="20"/>
      <c r="T1432" s="20"/>
      <c r="U1432" s="20"/>
      <c r="V1432" s="20"/>
      <c r="W1432" s="20"/>
      <c r="X1432" s="20"/>
      <c r="Y1432" s="20"/>
      <c r="Z1432" s="20"/>
      <c r="AA1432" s="20"/>
      <c r="AB1432" s="28"/>
      <c r="AC1432" s="28"/>
      <c r="BS1432" s="4"/>
      <c r="CQ1432"/>
    </row>
    <row r="1433" spans="12:95" x14ac:dyDescent="0.25">
      <c r="L1433" s="4"/>
      <c r="M1433" s="12"/>
      <c r="N1433" s="20"/>
      <c r="O1433" s="20"/>
      <c r="P1433" s="20"/>
      <c r="Q1433" s="20"/>
      <c r="R1433" s="20"/>
      <c r="S1433" s="20"/>
      <c r="T1433" s="20"/>
      <c r="U1433" s="20"/>
      <c r="V1433" s="20"/>
      <c r="W1433" s="20"/>
      <c r="X1433" s="20"/>
      <c r="Y1433" s="20"/>
      <c r="Z1433" s="20"/>
      <c r="AA1433" s="20"/>
      <c r="AB1433" s="28"/>
      <c r="AC1433" s="28"/>
      <c r="BS1433" s="4"/>
      <c r="CQ1433"/>
    </row>
    <row r="1434" spans="12:95" x14ac:dyDescent="0.25">
      <c r="L1434" s="4"/>
      <c r="M1434" s="12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  <c r="X1434" s="20"/>
      <c r="Y1434" s="20"/>
      <c r="Z1434" s="20"/>
      <c r="AA1434" s="20"/>
      <c r="AB1434" s="28"/>
      <c r="AC1434" s="28"/>
      <c r="BS1434" s="4"/>
      <c r="CQ1434"/>
    </row>
    <row r="1435" spans="12:95" x14ac:dyDescent="0.25">
      <c r="L1435" s="4"/>
      <c r="M1435" s="12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  <c r="X1435" s="20"/>
      <c r="Y1435" s="20"/>
      <c r="Z1435" s="20"/>
      <c r="AA1435" s="20"/>
      <c r="AB1435" s="28"/>
      <c r="AC1435" s="28"/>
      <c r="BS1435" s="4"/>
      <c r="CQ1435"/>
    </row>
    <row r="1436" spans="12:95" x14ac:dyDescent="0.25">
      <c r="L1436" s="4"/>
      <c r="M1436" s="12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20"/>
      <c r="Y1436" s="20"/>
      <c r="Z1436" s="20"/>
      <c r="AA1436" s="20"/>
      <c r="AB1436" s="28"/>
      <c r="AC1436" s="28"/>
      <c r="BS1436" s="4"/>
      <c r="CQ1436"/>
    </row>
    <row r="1437" spans="12:95" x14ac:dyDescent="0.25">
      <c r="L1437" s="4"/>
      <c r="M1437" s="12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  <c r="X1437" s="20"/>
      <c r="Y1437" s="20"/>
      <c r="Z1437" s="20"/>
      <c r="AA1437" s="20"/>
      <c r="AB1437" s="28"/>
      <c r="AC1437" s="28"/>
      <c r="BS1437" s="4"/>
      <c r="CQ1437"/>
    </row>
    <row r="1438" spans="12:95" x14ac:dyDescent="0.25">
      <c r="L1438" s="4"/>
      <c r="M1438" s="12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  <c r="X1438" s="20"/>
      <c r="Y1438" s="20"/>
      <c r="Z1438" s="20"/>
      <c r="AA1438" s="20"/>
      <c r="AB1438" s="28"/>
      <c r="AC1438" s="28"/>
      <c r="BS1438" s="4"/>
      <c r="CQ1438"/>
    </row>
    <row r="1439" spans="12:95" x14ac:dyDescent="0.25">
      <c r="L1439" s="4"/>
      <c r="M1439" s="12"/>
      <c r="N1439" s="20"/>
      <c r="O1439" s="20"/>
      <c r="P1439" s="20"/>
      <c r="Q1439" s="20"/>
      <c r="R1439" s="20"/>
      <c r="S1439" s="20"/>
      <c r="T1439" s="20"/>
      <c r="U1439" s="20"/>
      <c r="V1439" s="20"/>
      <c r="W1439" s="20"/>
      <c r="X1439" s="20"/>
      <c r="Y1439" s="20"/>
      <c r="Z1439" s="20"/>
      <c r="AA1439" s="20"/>
      <c r="AB1439" s="28"/>
      <c r="AC1439" s="28"/>
      <c r="BS1439" s="4"/>
      <c r="CQ1439"/>
    </row>
    <row r="1440" spans="12:95" x14ac:dyDescent="0.25">
      <c r="L1440" s="4"/>
      <c r="M1440" s="12"/>
      <c r="N1440" s="20"/>
      <c r="O1440" s="20"/>
      <c r="P1440" s="20"/>
      <c r="Q1440" s="20"/>
      <c r="R1440" s="20"/>
      <c r="S1440" s="20"/>
      <c r="T1440" s="20"/>
      <c r="U1440" s="20"/>
      <c r="V1440" s="20"/>
      <c r="W1440" s="20"/>
      <c r="X1440" s="20"/>
      <c r="Y1440" s="20"/>
      <c r="Z1440" s="20"/>
      <c r="AA1440" s="20"/>
      <c r="AB1440" s="28"/>
      <c r="AC1440" s="28"/>
      <c r="BS1440" s="4"/>
      <c r="CQ1440"/>
    </row>
    <row r="1441" spans="12:95" x14ac:dyDescent="0.25">
      <c r="L1441" s="4"/>
      <c r="M1441" s="12"/>
      <c r="N1441" s="20"/>
      <c r="O1441" s="20"/>
      <c r="P1441" s="20"/>
      <c r="Q1441" s="20"/>
      <c r="R1441" s="20"/>
      <c r="S1441" s="20"/>
      <c r="T1441" s="20"/>
      <c r="U1441" s="20"/>
      <c r="V1441" s="20"/>
      <c r="W1441" s="20"/>
      <c r="X1441" s="20"/>
      <c r="Y1441" s="20"/>
      <c r="Z1441" s="20"/>
      <c r="AA1441" s="20"/>
      <c r="AB1441" s="28"/>
      <c r="AC1441" s="28"/>
      <c r="BS1441" s="4"/>
      <c r="CQ1441"/>
    </row>
    <row r="1442" spans="12:95" x14ac:dyDescent="0.25">
      <c r="L1442" s="4"/>
      <c r="M1442" s="12"/>
      <c r="N1442" s="20"/>
      <c r="O1442" s="20"/>
      <c r="P1442" s="20"/>
      <c r="Q1442" s="20"/>
      <c r="R1442" s="20"/>
      <c r="S1442" s="20"/>
      <c r="T1442" s="20"/>
      <c r="U1442" s="20"/>
      <c r="V1442" s="20"/>
      <c r="W1442" s="20"/>
      <c r="X1442" s="20"/>
      <c r="Y1442" s="20"/>
      <c r="Z1442" s="20"/>
      <c r="AA1442" s="20"/>
      <c r="AB1442" s="28"/>
      <c r="AC1442" s="28"/>
      <c r="BS1442" s="4"/>
      <c r="CQ1442"/>
    </row>
    <row r="1443" spans="12:95" x14ac:dyDescent="0.25">
      <c r="L1443" s="4"/>
      <c r="M1443" s="12"/>
      <c r="N1443" s="20"/>
      <c r="O1443" s="20"/>
      <c r="P1443" s="20"/>
      <c r="Q1443" s="20"/>
      <c r="R1443" s="20"/>
      <c r="S1443" s="20"/>
      <c r="T1443" s="20"/>
      <c r="U1443" s="20"/>
      <c r="V1443" s="20"/>
      <c r="W1443" s="20"/>
      <c r="X1443" s="20"/>
      <c r="Y1443" s="20"/>
      <c r="Z1443" s="20"/>
      <c r="AA1443" s="20"/>
      <c r="AB1443" s="28"/>
      <c r="AC1443" s="28"/>
      <c r="BS1443" s="4"/>
      <c r="CQ1443"/>
    </row>
    <row r="1444" spans="12:95" x14ac:dyDescent="0.25">
      <c r="L1444" s="4"/>
      <c r="M1444" s="12"/>
      <c r="N1444" s="20"/>
      <c r="O1444" s="20"/>
      <c r="P1444" s="20"/>
      <c r="Q1444" s="20"/>
      <c r="R1444" s="20"/>
      <c r="S1444" s="20"/>
      <c r="T1444" s="20"/>
      <c r="U1444" s="20"/>
      <c r="V1444" s="20"/>
      <c r="W1444" s="20"/>
      <c r="X1444" s="20"/>
      <c r="Y1444" s="20"/>
      <c r="Z1444" s="20"/>
      <c r="AA1444" s="20"/>
      <c r="AB1444" s="28"/>
      <c r="AC1444" s="28"/>
      <c r="BS1444" s="4"/>
      <c r="CQ1444"/>
    </row>
    <row r="1445" spans="12:95" x14ac:dyDescent="0.25">
      <c r="L1445" s="4"/>
      <c r="M1445" s="12"/>
      <c r="N1445" s="20"/>
      <c r="O1445" s="20"/>
      <c r="P1445" s="20"/>
      <c r="Q1445" s="20"/>
      <c r="R1445" s="20"/>
      <c r="S1445" s="20"/>
      <c r="T1445" s="20"/>
      <c r="U1445" s="20"/>
      <c r="V1445" s="20"/>
      <c r="W1445" s="20"/>
      <c r="X1445" s="20"/>
      <c r="Y1445" s="20"/>
      <c r="Z1445" s="20"/>
      <c r="AA1445" s="20"/>
      <c r="AB1445" s="28"/>
      <c r="AC1445" s="28"/>
      <c r="BS1445" s="4"/>
      <c r="CQ1445"/>
    </row>
    <row r="1446" spans="12:95" x14ac:dyDescent="0.25">
      <c r="L1446" s="4"/>
      <c r="M1446" s="12"/>
      <c r="N1446" s="20"/>
      <c r="O1446" s="20"/>
      <c r="P1446" s="20"/>
      <c r="Q1446" s="20"/>
      <c r="R1446" s="20"/>
      <c r="S1446" s="20"/>
      <c r="T1446" s="20"/>
      <c r="U1446" s="20"/>
      <c r="V1446" s="20"/>
      <c r="W1446" s="20"/>
      <c r="X1446" s="20"/>
      <c r="Y1446" s="20"/>
      <c r="Z1446" s="20"/>
      <c r="AA1446" s="20"/>
      <c r="AB1446" s="28"/>
      <c r="AC1446" s="28"/>
      <c r="BS1446" s="4"/>
      <c r="CQ1446"/>
    </row>
    <row r="1447" spans="12:95" x14ac:dyDescent="0.25">
      <c r="L1447" s="4"/>
      <c r="M1447" s="12"/>
      <c r="N1447" s="20"/>
      <c r="O1447" s="20"/>
      <c r="P1447" s="20"/>
      <c r="Q1447" s="20"/>
      <c r="R1447" s="20"/>
      <c r="S1447" s="20"/>
      <c r="T1447" s="20"/>
      <c r="U1447" s="20"/>
      <c r="V1447" s="20"/>
      <c r="W1447" s="20"/>
      <c r="X1447" s="20"/>
      <c r="Y1447" s="20"/>
      <c r="Z1447" s="20"/>
      <c r="AA1447" s="20"/>
      <c r="AB1447" s="28"/>
      <c r="AC1447" s="28"/>
      <c r="BS1447" s="4"/>
      <c r="CQ1447"/>
    </row>
    <row r="1448" spans="12:95" x14ac:dyDescent="0.25">
      <c r="L1448" s="4"/>
      <c r="M1448" s="12"/>
      <c r="N1448" s="20"/>
      <c r="O1448" s="20"/>
      <c r="P1448" s="20"/>
      <c r="Q1448" s="20"/>
      <c r="R1448" s="20"/>
      <c r="S1448" s="20"/>
      <c r="T1448" s="20"/>
      <c r="U1448" s="20"/>
      <c r="V1448" s="20"/>
      <c r="W1448" s="20"/>
      <c r="X1448" s="20"/>
      <c r="Y1448" s="20"/>
      <c r="Z1448" s="20"/>
      <c r="AA1448" s="20"/>
      <c r="AB1448" s="28"/>
      <c r="AC1448" s="28"/>
      <c r="BS1448" s="4"/>
      <c r="CQ1448"/>
    </row>
    <row r="1449" spans="12:95" x14ac:dyDescent="0.25">
      <c r="L1449" s="4"/>
      <c r="M1449" s="12"/>
      <c r="N1449" s="20"/>
      <c r="O1449" s="20"/>
      <c r="P1449" s="20"/>
      <c r="Q1449" s="20"/>
      <c r="R1449" s="20"/>
      <c r="S1449" s="20"/>
      <c r="T1449" s="20"/>
      <c r="U1449" s="20"/>
      <c r="V1449" s="20"/>
      <c r="W1449" s="20"/>
      <c r="X1449" s="20"/>
      <c r="Y1449" s="20"/>
      <c r="Z1449" s="20"/>
      <c r="AA1449" s="20"/>
      <c r="AB1449" s="28"/>
      <c r="AC1449" s="28"/>
      <c r="BS1449" s="4"/>
      <c r="CQ1449"/>
    </row>
    <row r="1450" spans="12:95" x14ac:dyDescent="0.25">
      <c r="L1450" s="4"/>
      <c r="M1450" s="12"/>
      <c r="N1450" s="20"/>
      <c r="O1450" s="20"/>
      <c r="P1450" s="20"/>
      <c r="Q1450" s="20"/>
      <c r="R1450" s="20"/>
      <c r="S1450" s="20"/>
      <c r="T1450" s="20"/>
      <c r="U1450" s="20"/>
      <c r="V1450" s="20"/>
      <c r="W1450" s="20"/>
      <c r="X1450" s="20"/>
      <c r="Y1450" s="20"/>
      <c r="Z1450" s="20"/>
      <c r="AA1450" s="20"/>
      <c r="AB1450" s="28"/>
      <c r="AC1450" s="28"/>
      <c r="BS1450" s="4"/>
      <c r="CQ1450"/>
    </row>
    <row r="1451" spans="12:95" x14ac:dyDescent="0.25">
      <c r="L1451" s="4"/>
      <c r="M1451" s="12"/>
      <c r="N1451" s="20"/>
      <c r="O1451" s="20"/>
      <c r="P1451" s="20"/>
      <c r="Q1451" s="20"/>
      <c r="R1451" s="20"/>
      <c r="S1451" s="20"/>
      <c r="T1451" s="20"/>
      <c r="U1451" s="20"/>
      <c r="V1451" s="20"/>
      <c r="W1451" s="20"/>
      <c r="X1451" s="20"/>
      <c r="Y1451" s="20"/>
      <c r="Z1451" s="20"/>
      <c r="AA1451" s="20"/>
      <c r="AB1451" s="28"/>
      <c r="AC1451" s="28"/>
      <c r="BS1451" s="4"/>
      <c r="CQ1451"/>
    </row>
    <row r="1452" spans="12:95" x14ac:dyDescent="0.25">
      <c r="L1452" s="4"/>
      <c r="M1452" s="12"/>
      <c r="N1452" s="20"/>
      <c r="O1452" s="20"/>
      <c r="P1452" s="20"/>
      <c r="Q1452" s="20"/>
      <c r="R1452" s="20"/>
      <c r="S1452" s="20"/>
      <c r="T1452" s="20"/>
      <c r="U1452" s="20"/>
      <c r="V1452" s="20"/>
      <c r="W1452" s="20"/>
      <c r="X1452" s="20"/>
      <c r="Y1452" s="20"/>
      <c r="Z1452" s="20"/>
      <c r="AA1452" s="20"/>
      <c r="AB1452" s="28"/>
      <c r="AC1452" s="28"/>
      <c r="BS1452" s="4"/>
      <c r="CQ1452"/>
    </row>
    <row r="1453" spans="12:95" x14ac:dyDescent="0.25">
      <c r="L1453" s="4"/>
      <c r="M1453" s="12"/>
      <c r="N1453" s="20"/>
      <c r="O1453" s="20"/>
      <c r="P1453" s="20"/>
      <c r="Q1453" s="20"/>
      <c r="R1453" s="20"/>
      <c r="S1453" s="20"/>
      <c r="T1453" s="20"/>
      <c r="U1453" s="20"/>
      <c r="V1453" s="20"/>
      <c r="W1453" s="20"/>
      <c r="X1453" s="20"/>
      <c r="Y1453" s="20"/>
      <c r="Z1453" s="20"/>
      <c r="AA1453" s="20"/>
      <c r="AB1453" s="28"/>
      <c r="AC1453" s="28"/>
      <c r="BS1453" s="4"/>
      <c r="CQ1453"/>
    </row>
    <row r="1454" spans="12:95" x14ac:dyDescent="0.25">
      <c r="L1454" s="4"/>
      <c r="M1454" s="12"/>
      <c r="N1454" s="20"/>
      <c r="O1454" s="20"/>
      <c r="P1454" s="20"/>
      <c r="Q1454" s="20"/>
      <c r="R1454" s="20"/>
      <c r="S1454" s="20"/>
      <c r="T1454" s="20"/>
      <c r="U1454" s="20"/>
      <c r="V1454" s="20"/>
      <c r="W1454" s="20"/>
      <c r="X1454" s="20"/>
      <c r="Y1454" s="20"/>
      <c r="Z1454" s="20"/>
      <c r="AA1454" s="20"/>
      <c r="AB1454" s="28"/>
      <c r="AC1454" s="28"/>
      <c r="BS1454" s="4"/>
      <c r="CQ1454"/>
    </row>
    <row r="1455" spans="12:95" x14ac:dyDescent="0.25">
      <c r="L1455" s="4"/>
      <c r="M1455" s="12"/>
      <c r="N1455" s="20"/>
      <c r="O1455" s="20"/>
      <c r="P1455" s="20"/>
      <c r="Q1455" s="20"/>
      <c r="R1455" s="20"/>
      <c r="S1455" s="20"/>
      <c r="T1455" s="20"/>
      <c r="U1455" s="20"/>
      <c r="V1455" s="20"/>
      <c r="W1455" s="20"/>
      <c r="X1455" s="20"/>
      <c r="Y1455" s="20"/>
      <c r="Z1455" s="20"/>
      <c r="AA1455" s="20"/>
      <c r="AB1455" s="28"/>
      <c r="AC1455" s="28"/>
      <c r="BS1455" s="4"/>
      <c r="CQ1455"/>
    </row>
    <row r="1456" spans="12:95" x14ac:dyDescent="0.25">
      <c r="L1456" s="4"/>
      <c r="M1456" s="12"/>
      <c r="N1456" s="20"/>
      <c r="O1456" s="20"/>
      <c r="P1456" s="20"/>
      <c r="Q1456" s="20"/>
      <c r="R1456" s="20"/>
      <c r="S1456" s="20"/>
      <c r="T1456" s="20"/>
      <c r="U1456" s="20"/>
      <c r="V1456" s="20"/>
      <c r="W1456" s="20"/>
      <c r="X1456" s="20"/>
      <c r="Y1456" s="20"/>
      <c r="Z1456" s="20"/>
      <c r="AA1456" s="20"/>
      <c r="AB1456" s="28"/>
      <c r="AC1456" s="28"/>
      <c r="BS1456" s="4"/>
      <c r="CQ1456"/>
    </row>
    <row r="1457" spans="12:95" x14ac:dyDescent="0.25">
      <c r="L1457" s="4"/>
      <c r="M1457" s="12"/>
      <c r="N1457" s="20"/>
      <c r="O1457" s="20"/>
      <c r="P1457" s="20"/>
      <c r="Q1457" s="20"/>
      <c r="R1457" s="20"/>
      <c r="S1457" s="20"/>
      <c r="T1457" s="20"/>
      <c r="U1457" s="20"/>
      <c r="V1457" s="20"/>
      <c r="W1457" s="20"/>
      <c r="X1457" s="20"/>
      <c r="Y1457" s="20"/>
      <c r="Z1457" s="20"/>
      <c r="AA1457" s="20"/>
      <c r="AB1457" s="28"/>
      <c r="AC1457" s="28"/>
      <c r="BS1457" s="4"/>
      <c r="CQ1457"/>
    </row>
    <row r="1458" spans="12:95" x14ac:dyDescent="0.25">
      <c r="L1458" s="4"/>
      <c r="M1458" s="12"/>
      <c r="N1458" s="20"/>
      <c r="O1458" s="20"/>
      <c r="P1458" s="20"/>
      <c r="Q1458" s="20"/>
      <c r="R1458" s="20"/>
      <c r="S1458" s="20"/>
      <c r="T1458" s="20"/>
      <c r="U1458" s="20"/>
      <c r="V1458" s="20"/>
      <c r="W1458" s="20"/>
      <c r="X1458" s="20"/>
      <c r="Y1458" s="20"/>
      <c r="Z1458" s="20"/>
      <c r="AA1458" s="20"/>
      <c r="AB1458" s="28"/>
      <c r="AC1458" s="28"/>
      <c r="BS1458" s="4"/>
      <c r="CQ1458"/>
    </row>
    <row r="1459" spans="12:95" x14ac:dyDescent="0.25">
      <c r="L1459" s="4"/>
      <c r="M1459" s="12"/>
      <c r="N1459" s="20"/>
      <c r="O1459" s="20"/>
      <c r="P1459" s="20"/>
      <c r="Q1459" s="20"/>
      <c r="R1459" s="20"/>
      <c r="S1459" s="20"/>
      <c r="T1459" s="20"/>
      <c r="U1459" s="20"/>
      <c r="V1459" s="20"/>
      <c r="W1459" s="20"/>
      <c r="X1459" s="20"/>
      <c r="Y1459" s="20"/>
      <c r="Z1459" s="20"/>
      <c r="AA1459" s="20"/>
      <c r="AB1459" s="28"/>
      <c r="AC1459" s="28"/>
      <c r="BS1459" s="4"/>
      <c r="CQ1459"/>
    </row>
    <row r="1460" spans="12:95" x14ac:dyDescent="0.25">
      <c r="L1460" s="4"/>
      <c r="M1460" s="12"/>
      <c r="N1460" s="20"/>
      <c r="O1460" s="20"/>
      <c r="P1460" s="20"/>
      <c r="Q1460" s="20"/>
      <c r="R1460" s="20"/>
      <c r="S1460" s="20"/>
      <c r="T1460" s="20"/>
      <c r="U1460" s="20"/>
      <c r="V1460" s="20"/>
      <c r="W1460" s="20"/>
      <c r="X1460" s="20"/>
      <c r="Y1460" s="20"/>
      <c r="Z1460" s="20"/>
      <c r="AA1460" s="20"/>
      <c r="AB1460" s="28"/>
      <c r="AC1460" s="28"/>
      <c r="BS1460" s="4"/>
      <c r="CQ1460"/>
    </row>
    <row r="1461" spans="12:95" x14ac:dyDescent="0.25">
      <c r="L1461" s="4"/>
      <c r="M1461" s="12"/>
      <c r="N1461" s="20"/>
      <c r="O1461" s="20"/>
      <c r="P1461" s="20"/>
      <c r="Q1461" s="20"/>
      <c r="R1461" s="20"/>
      <c r="S1461" s="20"/>
      <c r="T1461" s="20"/>
      <c r="U1461" s="20"/>
      <c r="V1461" s="20"/>
      <c r="W1461" s="20"/>
      <c r="X1461" s="20"/>
      <c r="Y1461" s="20"/>
      <c r="Z1461" s="20"/>
      <c r="AA1461" s="20"/>
      <c r="AB1461" s="28"/>
      <c r="AC1461" s="28"/>
      <c r="BS1461" s="4"/>
      <c r="CQ1461"/>
    </row>
    <row r="1462" spans="12:95" x14ac:dyDescent="0.25">
      <c r="L1462" s="4"/>
      <c r="M1462" s="12"/>
      <c r="N1462" s="20"/>
      <c r="O1462" s="20"/>
      <c r="P1462" s="20"/>
      <c r="Q1462" s="20"/>
      <c r="R1462" s="20"/>
      <c r="S1462" s="20"/>
      <c r="T1462" s="20"/>
      <c r="U1462" s="20"/>
      <c r="V1462" s="20"/>
      <c r="W1462" s="20"/>
      <c r="X1462" s="20"/>
      <c r="Y1462" s="20"/>
      <c r="Z1462" s="20"/>
      <c r="AA1462" s="20"/>
      <c r="AB1462" s="28"/>
      <c r="AC1462" s="28"/>
      <c r="BS1462" s="4"/>
      <c r="CQ1462"/>
    </row>
    <row r="1463" spans="12:95" x14ac:dyDescent="0.25">
      <c r="L1463" s="4"/>
      <c r="M1463" s="12"/>
      <c r="N1463" s="20"/>
      <c r="O1463" s="20"/>
      <c r="P1463" s="20"/>
      <c r="Q1463" s="20"/>
      <c r="R1463" s="20"/>
      <c r="S1463" s="20"/>
      <c r="T1463" s="20"/>
      <c r="U1463" s="20"/>
      <c r="V1463" s="20"/>
      <c r="W1463" s="20"/>
      <c r="X1463" s="20"/>
      <c r="Y1463" s="20"/>
      <c r="Z1463" s="20"/>
      <c r="AA1463" s="20"/>
      <c r="AB1463" s="28"/>
      <c r="AC1463" s="28"/>
      <c r="BS1463" s="4"/>
      <c r="CQ1463"/>
    </row>
    <row r="1464" spans="12:95" x14ac:dyDescent="0.25">
      <c r="L1464" s="4"/>
      <c r="M1464" s="12"/>
      <c r="N1464" s="20"/>
      <c r="O1464" s="20"/>
      <c r="P1464" s="20"/>
      <c r="Q1464" s="20"/>
      <c r="R1464" s="20"/>
      <c r="S1464" s="20"/>
      <c r="T1464" s="20"/>
      <c r="U1464" s="20"/>
      <c r="V1464" s="20"/>
      <c r="W1464" s="20"/>
      <c r="X1464" s="20"/>
      <c r="Y1464" s="20"/>
      <c r="Z1464" s="20"/>
      <c r="AA1464" s="20"/>
      <c r="AB1464" s="28"/>
      <c r="AC1464" s="28"/>
      <c r="BS1464" s="4"/>
      <c r="CQ1464"/>
    </row>
    <row r="1465" spans="12:95" x14ac:dyDescent="0.25">
      <c r="L1465" s="4"/>
      <c r="M1465" s="12"/>
      <c r="N1465" s="20"/>
      <c r="O1465" s="20"/>
      <c r="P1465" s="20"/>
      <c r="Q1465" s="20"/>
      <c r="R1465" s="20"/>
      <c r="S1465" s="20"/>
      <c r="T1465" s="20"/>
      <c r="U1465" s="20"/>
      <c r="V1465" s="20"/>
      <c r="W1465" s="20"/>
      <c r="X1465" s="20"/>
      <c r="Y1465" s="20"/>
      <c r="Z1465" s="20"/>
      <c r="AA1465" s="20"/>
      <c r="AB1465" s="28"/>
      <c r="AC1465" s="28"/>
      <c r="BS1465" s="4"/>
      <c r="CQ1465"/>
    </row>
    <row r="1466" spans="12:95" x14ac:dyDescent="0.25">
      <c r="L1466" s="4"/>
      <c r="M1466" s="12"/>
      <c r="N1466" s="20"/>
      <c r="O1466" s="20"/>
      <c r="P1466" s="20"/>
      <c r="Q1466" s="20"/>
      <c r="R1466" s="20"/>
      <c r="S1466" s="20"/>
      <c r="T1466" s="20"/>
      <c r="U1466" s="20"/>
      <c r="V1466" s="20"/>
      <c r="W1466" s="20"/>
      <c r="X1466" s="20"/>
      <c r="Y1466" s="20"/>
      <c r="Z1466" s="20"/>
      <c r="AA1466" s="20"/>
      <c r="AB1466" s="28"/>
      <c r="AC1466" s="28"/>
      <c r="BS1466" s="4"/>
      <c r="CQ1466"/>
    </row>
    <row r="1467" spans="12:95" x14ac:dyDescent="0.25">
      <c r="L1467" s="4"/>
      <c r="M1467" s="12"/>
      <c r="N1467" s="20"/>
      <c r="O1467" s="20"/>
      <c r="P1467" s="20"/>
      <c r="Q1467" s="20"/>
      <c r="R1467" s="20"/>
      <c r="S1467" s="20"/>
      <c r="T1467" s="20"/>
      <c r="U1467" s="20"/>
      <c r="V1467" s="20"/>
      <c r="W1467" s="20"/>
      <c r="X1467" s="20"/>
      <c r="Y1467" s="20"/>
      <c r="Z1467" s="20"/>
      <c r="AA1467" s="20"/>
      <c r="AB1467" s="28"/>
      <c r="AC1467" s="28"/>
      <c r="BS1467" s="4"/>
      <c r="CQ1467"/>
    </row>
    <row r="1468" spans="12:95" x14ac:dyDescent="0.25">
      <c r="L1468" s="4"/>
      <c r="M1468" s="12"/>
      <c r="N1468" s="20"/>
      <c r="O1468" s="20"/>
      <c r="P1468" s="20"/>
      <c r="Q1468" s="20"/>
      <c r="R1468" s="20"/>
      <c r="S1468" s="20"/>
      <c r="T1468" s="20"/>
      <c r="U1468" s="20"/>
      <c r="V1468" s="20"/>
      <c r="W1468" s="20"/>
      <c r="X1468" s="20"/>
      <c r="Y1468" s="20"/>
      <c r="Z1468" s="20"/>
      <c r="AA1468" s="20"/>
      <c r="AB1468" s="28"/>
      <c r="AC1468" s="28"/>
      <c r="BS1468" s="4"/>
      <c r="CQ1468"/>
    </row>
    <row r="1469" spans="12:95" x14ac:dyDescent="0.25">
      <c r="L1469" s="4"/>
      <c r="M1469" s="12"/>
      <c r="N1469" s="20"/>
      <c r="O1469" s="20"/>
      <c r="P1469" s="20"/>
      <c r="Q1469" s="20"/>
      <c r="R1469" s="20"/>
      <c r="S1469" s="20"/>
      <c r="T1469" s="20"/>
      <c r="U1469" s="20"/>
      <c r="V1469" s="20"/>
      <c r="W1469" s="20"/>
      <c r="X1469" s="20"/>
      <c r="Y1469" s="20"/>
      <c r="Z1469" s="20"/>
      <c r="AA1469" s="20"/>
      <c r="AB1469" s="28"/>
      <c r="AC1469" s="28"/>
      <c r="BS1469" s="4"/>
      <c r="CQ1469"/>
    </row>
    <row r="1470" spans="12:95" x14ac:dyDescent="0.25">
      <c r="L1470" s="4"/>
      <c r="M1470" s="12"/>
      <c r="N1470" s="20"/>
      <c r="O1470" s="20"/>
      <c r="P1470" s="20"/>
      <c r="Q1470" s="20"/>
      <c r="R1470" s="20"/>
      <c r="S1470" s="20"/>
      <c r="T1470" s="20"/>
      <c r="U1470" s="20"/>
      <c r="V1470" s="20"/>
      <c r="W1470" s="20"/>
      <c r="X1470" s="20"/>
      <c r="Y1470" s="20"/>
      <c r="Z1470" s="20"/>
      <c r="AA1470" s="20"/>
      <c r="AB1470" s="28"/>
      <c r="AC1470" s="28"/>
      <c r="BS1470" s="4"/>
      <c r="CQ1470"/>
    </row>
    <row r="1471" spans="12:95" x14ac:dyDescent="0.25">
      <c r="L1471" s="4"/>
      <c r="M1471" s="12"/>
      <c r="N1471" s="20"/>
      <c r="O1471" s="20"/>
      <c r="P1471" s="20"/>
      <c r="Q1471" s="20"/>
      <c r="R1471" s="20"/>
      <c r="S1471" s="20"/>
      <c r="T1471" s="20"/>
      <c r="U1471" s="20"/>
      <c r="V1471" s="20"/>
      <c r="W1471" s="20"/>
      <c r="X1471" s="20"/>
      <c r="Y1471" s="20"/>
      <c r="Z1471" s="20"/>
      <c r="AA1471" s="20"/>
      <c r="AB1471" s="28"/>
      <c r="AC1471" s="28"/>
      <c r="BS1471" s="4"/>
      <c r="CQ1471"/>
    </row>
    <row r="1472" spans="12:95" x14ac:dyDescent="0.25">
      <c r="L1472" s="4"/>
      <c r="M1472" s="12"/>
      <c r="N1472" s="20"/>
      <c r="O1472" s="20"/>
      <c r="P1472" s="20"/>
      <c r="Q1472" s="20"/>
      <c r="R1472" s="20"/>
      <c r="S1472" s="20"/>
      <c r="T1472" s="20"/>
      <c r="U1472" s="20"/>
      <c r="V1472" s="20"/>
      <c r="W1472" s="20"/>
      <c r="X1472" s="20"/>
      <c r="Y1472" s="20"/>
      <c r="Z1472" s="20"/>
      <c r="AA1472" s="20"/>
      <c r="AB1472" s="28"/>
      <c r="AC1472" s="28"/>
      <c r="BS1472" s="4"/>
      <c r="CQ1472"/>
    </row>
    <row r="1473" spans="12:95" x14ac:dyDescent="0.25">
      <c r="L1473" s="4"/>
      <c r="M1473" s="12"/>
      <c r="N1473" s="20"/>
      <c r="O1473" s="20"/>
      <c r="P1473" s="20"/>
      <c r="Q1473" s="20"/>
      <c r="R1473" s="20"/>
      <c r="S1473" s="20"/>
      <c r="T1473" s="20"/>
      <c r="U1473" s="20"/>
      <c r="V1473" s="20"/>
      <c r="W1473" s="20"/>
      <c r="X1473" s="20"/>
      <c r="Y1473" s="20"/>
      <c r="Z1473" s="20"/>
      <c r="AA1473" s="20"/>
      <c r="AB1473" s="28"/>
      <c r="AC1473" s="28"/>
      <c r="BS1473" s="4"/>
      <c r="CQ1473"/>
    </row>
    <row r="1474" spans="12:95" x14ac:dyDescent="0.25">
      <c r="L1474" s="4"/>
      <c r="M1474" s="12"/>
      <c r="N1474" s="20"/>
      <c r="O1474" s="20"/>
      <c r="P1474" s="20"/>
      <c r="Q1474" s="20"/>
      <c r="R1474" s="20"/>
      <c r="S1474" s="20"/>
      <c r="T1474" s="20"/>
      <c r="U1474" s="20"/>
      <c r="V1474" s="20"/>
      <c r="W1474" s="20"/>
      <c r="X1474" s="20"/>
      <c r="Y1474" s="20"/>
      <c r="Z1474" s="20"/>
      <c r="AA1474" s="20"/>
      <c r="AB1474" s="28"/>
      <c r="AC1474" s="28"/>
      <c r="BS1474" s="4"/>
      <c r="CQ1474"/>
    </row>
    <row r="1475" spans="12:95" x14ac:dyDescent="0.25">
      <c r="L1475" s="4"/>
      <c r="M1475" s="12"/>
      <c r="N1475" s="20"/>
      <c r="O1475" s="20"/>
      <c r="P1475" s="20"/>
      <c r="Q1475" s="20"/>
      <c r="R1475" s="20"/>
      <c r="S1475" s="20"/>
      <c r="T1475" s="20"/>
      <c r="U1475" s="20"/>
      <c r="V1475" s="20"/>
      <c r="W1475" s="20"/>
      <c r="X1475" s="20"/>
      <c r="Y1475" s="20"/>
      <c r="Z1475" s="20"/>
      <c r="AA1475" s="20"/>
      <c r="AB1475" s="28"/>
      <c r="AC1475" s="28"/>
      <c r="BS1475" s="4"/>
      <c r="CQ1475"/>
    </row>
    <row r="1476" spans="12:95" x14ac:dyDescent="0.25">
      <c r="L1476" s="4"/>
      <c r="M1476" s="12"/>
      <c r="N1476" s="20"/>
      <c r="O1476" s="20"/>
      <c r="P1476" s="20"/>
      <c r="Q1476" s="20"/>
      <c r="R1476" s="20"/>
      <c r="S1476" s="20"/>
      <c r="T1476" s="20"/>
      <c r="U1476" s="20"/>
      <c r="V1476" s="20"/>
      <c r="W1476" s="20"/>
      <c r="X1476" s="20"/>
      <c r="Y1476" s="20"/>
      <c r="Z1476" s="20"/>
      <c r="AA1476" s="20"/>
      <c r="AB1476" s="28"/>
      <c r="AC1476" s="28"/>
      <c r="BS1476" s="4"/>
      <c r="CQ1476"/>
    </row>
    <row r="1477" spans="12:95" x14ac:dyDescent="0.25">
      <c r="L1477" s="4"/>
      <c r="M1477" s="12"/>
      <c r="N1477" s="20"/>
      <c r="O1477" s="20"/>
      <c r="P1477" s="20"/>
      <c r="Q1477" s="20"/>
      <c r="R1477" s="20"/>
      <c r="S1477" s="20"/>
      <c r="T1477" s="20"/>
      <c r="U1477" s="20"/>
      <c r="V1477" s="20"/>
      <c r="W1477" s="20"/>
      <c r="X1477" s="20"/>
      <c r="Y1477" s="20"/>
      <c r="Z1477" s="20"/>
      <c r="AA1477" s="20"/>
      <c r="AB1477" s="28"/>
      <c r="AC1477" s="28"/>
      <c r="BS1477" s="4"/>
      <c r="CQ1477"/>
    </row>
    <row r="1478" spans="12:95" x14ac:dyDescent="0.25">
      <c r="L1478" s="4"/>
      <c r="M1478" s="12"/>
      <c r="N1478" s="20"/>
      <c r="O1478" s="20"/>
      <c r="P1478" s="20"/>
      <c r="Q1478" s="20"/>
      <c r="R1478" s="20"/>
      <c r="S1478" s="20"/>
      <c r="T1478" s="20"/>
      <c r="U1478" s="20"/>
      <c r="V1478" s="20"/>
      <c r="W1478" s="20"/>
      <c r="X1478" s="20"/>
      <c r="Y1478" s="20"/>
      <c r="Z1478" s="20"/>
      <c r="AA1478" s="20"/>
      <c r="AB1478" s="28"/>
      <c r="AC1478" s="28"/>
      <c r="BS1478" s="4"/>
      <c r="CQ1478"/>
    </row>
    <row r="1479" spans="12:95" x14ac:dyDescent="0.25">
      <c r="L1479" s="4"/>
      <c r="M1479" s="12"/>
      <c r="N1479" s="20"/>
      <c r="O1479" s="20"/>
      <c r="P1479" s="20"/>
      <c r="Q1479" s="20"/>
      <c r="R1479" s="20"/>
      <c r="S1479" s="20"/>
      <c r="T1479" s="20"/>
      <c r="U1479" s="20"/>
      <c r="V1479" s="20"/>
      <c r="W1479" s="20"/>
      <c r="X1479" s="20"/>
      <c r="Y1479" s="20"/>
      <c r="Z1479" s="20"/>
      <c r="AA1479" s="20"/>
      <c r="AB1479" s="28"/>
      <c r="AC1479" s="28"/>
      <c r="BS1479" s="4"/>
      <c r="CQ1479"/>
    </row>
    <row r="1480" spans="12:95" x14ac:dyDescent="0.25">
      <c r="L1480" s="4"/>
      <c r="M1480" s="12"/>
      <c r="N1480" s="20"/>
      <c r="O1480" s="20"/>
      <c r="P1480" s="20"/>
      <c r="Q1480" s="20"/>
      <c r="R1480" s="20"/>
      <c r="S1480" s="20"/>
      <c r="T1480" s="20"/>
      <c r="U1480" s="20"/>
      <c r="V1480" s="20"/>
      <c r="W1480" s="20"/>
      <c r="X1480" s="20"/>
      <c r="Y1480" s="20"/>
      <c r="Z1480" s="20"/>
      <c r="AA1480" s="20"/>
      <c r="AB1480" s="28"/>
      <c r="AC1480" s="28"/>
      <c r="BS1480" s="4"/>
      <c r="CQ1480"/>
    </row>
    <row r="1481" spans="12:95" x14ac:dyDescent="0.25">
      <c r="L1481" s="4"/>
      <c r="M1481" s="12"/>
      <c r="N1481" s="20"/>
      <c r="O1481" s="20"/>
      <c r="P1481" s="20"/>
      <c r="Q1481" s="20"/>
      <c r="R1481" s="20"/>
      <c r="S1481" s="20"/>
      <c r="T1481" s="20"/>
      <c r="U1481" s="20"/>
      <c r="V1481" s="20"/>
      <c r="W1481" s="20"/>
      <c r="X1481" s="20"/>
      <c r="Y1481" s="20"/>
      <c r="Z1481" s="20"/>
      <c r="AA1481" s="20"/>
      <c r="AB1481" s="28"/>
      <c r="AC1481" s="28"/>
      <c r="BS1481" s="4"/>
      <c r="CQ1481"/>
    </row>
    <row r="1482" spans="12:95" x14ac:dyDescent="0.25">
      <c r="L1482" s="4"/>
      <c r="M1482" s="12"/>
      <c r="N1482" s="20"/>
      <c r="O1482" s="20"/>
      <c r="P1482" s="20"/>
      <c r="Q1482" s="20"/>
      <c r="R1482" s="20"/>
      <c r="S1482" s="20"/>
      <c r="T1482" s="20"/>
      <c r="U1482" s="20"/>
      <c r="V1482" s="20"/>
      <c r="W1482" s="20"/>
      <c r="X1482" s="20"/>
      <c r="Y1482" s="20"/>
      <c r="Z1482" s="20"/>
      <c r="AA1482" s="20"/>
      <c r="AB1482" s="28"/>
      <c r="AC1482" s="28"/>
      <c r="BS1482" s="4"/>
      <c r="CQ1482"/>
    </row>
    <row r="1483" spans="12:95" x14ac:dyDescent="0.25">
      <c r="L1483" s="4"/>
      <c r="M1483" s="12"/>
      <c r="N1483" s="20"/>
      <c r="O1483" s="20"/>
      <c r="P1483" s="20"/>
      <c r="Q1483" s="20"/>
      <c r="R1483" s="20"/>
      <c r="S1483" s="20"/>
      <c r="T1483" s="20"/>
      <c r="U1483" s="20"/>
      <c r="V1483" s="20"/>
      <c r="W1483" s="20"/>
      <c r="X1483" s="20"/>
      <c r="Y1483" s="20"/>
      <c r="Z1483" s="20"/>
      <c r="AA1483" s="20"/>
      <c r="AB1483" s="28"/>
      <c r="AC1483" s="28"/>
      <c r="BS1483" s="4"/>
      <c r="CQ1483"/>
    </row>
    <row r="1484" spans="12:95" x14ac:dyDescent="0.25">
      <c r="L1484" s="4"/>
      <c r="M1484" s="12"/>
      <c r="N1484" s="20"/>
      <c r="O1484" s="20"/>
      <c r="P1484" s="20"/>
      <c r="Q1484" s="20"/>
      <c r="R1484" s="20"/>
      <c r="S1484" s="20"/>
      <c r="T1484" s="20"/>
      <c r="U1484" s="20"/>
      <c r="V1484" s="20"/>
      <c r="W1484" s="20"/>
      <c r="X1484" s="20"/>
      <c r="Y1484" s="20"/>
      <c r="Z1484" s="20"/>
      <c r="AA1484" s="20"/>
      <c r="AB1484" s="28"/>
      <c r="AC1484" s="28"/>
      <c r="BS1484" s="4"/>
      <c r="CQ1484"/>
    </row>
    <row r="1485" spans="12:95" x14ac:dyDescent="0.25">
      <c r="L1485" s="4"/>
      <c r="M1485" s="12"/>
      <c r="N1485" s="20"/>
      <c r="O1485" s="20"/>
      <c r="P1485" s="20"/>
      <c r="Q1485" s="20"/>
      <c r="R1485" s="20"/>
      <c r="S1485" s="20"/>
      <c r="T1485" s="20"/>
      <c r="U1485" s="20"/>
      <c r="V1485" s="20"/>
      <c r="W1485" s="20"/>
      <c r="X1485" s="20"/>
      <c r="Y1485" s="20"/>
      <c r="Z1485" s="20"/>
      <c r="AA1485" s="20"/>
      <c r="AB1485" s="28"/>
      <c r="AC1485" s="28"/>
      <c r="BS1485" s="4"/>
      <c r="CQ1485"/>
    </row>
    <row r="1486" spans="12:95" x14ac:dyDescent="0.25">
      <c r="L1486" s="4"/>
      <c r="M1486" s="12"/>
      <c r="N1486" s="20"/>
      <c r="O1486" s="20"/>
      <c r="P1486" s="20"/>
      <c r="Q1486" s="20"/>
      <c r="R1486" s="20"/>
      <c r="S1486" s="20"/>
      <c r="T1486" s="20"/>
      <c r="U1486" s="20"/>
      <c r="V1486" s="20"/>
      <c r="W1486" s="20"/>
      <c r="X1486" s="20"/>
      <c r="Y1486" s="20"/>
      <c r="Z1486" s="20"/>
      <c r="AA1486" s="20"/>
      <c r="AB1486" s="28"/>
      <c r="AC1486" s="28"/>
      <c r="BS1486" s="4"/>
      <c r="CQ1486"/>
    </row>
    <row r="1487" spans="12:95" x14ac:dyDescent="0.25">
      <c r="L1487" s="4"/>
      <c r="M1487" s="12"/>
      <c r="N1487" s="20"/>
      <c r="O1487" s="20"/>
      <c r="P1487" s="20"/>
      <c r="Q1487" s="20"/>
      <c r="R1487" s="20"/>
      <c r="S1487" s="20"/>
      <c r="T1487" s="20"/>
      <c r="U1487" s="20"/>
      <c r="V1487" s="20"/>
      <c r="W1487" s="20"/>
      <c r="X1487" s="20"/>
      <c r="Y1487" s="20"/>
      <c r="Z1487" s="20"/>
      <c r="AA1487" s="20"/>
      <c r="AB1487" s="28"/>
      <c r="AC1487" s="28"/>
      <c r="BS1487" s="4"/>
      <c r="CQ1487"/>
    </row>
    <row r="1488" spans="12:95" x14ac:dyDescent="0.25">
      <c r="L1488" s="4"/>
      <c r="M1488" s="12"/>
      <c r="N1488" s="20"/>
      <c r="O1488" s="20"/>
      <c r="P1488" s="20"/>
      <c r="Q1488" s="20"/>
      <c r="R1488" s="20"/>
      <c r="S1488" s="20"/>
      <c r="T1488" s="20"/>
      <c r="U1488" s="20"/>
      <c r="V1488" s="20"/>
      <c r="W1488" s="20"/>
      <c r="X1488" s="20"/>
      <c r="Y1488" s="20"/>
      <c r="Z1488" s="20"/>
      <c r="AA1488" s="20"/>
      <c r="AB1488" s="28"/>
      <c r="AC1488" s="28"/>
      <c r="BS1488" s="4"/>
      <c r="CQ1488"/>
    </row>
    <row r="1489" spans="12:95" x14ac:dyDescent="0.25">
      <c r="L1489" s="4"/>
      <c r="M1489" s="12"/>
      <c r="N1489" s="20"/>
      <c r="O1489" s="20"/>
      <c r="P1489" s="20"/>
      <c r="Q1489" s="20"/>
      <c r="R1489" s="20"/>
      <c r="S1489" s="20"/>
      <c r="T1489" s="20"/>
      <c r="U1489" s="20"/>
      <c r="V1489" s="20"/>
      <c r="W1489" s="20"/>
      <c r="X1489" s="20"/>
      <c r="Y1489" s="20"/>
      <c r="Z1489" s="20"/>
      <c r="AA1489" s="20"/>
      <c r="AB1489" s="28"/>
      <c r="AC1489" s="28"/>
      <c r="BS1489" s="4"/>
      <c r="CQ1489"/>
    </row>
    <row r="1490" spans="12:95" x14ac:dyDescent="0.25">
      <c r="L1490" s="4"/>
      <c r="M1490" s="12"/>
      <c r="N1490" s="20"/>
      <c r="O1490" s="20"/>
      <c r="P1490" s="20"/>
      <c r="Q1490" s="20"/>
      <c r="R1490" s="20"/>
      <c r="S1490" s="20"/>
      <c r="T1490" s="20"/>
      <c r="U1490" s="20"/>
      <c r="V1490" s="20"/>
      <c r="W1490" s="20"/>
      <c r="X1490" s="20"/>
      <c r="Y1490" s="20"/>
      <c r="Z1490" s="20"/>
      <c r="AA1490" s="20"/>
      <c r="AB1490" s="28"/>
      <c r="AC1490" s="28"/>
      <c r="BS1490" s="4"/>
      <c r="CQ1490"/>
    </row>
    <row r="1491" spans="12:95" x14ac:dyDescent="0.25">
      <c r="L1491" s="4"/>
      <c r="M1491" s="12"/>
      <c r="N1491" s="20"/>
      <c r="O1491" s="20"/>
      <c r="P1491" s="20"/>
      <c r="Q1491" s="20"/>
      <c r="R1491" s="20"/>
      <c r="S1491" s="20"/>
      <c r="T1491" s="20"/>
      <c r="U1491" s="20"/>
      <c r="V1491" s="20"/>
      <c r="W1491" s="20"/>
      <c r="X1491" s="20"/>
      <c r="Y1491" s="20"/>
      <c r="Z1491" s="20"/>
      <c r="AA1491" s="20"/>
      <c r="AB1491" s="28"/>
      <c r="AC1491" s="28"/>
      <c r="BS1491" s="4"/>
      <c r="CQ1491"/>
    </row>
    <row r="1492" spans="12:95" x14ac:dyDescent="0.25">
      <c r="L1492" s="4"/>
      <c r="M1492" s="12"/>
      <c r="N1492" s="20"/>
      <c r="O1492" s="20"/>
      <c r="P1492" s="20"/>
      <c r="Q1492" s="20"/>
      <c r="R1492" s="20"/>
      <c r="S1492" s="20"/>
      <c r="T1492" s="20"/>
      <c r="U1492" s="20"/>
      <c r="V1492" s="20"/>
      <c r="W1492" s="20"/>
      <c r="X1492" s="20"/>
      <c r="Y1492" s="20"/>
      <c r="Z1492" s="20"/>
      <c r="AA1492" s="20"/>
      <c r="AB1492" s="28"/>
      <c r="AC1492" s="28"/>
      <c r="BS1492" s="4"/>
      <c r="CQ1492"/>
    </row>
    <row r="1493" spans="12:95" x14ac:dyDescent="0.25">
      <c r="L1493" s="4"/>
      <c r="M1493" s="12"/>
      <c r="N1493" s="20"/>
      <c r="O1493" s="20"/>
      <c r="P1493" s="20"/>
      <c r="Q1493" s="20"/>
      <c r="R1493" s="20"/>
      <c r="S1493" s="20"/>
      <c r="T1493" s="20"/>
      <c r="U1493" s="20"/>
      <c r="V1493" s="20"/>
      <c r="W1493" s="20"/>
      <c r="X1493" s="20"/>
      <c r="Y1493" s="20"/>
      <c r="Z1493" s="20"/>
      <c r="AA1493" s="20"/>
      <c r="AB1493" s="28"/>
      <c r="AC1493" s="28"/>
      <c r="BS1493" s="4"/>
      <c r="CQ1493"/>
    </row>
    <row r="1494" spans="12:95" x14ac:dyDescent="0.25">
      <c r="L1494" s="4"/>
      <c r="M1494" s="12"/>
      <c r="N1494" s="20"/>
      <c r="O1494" s="20"/>
      <c r="P1494" s="20"/>
      <c r="Q1494" s="20"/>
      <c r="R1494" s="20"/>
      <c r="S1494" s="20"/>
      <c r="T1494" s="20"/>
      <c r="U1494" s="20"/>
      <c r="V1494" s="20"/>
      <c r="W1494" s="20"/>
      <c r="X1494" s="20"/>
      <c r="Y1494" s="20"/>
      <c r="Z1494" s="20"/>
      <c r="AA1494" s="20"/>
      <c r="AB1494" s="28"/>
      <c r="AC1494" s="28"/>
      <c r="BS1494" s="4"/>
      <c r="CQ1494"/>
    </row>
    <row r="1495" spans="12:95" x14ac:dyDescent="0.25">
      <c r="L1495" s="4"/>
      <c r="M1495" s="12"/>
      <c r="N1495" s="20"/>
      <c r="O1495" s="20"/>
      <c r="P1495" s="20"/>
      <c r="Q1495" s="20"/>
      <c r="R1495" s="20"/>
      <c r="S1495" s="20"/>
      <c r="T1495" s="20"/>
      <c r="U1495" s="20"/>
      <c r="V1495" s="20"/>
      <c r="W1495" s="20"/>
      <c r="X1495" s="20"/>
      <c r="Y1495" s="20"/>
      <c r="Z1495" s="20"/>
      <c r="AA1495" s="20"/>
      <c r="AB1495" s="28"/>
      <c r="AC1495" s="28"/>
      <c r="BS1495" s="4"/>
      <c r="CQ1495"/>
    </row>
    <row r="1496" spans="12:95" x14ac:dyDescent="0.25">
      <c r="L1496" s="4"/>
      <c r="M1496" s="12"/>
      <c r="N1496" s="20"/>
      <c r="O1496" s="20"/>
      <c r="P1496" s="20"/>
      <c r="Q1496" s="20"/>
      <c r="R1496" s="20"/>
      <c r="S1496" s="20"/>
      <c r="T1496" s="20"/>
      <c r="U1496" s="20"/>
      <c r="V1496" s="20"/>
      <c r="W1496" s="20"/>
      <c r="X1496" s="20"/>
      <c r="Y1496" s="20"/>
      <c r="Z1496" s="20"/>
      <c r="AA1496" s="20"/>
      <c r="AB1496" s="28"/>
      <c r="AC1496" s="28"/>
      <c r="BS1496" s="4"/>
      <c r="CQ1496"/>
    </row>
    <row r="1497" spans="12:95" x14ac:dyDescent="0.25">
      <c r="L1497" s="4"/>
      <c r="M1497" s="12"/>
      <c r="N1497" s="20"/>
      <c r="O1497" s="20"/>
      <c r="P1497" s="20"/>
      <c r="Q1497" s="20"/>
      <c r="R1497" s="20"/>
      <c r="S1497" s="20"/>
      <c r="T1497" s="20"/>
      <c r="U1497" s="20"/>
      <c r="V1497" s="20"/>
      <c r="W1497" s="20"/>
      <c r="X1497" s="20"/>
      <c r="Y1497" s="20"/>
      <c r="Z1497" s="20"/>
      <c r="AA1497" s="20"/>
      <c r="AB1497" s="28"/>
      <c r="AC1497" s="28"/>
      <c r="BS1497" s="4"/>
      <c r="CQ1497"/>
    </row>
    <row r="1498" spans="12:95" x14ac:dyDescent="0.25">
      <c r="L1498" s="4"/>
      <c r="M1498" s="12"/>
      <c r="N1498" s="20"/>
      <c r="O1498" s="20"/>
      <c r="P1498" s="20"/>
      <c r="Q1498" s="20"/>
      <c r="R1498" s="20"/>
      <c r="S1498" s="20"/>
      <c r="T1498" s="20"/>
      <c r="U1498" s="20"/>
      <c r="V1498" s="20"/>
      <c r="W1498" s="20"/>
      <c r="X1498" s="20"/>
      <c r="Y1498" s="20"/>
      <c r="Z1498" s="20"/>
      <c r="AA1498" s="20"/>
      <c r="AB1498" s="28"/>
      <c r="AC1498" s="28"/>
      <c r="BS1498" s="4"/>
      <c r="CQ1498"/>
    </row>
    <row r="1499" spans="12:95" x14ac:dyDescent="0.25">
      <c r="L1499" s="4"/>
      <c r="M1499" s="12"/>
      <c r="N1499" s="20"/>
      <c r="O1499" s="20"/>
      <c r="P1499" s="20"/>
      <c r="Q1499" s="20"/>
      <c r="R1499" s="20"/>
      <c r="S1499" s="20"/>
      <c r="T1499" s="20"/>
      <c r="U1499" s="20"/>
      <c r="V1499" s="20"/>
      <c r="W1499" s="20"/>
      <c r="X1499" s="20"/>
      <c r="Y1499" s="20"/>
      <c r="Z1499" s="20"/>
      <c r="AA1499" s="20"/>
      <c r="AB1499" s="28"/>
      <c r="AC1499" s="28"/>
      <c r="BS1499" s="4"/>
      <c r="CQ1499"/>
    </row>
    <row r="1500" spans="12:95" x14ac:dyDescent="0.25">
      <c r="L1500" s="4"/>
      <c r="M1500" s="12"/>
      <c r="N1500" s="20"/>
      <c r="O1500" s="20"/>
      <c r="P1500" s="20"/>
      <c r="Q1500" s="20"/>
      <c r="R1500" s="20"/>
      <c r="S1500" s="20"/>
      <c r="T1500" s="20"/>
      <c r="U1500" s="20"/>
      <c r="V1500" s="20"/>
      <c r="W1500" s="20"/>
      <c r="X1500" s="20"/>
      <c r="Y1500" s="20"/>
      <c r="Z1500" s="20"/>
      <c r="AA1500" s="20"/>
      <c r="AB1500" s="28"/>
      <c r="AC1500" s="28"/>
      <c r="BS1500" s="4"/>
      <c r="CQ1500"/>
    </row>
    <row r="1501" spans="12:95" x14ac:dyDescent="0.25">
      <c r="L1501" s="4"/>
      <c r="M1501" s="12"/>
      <c r="N1501" s="20"/>
      <c r="O1501" s="20"/>
      <c r="P1501" s="20"/>
      <c r="Q1501" s="20"/>
      <c r="R1501" s="20"/>
      <c r="S1501" s="20"/>
      <c r="T1501" s="20"/>
      <c r="U1501" s="20"/>
      <c r="V1501" s="20"/>
      <c r="W1501" s="20"/>
      <c r="X1501" s="20"/>
      <c r="Y1501" s="20"/>
      <c r="Z1501" s="20"/>
      <c r="AA1501" s="20"/>
      <c r="AB1501" s="28"/>
      <c r="AC1501" s="28"/>
      <c r="BS1501" s="4"/>
      <c r="CQ1501"/>
    </row>
    <row r="1502" spans="12:95" x14ac:dyDescent="0.25">
      <c r="L1502" s="4"/>
      <c r="M1502" s="12"/>
      <c r="N1502" s="20"/>
      <c r="O1502" s="20"/>
      <c r="P1502" s="20"/>
      <c r="Q1502" s="20"/>
      <c r="R1502" s="20"/>
      <c r="S1502" s="20"/>
      <c r="T1502" s="20"/>
      <c r="U1502" s="20"/>
      <c r="V1502" s="20"/>
      <c r="W1502" s="20"/>
      <c r="X1502" s="20"/>
      <c r="Y1502" s="20"/>
      <c r="Z1502" s="20"/>
      <c r="AA1502" s="20"/>
      <c r="AB1502" s="28"/>
      <c r="AC1502" s="28"/>
      <c r="BS1502" s="4"/>
      <c r="CQ1502"/>
    </row>
    <row r="1503" spans="12:95" x14ac:dyDescent="0.25">
      <c r="L1503" s="4"/>
      <c r="M1503" s="12"/>
      <c r="N1503" s="20"/>
      <c r="O1503" s="20"/>
      <c r="P1503" s="20"/>
      <c r="Q1503" s="20"/>
      <c r="R1503" s="20"/>
      <c r="S1503" s="20"/>
      <c r="T1503" s="20"/>
      <c r="U1503" s="20"/>
      <c r="V1503" s="20"/>
      <c r="W1503" s="20"/>
      <c r="X1503" s="20"/>
      <c r="Y1503" s="20"/>
      <c r="Z1503" s="20"/>
      <c r="AA1503" s="20"/>
      <c r="AB1503" s="28"/>
      <c r="AC1503" s="28"/>
      <c r="BS1503" s="4"/>
      <c r="CQ1503"/>
    </row>
    <row r="1504" spans="12:95" x14ac:dyDescent="0.25">
      <c r="L1504" s="4"/>
      <c r="M1504" s="12"/>
      <c r="N1504" s="20"/>
      <c r="O1504" s="20"/>
      <c r="P1504" s="20"/>
      <c r="Q1504" s="20"/>
      <c r="R1504" s="20"/>
      <c r="S1504" s="20"/>
      <c r="T1504" s="20"/>
      <c r="U1504" s="20"/>
      <c r="V1504" s="20"/>
      <c r="W1504" s="20"/>
      <c r="X1504" s="20"/>
      <c r="Y1504" s="20"/>
      <c r="Z1504" s="20"/>
      <c r="AA1504" s="20"/>
      <c r="AB1504" s="28"/>
      <c r="AC1504" s="28"/>
      <c r="BS1504" s="4"/>
      <c r="CQ1504"/>
    </row>
    <row r="1505" spans="12:95" x14ac:dyDescent="0.25">
      <c r="L1505" s="4"/>
      <c r="M1505" s="12"/>
      <c r="N1505" s="20"/>
      <c r="O1505" s="20"/>
      <c r="P1505" s="20"/>
      <c r="Q1505" s="20"/>
      <c r="R1505" s="20"/>
      <c r="S1505" s="20"/>
      <c r="T1505" s="20"/>
      <c r="U1505" s="20"/>
      <c r="V1505" s="20"/>
      <c r="W1505" s="20"/>
      <c r="X1505" s="20"/>
      <c r="Y1505" s="20"/>
      <c r="Z1505" s="20"/>
      <c r="AA1505" s="20"/>
      <c r="AB1505" s="28"/>
      <c r="AC1505" s="28"/>
      <c r="BS1505" s="4"/>
      <c r="CQ1505"/>
    </row>
    <row r="1506" spans="12:95" x14ac:dyDescent="0.25">
      <c r="L1506" s="4"/>
      <c r="M1506" s="12"/>
      <c r="N1506" s="20"/>
      <c r="O1506" s="20"/>
      <c r="P1506" s="20"/>
      <c r="Q1506" s="20"/>
      <c r="R1506" s="20"/>
      <c r="S1506" s="20"/>
      <c r="T1506" s="20"/>
      <c r="U1506" s="20"/>
      <c r="V1506" s="20"/>
      <c r="W1506" s="20"/>
      <c r="X1506" s="20"/>
      <c r="Y1506" s="20"/>
      <c r="Z1506" s="20"/>
      <c r="AA1506" s="20"/>
      <c r="AB1506" s="28"/>
      <c r="AC1506" s="28"/>
      <c r="BS1506" s="4"/>
      <c r="CQ1506"/>
    </row>
    <row r="1507" spans="12:95" x14ac:dyDescent="0.25">
      <c r="L1507" s="4"/>
      <c r="M1507" s="12"/>
      <c r="N1507" s="20"/>
      <c r="O1507" s="20"/>
      <c r="P1507" s="20"/>
      <c r="Q1507" s="20"/>
      <c r="R1507" s="20"/>
      <c r="S1507" s="20"/>
      <c r="T1507" s="20"/>
      <c r="U1507" s="20"/>
      <c r="V1507" s="20"/>
      <c r="W1507" s="20"/>
      <c r="X1507" s="20"/>
      <c r="Y1507" s="20"/>
      <c r="Z1507" s="20"/>
      <c r="AA1507" s="20"/>
      <c r="AB1507" s="28"/>
      <c r="AC1507" s="28"/>
      <c r="BS1507" s="4"/>
      <c r="CQ1507"/>
    </row>
    <row r="1508" spans="12:95" x14ac:dyDescent="0.25">
      <c r="L1508" s="4"/>
      <c r="M1508" s="12"/>
      <c r="N1508" s="20"/>
      <c r="O1508" s="20"/>
      <c r="P1508" s="20"/>
      <c r="Q1508" s="20"/>
      <c r="R1508" s="20"/>
      <c r="S1508" s="20"/>
      <c r="T1508" s="20"/>
      <c r="U1508" s="20"/>
      <c r="V1508" s="20"/>
      <c r="W1508" s="20"/>
      <c r="X1508" s="20"/>
      <c r="Y1508" s="20"/>
      <c r="Z1508" s="20"/>
      <c r="AA1508" s="20"/>
      <c r="AB1508" s="28"/>
      <c r="AC1508" s="28"/>
      <c r="BS1508" s="4"/>
      <c r="CQ1508"/>
    </row>
    <row r="1509" spans="12:95" x14ac:dyDescent="0.25">
      <c r="L1509" s="4"/>
      <c r="M1509" s="12"/>
      <c r="N1509" s="20"/>
      <c r="O1509" s="20"/>
      <c r="P1509" s="20"/>
      <c r="Q1509" s="20"/>
      <c r="R1509" s="20"/>
      <c r="S1509" s="20"/>
      <c r="T1509" s="20"/>
      <c r="U1509" s="20"/>
      <c r="V1509" s="20"/>
      <c r="W1509" s="20"/>
      <c r="X1509" s="20"/>
      <c r="Y1509" s="20"/>
      <c r="Z1509" s="20"/>
      <c r="AA1509" s="20"/>
      <c r="AB1509" s="28"/>
      <c r="AC1509" s="28"/>
      <c r="BS1509" s="4"/>
      <c r="CQ1509"/>
    </row>
    <row r="1510" spans="12:95" x14ac:dyDescent="0.25">
      <c r="L1510" s="4"/>
      <c r="M1510" s="12"/>
      <c r="N1510" s="20"/>
      <c r="O1510" s="20"/>
      <c r="P1510" s="20"/>
      <c r="Q1510" s="20"/>
      <c r="R1510" s="20"/>
      <c r="S1510" s="20"/>
      <c r="T1510" s="20"/>
      <c r="U1510" s="20"/>
      <c r="V1510" s="20"/>
      <c r="W1510" s="20"/>
      <c r="X1510" s="20"/>
      <c r="Y1510" s="20"/>
      <c r="Z1510" s="20"/>
      <c r="AA1510" s="20"/>
      <c r="AB1510" s="28"/>
      <c r="AC1510" s="28"/>
      <c r="BS1510" s="4"/>
      <c r="CQ1510"/>
    </row>
    <row r="1511" spans="12:95" x14ac:dyDescent="0.25">
      <c r="L1511" s="4"/>
      <c r="M1511" s="12"/>
      <c r="N1511" s="20"/>
      <c r="O1511" s="20"/>
      <c r="P1511" s="20"/>
      <c r="Q1511" s="20"/>
      <c r="R1511" s="20"/>
      <c r="S1511" s="20"/>
      <c r="T1511" s="20"/>
      <c r="U1511" s="20"/>
      <c r="V1511" s="20"/>
      <c r="W1511" s="20"/>
      <c r="X1511" s="20"/>
      <c r="Y1511" s="20"/>
      <c r="Z1511" s="20"/>
      <c r="AA1511" s="20"/>
      <c r="AB1511" s="28"/>
      <c r="AC1511" s="28"/>
      <c r="BS1511" s="4"/>
      <c r="CQ1511"/>
    </row>
    <row r="1512" spans="12:95" x14ac:dyDescent="0.25">
      <c r="L1512" s="4"/>
      <c r="M1512" s="12"/>
      <c r="N1512" s="20"/>
      <c r="O1512" s="20"/>
      <c r="P1512" s="20"/>
      <c r="Q1512" s="20"/>
      <c r="R1512" s="20"/>
      <c r="S1512" s="20"/>
      <c r="T1512" s="20"/>
      <c r="U1512" s="20"/>
      <c r="V1512" s="20"/>
      <c r="W1512" s="20"/>
      <c r="X1512" s="20"/>
      <c r="Y1512" s="20"/>
      <c r="Z1512" s="20"/>
      <c r="AA1512" s="20"/>
      <c r="AB1512" s="28"/>
      <c r="AC1512" s="28"/>
      <c r="BS1512" s="4"/>
      <c r="CQ1512"/>
    </row>
    <row r="1513" spans="12:95" x14ac:dyDescent="0.25">
      <c r="L1513" s="4"/>
      <c r="M1513" s="12"/>
      <c r="N1513" s="20"/>
      <c r="O1513" s="20"/>
      <c r="P1513" s="20"/>
      <c r="Q1513" s="20"/>
      <c r="R1513" s="20"/>
      <c r="S1513" s="20"/>
      <c r="T1513" s="20"/>
      <c r="U1513" s="20"/>
      <c r="V1513" s="20"/>
      <c r="W1513" s="20"/>
      <c r="X1513" s="20"/>
      <c r="Y1513" s="20"/>
      <c r="Z1513" s="20"/>
      <c r="AA1513" s="20"/>
      <c r="AB1513" s="28"/>
      <c r="AC1513" s="28"/>
      <c r="BS1513" s="4"/>
      <c r="CQ1513"/>
    </row>
    <row r="1514" spans="12:95" x14ac:dyDescent="0.25">
      <c r="L1514" s="4"/>
      <c r="M1514" s="12"/>
      <c r="N1514" s="20"/>
      <c r="O1514" s="20"/>
      <c r="P1514" s="20"/>
      <c r="Q1514" s="20"/>
      <c r="R1514" s="20"/>
      <c r="S1514" s="20"/>
      <c r="T1514" s="20"/>
      <c r="U1514" s="20"/>
      <c r="V1514" s="20"/>
      <c r="W1514" s="20"/>
      <c r="X1514" s="20"/>
      <c r="Y1514" s="20"/>
      <c r="Z1514" s="20"/>
      <c r="AA1514" s="20"/>
      <c r="AB1514" s="28"/>
      <c r="AC1514" s="28"/>
      <c r="BS1514" s="4"/>
      <c r="CQ1514"/>
    </row>
    <row r="1515" spans="12:95" x14ac:dyDescent="0.25">
      <c r="L1515" s="4"/>
      <c r="M1515" s="12"/>
      <c r="N1515" s="20"/>
      <c r="O1515" s="20"/>
      <c r="P1515" s="20"/>
      <c r="Q1515" s="20"/>
      <c r="R1515" s="20"/>
      <c r="S1515" s="20"/>
      <c r="T1515" s="20"/>
      <c r="U1515" s="20"/>
      <c r="V1515" s="20"/>
      <c r="W1515" s="20"/>
      <c r="X1515" s="20"/>
      <c r="Y1515" s="20"/>
      <c r="Z1515" s="20"/>
      <c r="AA1515" s="20"/>
      <c r="AB1515" s="28"/>
      <c r="AC1515" s="28"/>
      <c r="BS1515" s="4"/>
      <c r="CQ1515"/>
    </row>
    <row r="1516" spans="12:95" x14ac:dyDescent="0.25">
      <c r="L1516" s="4"/>
      <c r="M1516" s="12"/>
      <c r="N1516" s="20"/>
      <c r="O1516" s="20"/>
      <c r="P1516" s="20"/>
      <c r="Q1516" s="20"/>
      <c r="R1516" s="20"/>
      <c r="S1516" s="20"/>
      <c r="T1516" s="20"/>
      <c r="U1516" s="20"/>
      <c r="V1516" s="20"/>
      <c r="W1516" s="20"/>
      <c r="X1516" s="20"/>
      <c r="Y1516" s="20"/>
      <c r="Z1516" s="20"/>
      <c r="AA1516" s="20"/>
      <c r="AB1516" s="28"/>
      <c r="AC1516" s="28"/>
      <c r="BS1516" s="4"/>
      <c r="CQ1516"/>
    </row>
    <row r="1517" spans="12:95" x14ac:dyDescent="0.25">
      <c r="L1517" s="4"/>
      <c r="M1517" s="12"/>
      <c r="N1517" s="20"/>
      <c r="O1517" s="20"/>
      <c r="P1517" s="20"/>
      <c r="Q1517" s="20"/>
      <c r="R1517" s="20"/>
      <c r="S1517" s="20"/>
      <c r="T1517" s="20"/>
      <c r="U1517" s="20"/>
      <c r="V1517" s="20"/>
      <c r="W1517" s="20"/>
      <c r="X1517" s="20"/>
      <c r="Y1517" s="20"/>
      <c r="Z1517" s="20"/>
      <c r="AA1517" s="20"/>
      <c r="AB1517" s="28"/>
      <c r="AC1517" s="28"/>
      <c r="BS1517" s="4"/>
      <c r="CQ1517"/>
    </row>
    <row r="1518" spans="12:95" x14ac:dyDescent="0.25">
      <c r="L1518" s="4"/>
      <c r="M1518" s="12"/>
      <c r="N1518" s="20"/>
      <c r="O1518" s="20"/>
      <c r="P1518" s="20"/>
      <c r="Q1518" s="20"/>
      <c r="R1518" s="20"/>
      <c r="S1518" s="20"/>
      <c r="T1518" s="20"/>
      <c r="U1518" s="20"/>
      <c r="V1518" s="20"/>
      <c r="W1518" s="20"/>
      <c r="X1518" s="20"/>
      <c r="Y1518" s="20"/>
      <c r="Z1518" s="20"/>
      <c r="AA1518" s="20"/>
      <c r="AB1518" s="28"/>
      <c r="AC1518" s="28"/>
      <c r="BS1518" s="4"/>
      <c r="CQ1518"/>
    </row>
    <row r="1519" spans="12:95" x14ac:dyDescent="0.25">
      <c r="L1519" s="4"/>
      <c r="M1519" s="12"/>
      <c r="N1519" s="20"/>
      <c r="O1519" s="20"/>
      <c r="P1519" s="20"/>
      <c r="Q1519" s="20"/>
      <c r="R1519" s="20"/>
      <c r="S1519" s="20"/>
      <c r="T1519" s="20"/>
      <c r="U1519" s="20"/>
      <c r="V1519" s="20"/>
      <c r="W1519" s="20"/>
      <c r="X1519" s="20"/>
      <c r="Y1519" s="20"/>
      <c r="Z1519" s="20"/>
      <c r="AA1519" s="20"/>
      <c r="AB1519" s="28"/>
      <c r="AC1519" s="28"/>
      <c r="BS1519" s="4"/>
      <c r="CQ1519"/>
    </row>
    <row r="1520" spans="12:95" x14ac:dyDescent="0.25">
      <c r="L1520" s="4"/>
      <c r="M1520" s="12"/>
      <c r="N1520" s="20"/>
      <c r="O1520" s="20"/>
      <c r="P1520" s="20"/>
      <c r="Q1520" s="20"/>
      <c r="R1520" s="20"/>
      <c r="S1520" s="20"/>
      <c r="T1520" s="20"/>
      <c r="U1520" s="20"/>
      <c r="V1520" s="20"/>
      <c r="W1520" s="20"/>
      <c r="X1520" s="20"/>
      <c r="Y1520" s="20"/>
      <c r="Z1520" s="20"/>
      <c r="AA1520" s="20"/>
      <c r="AB1520" s="28"/>
      <c r="AC1520" s="28"/>
      <c r="BS1520" s="4"/>
      <c r="CQ1520"/>
    </row>
    <row r="1521" spans="12:95" x14ac:dyDescent="0.25">
      <c r="L1521" s="4"/>
      <c r="M1521" s="12"/>
      <c r="N1521" s="20"/>
      <c r="O1521" s="20"/>
      <c r="P1521" s="20"/>
      <c r="Q1521" s="20"/>
      <c r="R1521" s="20"/>
      <c r="S1521" s="20"/>
      <c r="T1521" s="20"/>
      <c r="U1521" s="20"/>
      <c r="V1521" s="20"/>
      <c r="W1521" s="20"/>
      <c r="X1521" s="20"/>
      <c r="Y1521" s="20"/>
      <c r="Z1521" s="20"/>
      <c r="AA1521" s="20"/>
      <c r="AB1521" s="28"/>
      <c r="AC1521" s="28"/>
      <c r="BS1521" s="4"/>
      <c r="CQ1521"/>
    </row>
    <row r="1522" spans="12:95" x14ac:dyDescent="0.25">
      <c r="L1522" s="4"/>
      <c r="M1522" s="12"/>
      <c r="N1522" s="20"/>
      <c r="O1522" s="20"/>
      <c r="P1522" s="20"/>
      <c r="Q1522" s="20"/>
      <c r="R1522" s="20"/>
      <c r="S1522" s="20"/>
      <c r="T1522" s="20"/>
      <c r="U1522" s="20"/>
      <c r="V1522" s="20"/>
      <c r="W1522" s="20"/>
      <c r="X1522" s="20"/>
      <c r="Y1522" s="20"/>
      <c r="Z1522" s="20"/>
      <c r="AA1522" s="20"/>
      <c r="AB1522" s="28"/>
      <c r="AC1522" s="28"/>
      <c r="BS1522" s="4"/>
      <c r="CQ1522"/>
    </row>
    <row r="1523" spans="12:95" x14ac:dyDescent="0.25">
      <c r="L1523" s="4"/>
      <c r="M1523" s="12"/>
      <c r="N1523" s="20"/>
      <c r="O1523" s="20"/>
      <c r="P1523" s="20"/>
      <c r="Q1523" s="20"/>
      <c r="R1523" s="20"/>
      <c r="S1523" s="20"/>
      <c r="T1523" s="20"/>
      <c r="U1523" s="20"/>
      <c r="V1523" s="20"/>
      <c r="W1523" s="20"/>
      <c r="X1523" s="20"/>
      <c r="Y1523" s="20"/>
      <c r="Z1523" s="20"/>
      <c r="AA1523" s="20"/>
      <c r="AB1523" s="28"/>
      <c r="AC1523" s="28"/>
      <c r="BS1523" s="4"/>
      <c r="CQ1523"/>
    </row>
    <row r="1524" spans="12:95" x14ac:dyDescent="0.25">
      <c r="L1524" s="4"/>
      <c r="M1524" s="12"/>
      <c r="N1524" s="20"/>
      <c r="O1524" s="20"/>
      <c r="P1524" s="20"/>
      <c r="Q1524" s="20"/>
      <c r="R1524" s="20"/>
      <c r="S1524" s="20"/>
      <c r="T1524" s="20"/>
      <c r="U1524" s="20"/>
      <c r="V1524" s="20"/>
      <c r="W1524" s="20"/>
      <c r="X1524" s="20"/>
      <c r="Y1524" s="20"/>
      <c r="Z1524" s="20"/>
      <c r="AA1524" s="20"/>
      <c r="AB1524" s="28"/>
      <c r="AC1524" s="28"/>
      <c r="BS1524" s="4"/>
      <c r="CQ1524"/>
    </row>
    <row r="1525" spans="12:95" x14ac:dyDescent="0.25">
      <c r="L1525" s="4"/>
      <c r="M1525" s="12"/>
      <c r="N1525" s="20"/>
      <c r="O1525" s="20"/>
      <c r="P1525" s="20"/>
      <c r="Q1525" s="20"/>
      <c r="R1525" s="20"/>
      <c r="S1525" s="20"/>
      <c r="T1525" s="20"/>
      <c r="U1525" s="20"/>
      <c r="V1525" s="20"/>
      <c r="W1525" s="20"/>
      <c r="X1525" s="20"/>
      <c r="Y1525" s="20"/>
      <c r="Z1525" s="20"/>
      <c r="AA1525" s="20"/>
      <c r="AB1525" s="28"/>
      <c r="AC1525" s="28"/>
      <c r="BS1525" s="4"/>
      <c r="CQ1525"/>
    </row>
    <row r="1526" spans="12:95" x14ac:dyDescent="0.25">
      <c r="L1526" s="4"/>
      <c r="M1526" s="12"/>
      <c r="N1526" s="20"/>
      <c r="O1526" s="20"/>
      <c r="P1526" s="20"/>
      <c r="Q1526" s="20"/>
      <c r="R1526" s="20"/>
      <c r="S1526" s="20"/>
      <c r="T1526" s="20"/>
      <c r="U1526" s="20"/>
      <c r="V1526" s="20"/>
      <c r="W1526" s="20"/>
      <c r="X1526" s="20"/>
      <c r="Y1526" s="20"/>
      <c r="Z1526" s="20"/>
      <c r="AA1526" s="20"/>
      <c r="AB1526" s="28"/>
      <c r="AC1526" s="28"/>
      <c r="BS1526" s="4"/>
      <c r="CQ1526"/>
    </row>
    <row r="1527" spans="12:95" x14ac:dyDescent="0.25">
      <c r="L1527" s="4"/>
      <c r="M1527" s="12"/>
      <c r="N1527" s="20"/>
      <c r="O1527" s="20"/>
      <c r="P1527" s="20"/>
      <c r="Q1527" s="20"/>
      <c r="R1527" s="20"/>
      <c r="S1527" s="20"/>
      <c r="T1527" s="20"/>
      <c r="U1527" s="20"/>
      <c r="V1527" s="20"/>
      <c r="W1527" s="20"/>
      <c r="X1527" s="20"/>
      <c r="Y1527" s="20"/>
      <c r="Z1527" s="20"/>
      <c r="AA1527" s="20"/>
      <c r="AB1527" s="28"/>
      <c r="AC1527" s="28"/>
      <c r="BS1527" s="4"/>
      <c r="CQ1527"/>
    </row>
    <row r="1528" spans="12:95" x14ac:dyDescent="0.25">
      <c r="L1528" s="4"/>
      <c r="M1528" s="12"/>
      <c r="N1528" s="20"/>
      <c r="O1528" s="20"/>
      <c r="P1528" s="20"/>
      <c r="Q1528" s="20"/>
      <c r="R1528" s="20"/>
      <c r="S1528" s="20"/>
      <c r="T1528" s="20"/>
      <c r="U1528" s="20"/>
      <c r="V1528" s="20"/>
      <c r="W1528" s="20"/>
      <c r="X1528" s="20"/>
      <c r="Y1528" s="20"/>
      <c r="Z1528" s="20"/>
      <c r="AA1528" s="20"/>
      <c r="AB1528" s="28"/>
      <c r="AC1528" s="28"/>
      <c r="BS1528" s="4"/>
      <c r="CQ1528"/>
    </row>
    <row r="1529" spans="12:95" x14ac:dyDescent="0.25">
      <c r="L1529" s="4"/>
      <c r="M1529" s="12"/>
      <c r="N1529" s="20"/>
      <c r="O1529" s="20"/>
      <c r="P1529" s="20"/>
      <c r="Q1529" s="20"/>
      <c r="R1529" s="20"/>
      <c r="S1529" s="20"/>
      <c r="T1529" s="20"/>
      <c r="U1529" s="20"/>
      <c r="V1529" s="20"/>
      <c r="W1529" s="20"/>
      <c r="X1529" s="20"/>
      <c r="Y1529" s="20"/>
      <c r="Z1529" s="20"/>
      <c r="AA1529" s="20"/>
      <c r="AB1529" s="28"/>
      <c r="AC1529" s="28"/>
      <c r="BS1529" s="4"/>
      <c r="CQ1529"/>
    </row>
    <row r="1530" spans="12:95" x14ac:dyDescent="0.25">
      <c r="L1530" s="4"/>
      <c r="M1530" s="12"/>
      <c r="N1530" s="20"/>
      <c r="O1530" s="20"/>
      <c r="P1530" s="20"/>
      <c r="Q1530" s="20"/>
      <c r="R1530" s="20"/>
      <c r="S1530" s="20"/>
      <c r="T1530" s="20"/>
      <c r="U1530" s="20"/>
      <c r="V1530" s="20"/>
      <c r="W1530" s="20"/>
      <c r="X1530" s="20"/>
      <c r="Y1530" s="20"/>
      <c r="Z1530" s="20"/>
      <c r="AA1530" s="20"/>
      <c r="AB1530" s="28"/>
      <c r="AC1530" s="28"/>
      <c r="BS1530" s="4"/>
      <c r="CQ1530"/>
    </row>
    <row r="1531" spans="12:95" x14ac:dyDescent="0.25">
      <c r="L1531" s="4"/>
      <c r="M1531" s="12"/>
      <c r="N1531" s="20"/>
      <c r="O1531" s="20"/>
      <c r="P1531" s="20"/>
      <c r="Q1531" s="20"/>
      <c r="R1531" s="20"/>
      <c r="S1531" s="20"/>
      <c r="T1531" s="20"/>
      <c r="U1531" s="20"/>
      <c r="V1531" s="20"/>
      <c r="W1531" s="20"/>
      <c r="X1531" s="20"/>
      <c r="Y1531" s="20"/>
      <c r="Z1531" s="20"/>
      <c r="AA1531" s="20"/>
      <c r="AB1531" s="28"/>
      <c r="AC1531" s="28"/>
      <c r="BS1531" s="4"/>
      <c r="CQ1531"/>
    </row>
    <row r="1532" spans="12:95" x14ac:dyDescent="0.25">
      <c r="L1532" s="4"/>
      <c r="M1532" s="12"/>
      <c r="N1532" s="20"/>
      <c r="O1532" s="20"/>
      <c r="P1532" s="20"/>
      <c r="Q1532" s="20"/>
      <c r="R1532" s="20"/>
      <c r="S1532" s="20"/>
      <c r="T1532" s="20"/>
      <c r="U1532" s="20"/>
      <c r="V1532" s="20"/>
      <c r="W1532" s="20"/>
      <c r="X1532" s="20"/>
      <c r="Y1532" s="20"/>
      <c r="Z1532" s="20"/>
      <c r="AA1532" s="20"/>
      <c r="AB1532" s="28"/>
      <c r="AC1532" s="28"/>
      <c r="BS1532" s="4"/>
      <c r="CQ1532"/>
    </row>
    <row r="1533" spans="12:95" x14ac:dyDescent="0.25">
      <c r="L1533" s="4"/>
      <c r="M1533" s="12"/>
      <c r="N1533" s="20"/>
      <c r="O1533" s="20"/>
      <c r="P1533" s="20"/>
      <c r="Q1533" s="20"/>
      <c r="R1533" s="20"/>
      <c r="S1533" s="20"/>
      <c r="T1533" s="20"/>
      <c r="U1533" s="20"/>
      <c r="V1533" s="20"/>
      <c r="W1533" s="20"/>
      <c r="X1533" s="20"/>
      <c r="Y1533" s="20"/>
      <c r="Z1533" s="20"/>
      <c r="AA1533" s="20"/>
      <c r="AB1533" s="28"/>
      <c r="AC1533" s="28"/>
      <c r="BS1533" s="4"/>
      <c r="CQ1533"/>
    </row>
    <row r="1534" spans="12:95" x14ac:dyDescent="0.25">
      <c r="L1534" s="4"/>
      <c r="M1534" s="12"/>
      <c r="N1534" s="20"/>
      <c r="O1534" s="20"/>
      <c r="P1534" s="20"/>
      <c r="Q1534" s="20"/>
      <c r="R1534" s="20"/>
      <c r="S1534" s="20"/>
      <c r="T1534" s="20"/>
      <c r="U1534" s="20"/>
      <c r="V1534" s="20"/>
      <c r="W1534" s="20"/>
      <c r="X1534" s="20"/>
      <c r="Y1534" s="20"/>
      <c r="Z1534" s="20"/>
      <c r="AA1534" s="20"/>
      <c r="AB1534" s="28"/>
      <c r="AC1534" s="28"/>
      <c r="BS1534" s="4"/>
      <c r="CQ1534"/>
    </row>
    <row r="1535" spans="12:95" x14ac:dyDescent="0.25">
      <c r="L1535" s="4"/>
      <c r="M1535" s="12"/>
      <c r="N1535" s="20"/>
      <c r="O1535" s="20"/>
      <c r="P1535" s="20"/>
      <c r="Q1535" s="20"/>
      <c r="R1535" s="20"/>
      <c r="S1535" s="20"/>
      <c r="T1535" s="20"/>
      <c r="U1535" s="20"/>
      <c r="V1535" s="20"/>
      <c r="W1535" s="20"/>
      <c r="X1535" s="20"/>
      <c r="Y1535" s="20"/>
      <c r="Z1535" s="20"/>
      <c r="AA1535" s="20"/>
      <c r="AB1535" s="28"/>
      <c r="AC1535" s="28"/>
      <c r="BS1535" s="4"/>
      <c r="CQ1535"/>
    </row>
    <row r="1536" spans="12:95" x14ac:dyDescent="0.25">
      <c r="L1536" s="4"/>
      <c r="M1536" s="12"/>
      <c r="N1536" s="20"/>
      <c r="O1536" s="20"/>
      <c r="P1536" s="20"/>
      <c r="Q1536" s="20"/>
      <c r="R1536" s="20"/>
      <c r="S1536" s="20"/>
      <c r="T1536" s="20"/>
      <c r="U1536" s="20"/>
      <c r="V1536" s="20"/>
      <c r="W1536" s="20"/>
      <c r="X1536" s="20"/>
      <c r="Y1536" s="20"/>
      <c r="Z1536" s="20"/>
      <c r="AA1536" s="20"/>
      <c r="AB1536" s="28"/>
      <c r="AC1536" s="28"/>
      <c r="BS1536" s="4"/>
      <c r="CQ1536"/>
    </row>
    <row r="1537" spans="12:95" x14ac:dyDescent="0.25">
      <c r="L1537" s="4"/>
      <c r="M1537" s="12"/>
      <c r="N1537" s="20"/>
      <c r="O1537" s="20"/>
      <c r="P1537" s="20"/>
      <c r="Q1537" s="20"/>
      <c r="R1537" s="20"/>
      <c r="S1537" s="20"/>
      <c r="T1537" s="20"/>
      <c r="U1537" s="20"/>
      <c r="V1537" s="20"/>
      <c r="W1537" s="20"/>
      <c r="X1537" s="20"/>
      <c r="Y1537" s="20"/>
      <c r="Z1537" s="20"/>
      <c r="AA1537" s="20"/>
      <c r="AB1537" s="28"/>
      <c r="AC1537" s="28"/>
      <c r="BS1537" s="4"/>
      <c r="CQ1537"/>
    </row>
    <row r="1538" spans="12:95" x14ac:dyDescent="0.25">
      <c r="L1538" s="4"/>
      <c r="M1538" s="12"/>
      <c r="N1538" s="20"/>
      <c r="O1538" s="20"/>
      <c r="P1538" s="20"/>
      <c r="Q1538" s="20"/>
      <c r="R1538" s="20"/>
      <c r="S1538" s="20"/>
      <c r="T1538" s="20"/>
      <c r="U1538" s="20"/>
      <c r="V1538" s="20"/>
      <c r="W1538" s="20"/>
      <c r="X1538" s="20"/>
      <c r="Y1538" s="20"/>
      <c r="Z1538" s="20"/>
      <c r="AA1538" s="20"/>
      <c r="AB1538" s="28"/>
      <c r="AC1538" s="28"/>
      <c r="BS1538" s="4"/>
      <c r="CQ1538"/>
    </row>
    <row r="1539" spans="12:95" x14ac:dyDescent="0.25">
      <c r="L1539" s="4"/>
      <c r="M1539" s="12"/>
      <c r="N1539" s="20"/>
      <c r="O1539" s="20"/>
      <c r="P1539" s="20"/>
      <c r="Q1539" s="20"/>
      <c r="R1539" s="20"/>
      <c r="S1539" s="20"/>
      <c r="T1539" s="20"/>
      <c r="U1539" s="20"/>
      <c r="V1539" s="20"/>
      <c r="W1539" s="20"/>
      <c r="X1539" s="20"/>
      <c r="Y1539" s="20"/>
      <c r="Z1539" s="20"/>
      <c r="AA1539" s="20"/>
      <c r="AB1539" s="28"/>
      <c r="AC1539" s="28"/>
      <c r="BS1539" s="4"/>
      <c r="CQ1539"/>
    </row>
    <row r="1540" spans="12:95" x14ac:dyDescent="0.25">
      <c r="L1540" s="4"/>
      <c r="M1540" s="12"/>
      <c r="N1540" s="20"/>
      <c r="O1540" s="20"/>
      <c r="P1540" s="20"/>
      <c r="Q1540" s="20"/>
      <c r="R1540" s="20"/>
      <c r="S1540" s="20"/>
      <c r="T1540" s="20"/>
      <c r="U1540" s="20"/>
      <c r="V1540" s="20"/>
      <c r="W1540" s="20"/>
      <c r="X1540" s="20"/>
      <c r="Y1540" s="20"/>
      <c r="Z1540" s="20"/>
      <c r="AA1540" s="20"/>
      <c r="AB1540" s="28"/>
      <c r="AC1540" s="28"/>
      <c r="BS1540" s="4"/>
      <c r="CQ1540"/>
    </row>
    <row r="1541" spans="12:95" x14ac:dyDescent="0.25">
      <c r="L1541" s="4"/>
      <c r="M1541" s="12"/>
      <c r="N1541" s="20"/>
      <c r="O1541" s="20"/>
      <c r="P1541" s="20"/>
      <c r="Q1541" s="20"/>
      <c r="R1541" s="20"/>
      <c r="S1541" s="20"/>
      <c r="T1541" s="20"/>
      <c r="U1541" s="20"/>
      <c r="V1541" s="20"/>
      <c r="W1541" s="20"/>
      <c r="X1541" s="20"/>
      <c r="Y1541" s="20"/>
      <c r="Z1541" s="20"/>
      <c r="AA1541" s="20"/>
      <c r="AB1541" s="28"/>
      <c r="AC1541" s="28"/>
      <c r="BS1541" s="4"/>
      <c r="CQ1541"/>
    </row>
    <row r="1542" spans="12:95" x14ac:dyDescent="0.25">
      <c r="L1542" s="4"/>
      <c r="M1542" s="12"/>
      <c r="N1542" s="20"/>
      <c r="O1542" s="20"/>
      <c r="P1542" s="20"/>
      <c r="Q1542" s="20"/>
      <c r="R1542" s="20"/>
      <c r="S1542" s="20"/>
      <c r="T1542" s="20"/>
      <c r="U1542" s="20"/>
      <c r="V1542" s="20"/>
      <c r="W1542" s="20"/>
      <c r="X1542" s="20"/>
      <c r="Y1542" s="20"/>
      <c r="Z1542" s="20"/>
      <c r="AA1542" s="20"/>
      <c r="AB1542" s="28"/>
      <c r="AC1542" s="28"/>
      <c r="BS1542" s="4"/>
      <c r="CQ1542"/>
    </row>
    <row r="1543" spans="12:95" x14ac:dyDescent="0.25">
      <c r="L1543" s="4"/>
      <c r="M1543" s="12"/>
      <c r="N1543" s="20"/>
      <c r="O1543" s="20"/>
      <c r="P1543" s="20"/>
      <c r="Q1543" s="20"/>
      <c r="R1543" s="20"/>
      <c r="S1543" s="20"/>
      <c r="T1543" s="20"/>
      <c r="U1543" s="20"/>
      <c r="V1543" s="20"/>
      <c r="W1543" s="20"/>
      <c r="X1543" s="20"/>
      <c r="Y1543" s="20"/>
      <c r="Z1543" s="20"/>
      <c r="AA1543" s="20"/>
      <c r="AB1543" s="28"/>
      <c r="AC1543" s="28"/>
      <c r="BS1543" s="4"/>
      <c r="CQ1543"/>
    </row>
    <row r="1544" spans="12:95" x14ac:dyDescent="0.25">
      <c r="L1544" s="4"/>
      <c r="M1544" s="12"/>
      <c r="N1544" s="20"/>
      <c r="O1544" s="20"/>
      <c r="P1544" s="20"/>
      <c r="Q1544" s="20"/>
      <c r="R1544" s="20"/>
      <c r="S1544" s="20"/>
      <c r="T1544" s="20"/>
      <c r="U1544" s="20"/>
      <c r="V1544" s="20"/>
      <c r="W1544" s="20"/>
      <c r="X1544" s="20"/>
      <c r="Y1544" s="20"/>
      <c r="Z1544" s="20"/>
      <c r="AA1544" s="20"/>
      <c r="AB1544" s="28"/>
      <c r="AC1544" s="28"/>
      <c r="BS1544" s="4"/>
      <c r="CQ1544"/>
    </row>
    <row r="1545" spans="12:95" x14ac:dyDescent="0.25">
      <c r="L1545" s="4"/>
      <c r="M1545" s="12"/>
      <c r="N1545" s="20"/>
      <c r="O1545" s="20"/>
      <c r="P1545" s="20"/>
      <c r="Q1545" s="20"/>
      <c r="R1545" s="20"/>
      <c r="S1545" s="20"/>
      <c r="T1545" s="20"/>
      <c r="U1545" s="20"/>
      <c r="V1545" s="20"/>
      <c r="W1545" s="20"/>
      <c r="X1545" s="20"/>
      <c r="Y1545" s="20"/>
      <c r="Z1545" s="20"/>
      <c r="AA1545" s="20"/>
      <c r="AB1545" s="28"/>
      <c r="AC1545" s="28"/>
      <c r="BS1545" s="4"/>
      <c r="CQ1545"/>
    </row>
    <row r="1546" spans="12:95" x14ac:dyDescent="0.25">
      <c r="L1546" s="4"/>
      <c r="M1546" s="12"/>
      <c r="N1546" s="20"/>
      <c r="O1546" s="20"/>
      <c r="P1546" s="20"/>
      <c r="Q1546" s="20"/>
      <c r="R1546" s="20"/>
      <c r="S1546" s="20"/>
      <c r="T1546" s="20"/>
      <c r="U1546" s="20"/>
      <c r="V1546" s="20"/>
      <c r="W1546" s="20"/>
      <c r="X1546" s="20"/>
      <c r="Y1546" s="20"/>
      <c r="Z1546" s="20"/>
      <c r="AA1546" s="20"/>
      <c r="AB1546" s="28"/>
      <c r="AC1546" s="28"/>
      <c r="BS1546" s="4"/>
      <c r="CQ1546"/>
    </row>
    <row r="1547" spans="12:95" x14ac:dyDescent="0.25">
      <c r="L1547" s="4"/>
      <c r="M1547" s="12"/>
      <c r="N1547" s="20"/>
      <c r="O1547" s="20"/>
      <c r="P1547" s="20"/>
      <c r="Q1547" s="20"/>
      <c r="R1547" s="20"/>
      <c r="S1547" s="20"/>
      <c r="T1547" s="20"/>
      <c r="U1547" s="20"/>
      <c r="V1547" s="20"/>
      <c r="W1547" s="20"/>
      <c r="X1547" s="20"/>
      <c r="Y1547" s="20"/>
      <c r="Z1547" s="20"/>
      <c r="AA1547" s="20"/>
      <c r="AB1547" s="28"/>
      <c r="AC1547" s="28"/>
      <c r="BS1547" s="4"/>
      <c r="CQ1547"/>
    </row>
    <row r="1548" spans="12:95" x14ac:dyDescent="0.25">
      <c r="L1548" s="4"/>
      <c r="M1548" s="12"/>
      <c r="N1548" s="20"/>
      <c r="O1548" s="20"/>
      <c r="P1548" s="20"/>
      <c r="Q1548" s="20"/>
      <c r="R1548" s="20"/>
      <c r="S1548" s="20"/>
      <c r="T1548" s="20"/>
      <c r="U1548" s="20"/>
      <c r="V1548" s="20"/>
      <c r="W1548" s="20"/>
      <c r="X1548" s="20"/>
      <c r="Y1548" s="20"/>
      <c r="Z1548" s="20"/>
      <c r="AA1548" s="20"/>
      <c r="AB1548" s="28"/>
      <c r="AC1548" s="28"/>
      <c r="BS1548" s="4"/>
      <c r="CQ1548"/>
    </row>
    <row r="1549" spans="12:95" x14ac:dyDescent="0.25">
      <c r="L1549" s="4"/>
      <c r="M1549" s="12"/>
      <c r="N1549" s="20"/>
      <c r="O1549" s="20"/>
      <c r="P1549" s="20"/>
      <c r="Q1549" s="20"/>
      <c r="R1549" s="20"/>
      <c r="S1549" s="20"/>
      <c r="T1549" s="20"/>
      <c r="U1549" s="20"/>
      <c r="V1549" s="20"/>
      <c r="W1549" s="20"/>
      <c r="X1549" s="20"/>
      <c r="Y1549" s="20"/>
      <c r="Z1549" s="20"/>
      <c r="AA1549" s="20"/>
      <c r="AB1549" s="28"/>
      <c r="AC1549" s="28"/>
      <c r="BS1549" s="4"/>
      <c r="CQ1549"/>
    </row>
    <row r="1550" spans="12:95" x14ac:dyDescent="0.25">
      <c r="L1550" s="4"/>
      <c r="M1550" s="12"/>
      <c r="N1550" s="20"/>
      <c r="O1550" s="20"/>
      <c r="P1550" s="20"/>
      <c r="Q1550" s="20"/>
      <c r="R1550" s="20"/>
      <c r="S1550" s="20"/>
      <c r="T1550" s="20"/>
      <c r="U1550" s="20"/>
      <c r="V1550" s="20"/>
      <c r="W1550" s="20"/>
      <c r="X1550" s="20"/>
      <c r="Y1550" s="20"/>
      <c r="Z1550" s="20"/>
      <c r="AA1550" s="20"/>
      <c r="AB1550" s="28"/>
      <c r="AC1550" s="28"/>
      <c r="BS1550" s="4"/>
      <c r="CQ1550"/>
    </row>
    <row r="1551" spans="12:95" x14ac:dyDescent="0.25">
      <c r="L1551" s="4"/>
      <c r="M1551" s="12"/>
      <c r="N1551" s="20"/>
      <c r="O1551" s="20"/>
      <c r="P1551" s="20"/>
      <c r="Q1551" s="20"/>
      <c r="R1551" s="20"/>
      <c r="S1551" s="20"/>
      <c r="T1551" s="20"/>
      <c r="U1551" s="20"/>
      <c r="V1551" s="20"/>
      <c r="W1551" s="20"/>
      <c r="X1551" s="20"/>
      <c r="Y1551" s="20"/>
      <c r="Z1551" s="20"/>
      <c r="AA1551" s="20"/>
      <c r="AB1551" s="28"/>
      <c r="AC1551" s="28"/>
      <c r="BS1551" s="4"/>
      <c r="CQ1551"/>
    </row>
    <row r="1552" spans="12:95" x14ac:dyDescent="0.25">
      <c r="L1552" s="4"/>
      <c r="M1552" s="12"/>
      <c r="N1552" s="20"/>
      <c r="O1552" s="20"/>
      <c r="P1552" s="20"/>
      <c r="Q1552" s="20"/>
      <c r="R1552" s="20"/>
      <c r="S1552" s="20"/>
      <c r="T1552" s="20"/>
      <c r="U1552" s="20"/>
      <c r="V1552" s="20"/>
      <c r="W1552" s="20"/>
      <c r="X1552" s="20"/>
      <c r="Y1552" s="20"/>
      <c r="Z1552" s="20"/>
      <c r="AA1552" s="20"/>
      <c r="AB1552" s="28"/>
      <c r="AC1552" s="28"/>
      <c r="BS1552" s="4"/>
      <c r="CQ1552"/>
    </row>
    <row r="1553" spans="12:95" x14ac:dyDescent="0.25">
      <c r="L1553" s="4"/>
      <c r="M1553" s="12"/>
      <c r="N1553" s="20"/>
      <c r="O1553" s="20"/>
      <c r="P1553" s="20"/>
      <c r="Q1553" s="20"/>
      <c r="R1553" s="20"/>
      <c r="S1553" s="20"/>
      <c r="T1553" s="20"/>
      <c r="U1553" s="20"/>
      <c r="V1553" s="20"/>
      <c r="W1553" s="20"/>
      <c r="X1553" s="20"/>
      <c r="Y1553" s="20"/>
      <c r="Z1553" s="20"/>
      <c r="AA1553" s="20"/>
      <c r="AB1553" s="28"/>
      <c r="AC1553" s="28"/>
      <c r="BS1553" s="4"/>
      <c r="CQ1553"/>
    </row>
    <row r="1554" spans="12:95" x14ac:dyDescent="0.25">
      <c r="L1554" s="4"/>
      <c r="M1554" s="12"/>
      <c r="N1554" s="20"/>
      <c r="O1554" s="20"/>
      <c r="P1554" s="20"/>
      <c r="Q1554" s="20"/>
      <c r="R1554" s="20"/>
      <c r="S1554" s="20"/>
      <c r="T1554" s="20"/>
      <c r="U1554" s="20"/>
      <c r="V1554" s="20"/>
      <c r="W1554" s="20"/>
      <c r="X1554" s="20"/>
      <c r="Y1554" s="20"/>
      <c r="Z1554" s="20"/>
      <c r="AA1554" s="20"/>
      <c r="AB1554" s="28"/>
      <c r="AC1554" s="28"/>
      <c r="BS1554" s="4"/>
      <c r="CQ1554"/>
    </row>
    <row r="1555" spans="12:95" x14ac:dyDescent="0.25">
      <c r="L1555" s="4"/>
      <c r="M1555" s="12"/>
      <c r="N1555" s="20"/>
      <c r="O1555" s="20"/>
      <c r="P1555" s="20"/>
      <c r="Q1555" s="20"/>
      <c r="R1555" s="20"/>
      <c r="S1555" s="20"/>
      <c r="T1555" s="20"/>
      <c r="U1555" s="20"/>
      <c r="V1555" s="20"/>
      <c r="W1555" s="20"/>
      <c r="X1555" s="20"/>
      <c r="Y1555" s="20"/>
      <c r="Z1555" s="20"/>
      <c r="AA1555" s="20"/>
      <c r="AB1555" s="28"/>
      <c r="AC1555" s="28"/>
      <c r="BS1555" s="4"/>
      <c r="CQ1555"/>
    </row>
    <row r="1556" spans="12:95" x14ac:dyDescent="0.25">
      <c r="L1556" s="4"/>
      <c r="M1556" s="12"/>
      <c r="N1556" s="20"/>
      <c r="O1556" s="20"/>
      <c r="P1556" s="20"/>
      <c r="Q1556" s="20"/>
      <c r="R1556" s="20"/>
      <c r="S1556" s="20"/>
      <c r="T1556" s="20"/>
      <c r="U1556" s="20"/>
      <c r="V1556" s="20"/>
      <c r="W1556" s="20"/>
      <c r="X1556" s="20"/>
      <c r="Y1556" s="20"/>
      <c r="Z1556" s="20"/>
      <c r="AA1556" s="20"/>
      <c r="AB1556" s="28"/>
      <c r="AC1556" s="28"/>
      <c r="BS1556" s="4"/>
      <c r="CQ1556"/>
    </row>
    <row r="1557" spans="12:95" x14ac:dyDescent="0.25">
      <c r="L1557" s="4"/>
      <c r="M1557" s="12"/>
      <c r="N1557" s="20"/>
      <c r="O1557" s="20"/>
      <c r="P1557" s="20"/>
      <c r="Q1557" s="20"/>
      <c r="R1557" s="20"/>
      <c r="S1557" s="20"/>
      <c r="T1557" s="20"/>
      <c r="U1557" s="20"/>
      <c r="V1557" s="20"/>
      <c r="W1557" s="20"/>
      <c r="X1557" s="20"/>
      <c r="Y1557" s="20"/>
      <c r="Z1557" s="20"/>
      <c r="AA1557" s="20"/>
      <c r="AB1557" s="28"/>
      <c r="AC1557" s="28"/>
      <c r="BS1557" s="4"/>
      <c r="CQ1557"/>
    </row>
    <row r="1558" spans="12:95" x14ac:dyDescent="0.25">
      <c r="L1558" s="4"/>
      <c r="M1558" s="12"/>
      <c r="N1558" s="20"/>
      <c r="O1558" s="20"/>
      <c r="P1558" s="20"/>
      <c r="Q1558" s="20"/>
      <c r="R1558" s="20"/>
      <c r="S1558" s="20"/>
      <c r="T1558" s="20"/>
      <c r="U1558" s="20"/>
      <c r="V1558" s="20"/>
      <c r="W1558" s="20"/>
      <c r="X1558" s="20"/>
      <c r="Y1558" s="20"/>
      <c r="Z1558" s="20"/>
      <c r="AA1558" s="20"/>
      <c r="AB1558" s="28"/>
      <c r="AC1558" s="28"/>
      <c r="BS1558" s="4"/>
      <c r="CQ1558"/>
    </row>
    <row r="1559" spans="12:95" x14ac:dyDescent="0.25">
      <c r="L1559" s="4"/>
      <c r="M1559" s="12"/>
      <c r="N1559" s="20"/>
      <c r="O1559" s="20"/>
      <c r="P1559" s="20"/>
      <c r="Q1559" s="20"/>
      <c r="R1559" s="20"/>
      <c r="S1559" s="20"/>
      <c r="T1559" s="20"/>
      <c r="U1559" s="20"/>
      <c r="V1559" s="20"/>
      <c r="W1559" s="20"/>
      <c r="X1559" s="20"/>
      <c r="Y1559" s="20"/>
      <c r="Z1559" s="20"/>
      <c r="AA1559" s="20"/>
      <c r="AB1559" s="28"/>
      <c r="AC1559" s="28"/>
      <c r="BS1559" s="4"/>
      <c r="CQ1559"/>
    </row>
    <row r="1560" spans="12:95" x14ac:dyDescent="0.25">
      <c r="L1560" s="4"/>
      <c r="M1560" s="12"/>
      <c r="N1560" s="20"/>
      <c r="O1560" s="20"/>
      <c r="P1560" s="20"/>
      <c r="Q1560" s="20"/>
      <c r="R1560" s="20"/>
      <c r="S1560" s="20"/>
      <c r="T1560" s="20"/>
      <c r="U1560" s="20"/>
      <c r="V1560" s="20"/>
      <c r="W1560" s="20"/>
      <c r="X1560" s="20"/>
      <c r="Y1560" s="20"/>
      <c r="Z1560" s="20"/>
      <c r="AA1560" s="20"/>
      <c r="AB1560" s="28"/>
      <c r="AC1560" s="28"/>
      <c r="BS1560" s="4"/>
      <c r="CQ1560"/>
    </row>
    <row r="1561" spans="12:95" x14ac:dyDescent="0.25">
      <c r="L1561" s="4"/>
      <c r="M1561" s="12"/>
      <c r="N1561" s="20"/>
      <c r="O1561" s="20"/>
      <c r="P1561" s="20"/>
      <c r="Q1561" s="20"/>
      <c r="R1561" s="20"/>
      <c r="S1561" s="20"/>
      <c r="T1561" s="20"/>
      <c r="U1561" s="20"/>
      <c r="V1561" s="20"/>
      <c r="W1561" s="20"/>
      <c r="X1561" s="20"/>
      <c r="Y1561" s="20"/>
      <c r="Z1561" s="20"/>
      <c r="AA1561" s="20"/>
      <c r="AB1561" s="28"/>
      <c r="AC1561" s="28"/>
      <c r="BS1561" s="4"/>
      <c r="CQ1561"/>
    </row>
    <row r="1562" spans="12:95" x14ac:dyDescent="0.25">
      <c r="L1562" s="4"/>
      <c r="M1562" s="12"/>
      <c r="N1562" s="20"/>
      <c r="O1562" s="20"/>
      <c r="P1562" s="20"/>
      <c r="Q1562" s="20"/>
      <c r="R1562" s="20"/>
      <c r="S1562" s="20"/>
      <c r="T1562" s="20"/>
      <c r="U1562" s="20"/>
      <c r="V1562" s="20"/>
      <c r="W1562" s="20"/>
      <c r="X1562" s="20"/>
      <c r="Y1562" s="20"/>
      <c r="Z1562" s="20"/>
      <c r="AA1562" s="20"/>
      <c r="AB1562" s="28"/>
      <c r="AC1562" s="28"/>
      <c r="BS1562" s="4"/>
      <c r="CQ1562"/>
    </row>
    <row r="1563" spans="12:95" x14ac:dyDescent="0.25">
      <c r="L1563" s="4"/>
      <c r="M1563" s="12"/>
      <c r="N1563" s="20"/>
      <c r="O1563" s="20"/>
      <c r="P1563" s="20"/>
      <c r="Q1563" s="20"/>
      <c r="R1563" s="20"/>
      <c r="S1563" s="20"/>
      <c r="T1563" s="20"/>
      <c r="U1563" s="20"/>
      <c r="V1563" s="20"/>
      <c r="W1563" s="20"/>
      <c r="X1563" s="20"/>
      <c r="Y1563" s="20"/>
      <c r="Z1563" s="20"/>
      <c r="AA1563" s="20"/>
      <c r="AB1563" s="28"/>
      <c r="AC1563" s="28"/>
      <c r="BS1563" s="4"/>
      <c r="CQ1563"/>
    </row>
    <row r="1564" spans="12:95" x14ac:dyDescent="0.25">
      <c r="L1564" s="4"/>
      <c r="M1564" s="12"/>
      <c r="N1564" s="20"/>
      <c r="O1564" s="20"/>
      <c r="P1564" s="20"/>
      <c r="Q1564" s="20"/>
      <c r="R1564" s="20"/>
      <c r="S1564" s="20"/>
      <c r="T1564" s="20"/>
      <c r="U1564" s="20"/>
      <c r="V1564" s="20"/>
      <c r="W1564" s="20"/>
      <c r="X1564" s="20"/>
      <c r="Y1564" s="20"/>
      <c r="Z1564" s="20"/>
      <c r="AA1564" s="20"/>
      <c r="AB1564" s="28"/>
      <c r="AC1564" s="28"/>
      <c r="BS1564" s="4"/>
      <c r="CQ1564"/>
    </row>
    <row r="1565" spans="12:95" x14ac:dyDescent="0.25">
      <c r="L1565" s="4"/>
      <c r="M1565" s="12"/>
      <c r="N1565" s="20"/>
      <c r="O1565" s="20"/>
      <c r="P1565" s="20"/>
      <c r="Q1565" s="20"/>
      <c r="R1565" s="20"/>
      <c r="S1565" s="20"/>
      <c r="T1565" s="20"/>
      <c r="U1565" s="20"/>
      <c r="V1565" s="20"/>
      <c r="W1565" s="20"/>
      <c r="X1565" s="20"/>
      <c r="Y1565" s="20"/>
      <c r="Z1565" s="20"/>
      <c r="AA1565" s="20"/>
      <c r="AB1565" s="28"/>
      <c r="AC1565" s="28"/>
      <c r="BS1565" s="4"/>
      <c r="CQ1565"/>
    </row>
    <row r="1566" spans="12:95" x14ac:dyDescent="0.25">
      <c r="L1566" s="4"/>
      <c r="M1566" s="12"/>
      <c r="N1566" s="20"/>
      <c r="O1566" s="20"/>
      <c r="P1566" s="20"/>
      <c r="Q1566" s="20"/>
      <c r="R1566" s="20"/>
      <c r="S1566" s="20"/>
      <c r="T1566" s="20"/>
      <c r="U1566" s="20"/>
      <c r="V1566" s="20"/>
      <c r="W1566" s="20"/>
      <c r="X1566" s="20"/>
      <c r="Y1566" s="20"/>
      <c r="Z1566" s="20"/>
      <c r="AA1566" s="20"/>
      <c r="AB1566" s="28"/>
      <c r="AC1566" s="28"/>
      <c r="BS1566" s="4"/>
      <c r="CQ1566"/>
    </row>
    <row r="1567" spans="12:95" x14ac:dyDescent="0.25">
      <c r="L1567" s="4"/>
      <c r="M1567" s="12"/>
      <c r="N1567" s="20"/>
      <c r="O1567" s="20"/>
      <c r="P1567" s="20"/>
      <c r="Q1567" s="20"/>
      <c r="R1567" s="20"/>
      <c r="S1567" s="20"/>
      <c r="T1567" s="20"/>
      <c r="U1567" s="20"/>
      <c r="V1567" s="20"/>
      <c r="W1567" s="20"/>
      <c r="X1567" s="20"/>
      <c r="Y1567" s="20"/>
      <c r="Z1567" s="20"/>
      <c r="AA1567" s="20"/>
      <c r="AB1567" s="28"/>
      <c r="AC1567" s="28"/>
      <c r="BS1567" s="4"/>
      <c r="CQ1567"/>
    </row>
    <row r="1568" spans="12:95" x14ac:dyDescent="0.25">
      <c r="L1568" s="4"/>
      <c r="M1568" s="12"/>
      <c r="N1568" s="20"/>
      <c r="O1568" s="20"/>
      <c r="P1568" s="20"/>
      <c r="Q1568" s="20"/>
      <c r="R1568" s="20"/>
      <c r="S1568" s="20"/>
      <c r="T1568" s="20"/>
      <c r="U1568" s="20"/>
      <c r="V1568" s="20"/>
      <c r="W1568" s="20"/>
      <c r="X1568" s="20"/>
      <c r="Y1568" s="20"/>
      <c r="Z1568" s="20"/>
      <c r="AA1568" s="20"/>
      <c r="AB1568" s="28"/>
      <c r="AC1568" s="28"/>
      <c r="BS1568" s="4"/>
      <c r="CQ1568"/>
    </row>
    <row r="1569" spans="12:95" x14ac:dyDescent="0.25">
      <c r="L1569" s="4"/>
      <c r="M1569" s="12"/>
      <c r="N1569" s="20"/>
      <c r="O1569" s="20"/>
      <c r="P1569" s="20"/>
      <c r="Q1569" s="20"/>
      <c r="R1569" s="20"/>
      <c r="S1569" s="20"/>
      <c r="T1569" s="20"/>
      <c r="U1569" s="20"/>
      <c r="V1569" s="20"/>
      <c r="W1569" s="20"/>
      <c r="X1569" s="20"/>
      <c r="Y1569" s="20"/>
      <c r="Z1569" s="20"/>
      <c r="AA1569" s="20"/>
      <c r="AB1569" s="28"/>
      <c r="AC1569" s="28"/>
      <c r="BS1569" s="4"/>
      <c r="CQ1569"/>
    </row>
    <row r="1570" spans="12:95" x14ac:dyDescent="0.25">
      <c r="L1570" s="4"/>
      <c r="M1570" s="12"/>
      <c r="N1570" s="20"/>
      <c r="O1570" s="20"/>
      <c r="P1570" s="20"/>
      <c r="Q1570" s="20"/>
      <c r="R1570" s="20"/>
      <c r="S1570" s="20"/>
      <c r="T1570" s="20"/>
      <c r="U1570" s="20"/>
      <c r="V1570" s="20"/>
      <c r="W1570" s="20"/>
      <c r="X1570" s="20"/>
      <c r="Y1570" s="20"/>
      <c r="Z1570" s="20"/>
      <c r="AA1570" s="20"/>
      <c r="AB1570" s="28"/>
      <c r="AC1570" s="28"/>
      <c r="BS1570" s="4"/>
      <c r="CQ1570"/>
    </row>
    <row r="1571" spans="12:95" x14ac:dyDescent="0.25">
      <c r="L1571" s="4"/>
      <c r="M1571" s="12"/>
      <c r="N1571" s="20"/>
      <c r="O1571" s="20"/>
      <c r="P1571" s="20"/>
      <c r="Q1571" s="20"/>
      <c r="R1571" s="20"/>
      <c r="S1571" s="20"/>
      <c r="T1571" s="20"/>
      <c r="U1571" s="20"/>
      <c r="V1571" s="20"/>
      <c r="W1571" s="20"/>
      <c r="X1571" s="20"/>
      <c r="Y1571" s="20"/>
      <c r="Z1571" s="20"/>
      <c r="AA1571" s="20"/>
      <c r="AB1571" s="28"/>
      <c r="AC1571" s="28"/>
      <c r="BS1571" s="4"/>
      <c r="CQ1571"/>
    </row>
    <row r="1572" spans="12:95" x14ac:dyDescent="0.25">
      <c r="L1572" s="4"/>
      <c r="M1572" s="12"/>
      <c r="N1572" s="20"/>
      <c r="O1572" s="20"/>
      <c r="P1572" s="20"/>
      <c r="Q1572" s="20"/>
      <c r="R1572" s="20"/>
      <c r="S1572" s="20"/>
      <c r="T1572" s="20"/>
      <c r="U1572" s="20"/>
      <c r="V1572" s="20"/>
      <c r="W1572" s="20"/>
      <c r="X1572" s="20"/>
      <c r="Y1572" s="20"/>
      <c r="Z1572" s="20"/>
      <c r="AA1572" s="20"/>
      <c r="AB1572" s="28"/>
      <c r="AC1572" s="28"/>
      <c r="BS1572" s="4"/>
      <c r="CQ1572"/>
    </row>
    <row r="1573" spans="12:95" x14ac:dyDescent="0.25">
      <c r="L1573" s="4"/>
      <c r="M1573" s="12"/>
      <c r="N1573" s="20"/>
      <c r="O1573" s="20"/>
      <c r="P1573" s="20"/>
      <c r="Q1573" s="20"/>
      <c r="R1573" s="20"/>
      <c r="S1573" s="20"/>
      <c r="T1573" s="20"/>
      <c r="U1573" s="20"/>
      <c r="V1573" s="20"/>
      <c r="W1573" s="20"/>
      <c r="X1573" s="20"/>
      <c r="Y1573" s="20"/>
      <c r="Z1573" s="20"/>
      <c r="AA1573" s="20"/>
      <c r="AB1573" s="28"/>
      <c r="AC1573" s="28"/>
      <c r="BS1573" s="4"/>
      <c r="CQ1573"/>
    </row>
    <row r="1574" spans="12:95" x14ac:dyDescent="0.25">
      <c r="L1574" s="4"/>
      <c r="M1574" s="12"/>
      <c r="N1574" s="20"/>
      <c r="O1574" s="20"/>
      <c r="P1574" s="20"/>
      <c r="Q1574" s="20"/>
      <c r="R1574" s="20"/>
      <c r="S1574" s="20"/>
      <c r="T1574" s="20"/>
      <c r="U1574" s="20"/>
      <c r="V1574" s="20"/>
      <c r="W1574" s="20"/>
      <c r="X1574" s="20"/>
      <c r="Y1574" s="20"/>
      <c r="Z1574" s="20"/>
      <c r="AA1574" s="20"/>
      <c r="AB1574" s="28"/>
      <c r="AC1574" s="28"/>
      <c r="BS1574" s="4"/>
      <c r="CQ1574"/>
    </row>
    <row r="1575" spans="12:95" x14ac:dyDescent="0.25">
      <c r="L1575" s="4"/>
      <c r="M1575" s="12"/>
      <c r="N1575" s="20"/>
      <c r="O1575" s="20"/>
      <c r="P1575" s="20"/>
      <c r="Q1575" s="20"/>
      <c r="R1575" s="20"/>
      <c r="S1575" s="20"/>
      <c r="T1575" s="20"/>
      <c r="U1575" s="20"/>
      <c r="V1575" s="20"/>
      <c r="W1575" s="20"/>
      <c r="X1575" s="20"/>
      <c r="Y1575" s="20"/>
      <c r="Z1575" s="20"/>
      <c r="AA1575" s="20"/>
      <c r="AB1575" s="28"/>
      <c r="AC1575" s="28"/>
      <c r="BS1575" s="4"/>
      <c r="CQ1575"/>
    </row>
    <row r="1576" spans="12:95" x14ac:dyDescent="0.25">
      <c r="L1576" s="4"/>
      <c r="M1576" s="12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  <c r="X1576" s="20"/>
      <c r="Y1576" s="20"/>
      <c r="Z1576" s="20"/>
      <c r="AA1576" s="20"/>
      <c r="AB1576" s="28"/>
      <c r="AC1576" s="28"/>
      <c r="BS1576" s="4"/>
      <c r="CQ1576"/>
    </row>
    <row r="1577" spans="12:95" x14ac:dyDescent="0.25">
      <c r="L1577" s="4"/>
      <c r="M1577" s="12"/>
      <c r="N1577" s="20"/>
      <c r="O1577" s="20"/>
      <c r="P1577" s="20"/>
      <c r="Q1577" s="20"/>
      <c r="R1577" s="20"/>
      <c r="S1577" s="20"/>
      <c r="T1577" s="20"/>
      <c r="U1577" s="20"/>
      <c r="V1577" s="20"/>
      <c r="W1577" s="20"/>
      <c r="X1577" s="20"/>
      <c r="Y1577" s="20"/>
      <c r="Z1577" s="20"/>
      <c r="AA1577" s="20"/>
      <c r="AB1577" s="28"/>
      <c r="AC1577" s="28"/>
      <c r="BS1577" s="4"/>
      <c r="CQ1577"/>
    </row>
    <row r="1578" spans="12:95" x14ac:dyDescent="0.25">
      <c r="L1578" s="4"/>
      <c r="M1578" s="12"/>
      <c r="N1578" s="20"/>
      <c r="O1578" s="20"/>
      <c r="P1578" s="20"/>
      <c r="Q1578" s="20"/>
      <c r="R1578" s="20"/>
      <c r="S1578" s="20"/>
      <c r="T1578" s="20"/>
      <c r="U1578" s="20"/>
      <c r="V1578" s="20"/>
      <c r="W1578" s="20"/>
      <c r="X1578" s="20"/>
      <c r="Y1578" s="20"/>
      <c r="Z1578" s="20"/>
      <c r="AA1578" s="20"/>
      <c r="AB1578" s="28"/>
      <c r="AC1578" s="28"/>
      <c r="BS1578" s="4"/>
      <c r="CQ1578"/>
    </row>
    <row r="1579" spans="12:95" x14ac:dyDescent="0.25">
      <c r="L1579" s="4"/>
      <c r="M1579" s="12"/>
      <c r="N1579" s="20"/>
      <c r="O1579" s="20"/>
      <c r="P1579" s="20"/>
      <c r="Q1579" s="20"/>
      <c r="R1579" s="20"/>
      <c r="S1579" s="20"/>
      <c r="T1579" s="20"/>
      <c r="U1579" s="20"/>
      <c r="V1579" s="20"/>
      <c r="W1579" s="20"/>
      <c r="X1579" s="20"/>
      <c r="Y1579" s="20"/>
      <c r="Z1579" s="20"/>
      <c r="AA1579" s="20"/>
      <c r="AB1579" s="28"/>
      <c r="AC1579" s="28"/>
      <c r="BS1579" s="4"/>
      <c r="CQ1579"/>
    </row>
    <row r="1580" spans="12:95" x14ac:dyDescent="0.25">
      <c r="L1580" s="4"/>
      <c r="M1580" s="12"/>
      <c r="N1580" s="20"/>
      <c r="O1580" s="20"/>
      <c r="P1580" s="20"/>
      <c r="Q1580" s="20"/>
      <c r="R1580" s="20"/>
      <c r="S1580" s="20"/>
      <c r="T1580" s="20"/>
      <c r="U1580" s="20"/>
      <c r="V1580" s="20"/>
      <c r="W1580" s="20"/>
      <c r="X1580" s="20"/>
      <c r="Y1580" s="20"/>
      <c r="Z1580" s="20"/>
      <c r="AA1580" s="20"/>
      <c r="AB1580" s="28"/>
      <c r="AC1580" s="28"/>
      <c r="BS1580" s="4"/>
      <c r="CQ1580"/>
    </row>
    <row r="1581" spans="12:95" x14ac:dyDescent="0.25">
      <c r="L1581" s="4"/>
      <c r="M1581" s="12"/>
      <c r="N1581" s="20"/>
      <c r="O1581" s="20"/>
      <c r="P1581" s="20"/>
      <c r="Q1581" s="20"/>
      <c r="R1581" s="20"/>
      <c r="S1581" s="20"/>
      <c r="T1581" s="20"/>
      <c r="U1581" s="20"/>
      <c r="V1581" s="20"/>
      <c r="W1581" s="20"/>
      <c r="X1581" s="20"/>
      <c r="Y1581" s="20"/>
      <c r="Z1581" s="20"/>
      <c r="AA1581" s="20"/>
      <c r="AB1581" s="28"/>
      <c r="AC1581" s="28"/>
      <c r="BS1581" s="4"/>
      <c r="CQ1581"/>
    </row>
    <row r="1582" spans="12:95" x14ac:dyDescent="0.25">
      <c r="L1582" s="4"/>
      <c r="M1582" s="12"/>
      <c r="N1582" s="20"/>
      <c r="O1582" s="20"/>
      <c r="P1582" s="20"/>
      <c r="Q1582" s="20"/>
      <c r="R1582" s="20"/>
      <c r="S1582" s="20"/>
      <c r="T1582" s="20"/>
      <c r="U1582" s="20"/>
      <c r="V1582" s="20"/>
      <c r="W1582" s="20"/>
      <c r="X1582" s="20"/>
      <c r="Y1582" s="20"/>
      <c r="Z1582" s="20"/>
      <c r="AA1582" s="20"/>
      <c r="AB1582" s="28"/>
      <c r="AC1582" s="28"/>
      <c r="BS1582" s="4"/>
      <c r="CQ1582"/>
    </row>
    <row r="1583" spans="12:95" x14ac:dyDescent="0.25">
      <c r="L1583" s="4"/>
      <c r="M1583" s="12"/>
      <c r="N1583" s="20"/>
      <c r="O1583" s="20"/>
      <c r="P1583" s="20"/>
      <c r="Q1583" s="20"/>
      <c r="R1583" s="20"/>
      <c r="S1583" s="20"/>
      <c r="T1583" s="20"/>
      <c r="U1583" s="20"/>
      <c r="V1583" s="20"/>
      <c r="W1583" s="20"/>
      <c r="X1583" s="20"/>
      <c r="Y1583" s="20"/>
      <c r="Z1583" s="20"/>
      <c r="AA1583" s="20"/>
      <c r="AB1583" s="28"/>
      <c r="AC1583" s="28"/>
      <c r="BS1583" s="4"/>
      <c r="CQ1583"/>
    </row>
    <row r="1584" spans="12:95" x14ac:dyDescent="0.25">
      <c r="L1584" s="4"/>
      <c r="M1584" s="12"/>
      <c r="N1584" s="20"/>
      <c r="O1584" s="20"/>
      <c r="P1584" s="20"/>
      <c r="Q1584" s="20"/>
      <c r="R1584" s="20"/>
      <c r="S1584" s="20"/>
      <c r="T1584" s="20"/>
      <c r="U1584" s="20"/>
      <c r="V1584" s="20"/>
      <c r="W1584" s="20"/>
      <c r="X1584" s="20"/>
      <c r="Y1584" s="20"/>
      <c r="Z1584" s="20"/>
      <c r="AA1584" s="20"/>
      <c r="AB1584" s="28"/>
      <c r="AC1584" s="28"/>
      <c r="BS1584" s="4"/>
      <c r="CQ1584"/>
    </row>
    <row r="1585" spans="12:95" x14ac:dyDescent="0.25">
      <c r="L1585" s="4"/>
      <c r="M1585" s="12"/>
      <c r="N1585" s="20"/>
      <c r="O1585" s="20"/>
      <c r="P1585" s="20"/>
      <c r="Q1585" s="20"/>
      <c r="R1585" s="20"/>
      <c r="S1585" s="20"/>
      <c r="T1585" s="20"/>
      <c r="U1585" s="20"/>
      <c r="V1585" s="20"/>
      <c r="W1585" s="20"/>
      <c r="X1585" s="20"/>
      <c r="Y1585" s="20"/>
      <c r="Z1585" s="20"/>
      <c r="AA1585" s="20"/>
      <c r="AB1585" s="28"/>
      <c r="AC1585" s="28"/>
      <c r="BS1585" s="4"/>
      <c r="CQ1585"/>
    </row>
    <row r="1586" spans="12:95" x14ac:dyDescent="0.25">
      <c r="L1586" s="4"/>
      <c r="M1586" s="12"/>
      <c r="N1586" s="20"/>
      <c r="O1586" s="20"/>
      <c r="P1586" s="20"/>
      <c r="Q1586" s="20"/>
      <c r="R1586" s="20"/>
      <c r="S1586" s="20"/>
      <c r="T1586" s="20"/>
      <c r="U1586" s="20"/>
      <c r="V1586" s="20"/>
      <c r="W1586" s="20"/>
      <c r="X1586" s="20"/>
      <c r="Y1586" s="20"/>
      <c r="Z1586" s="20"/>
      <c r="AA1586" s="20"/>
      <c r="AB1586" s="28"/>
      <c r="AC1586" s="28"/>
      <c r="BS1586" s="4"/>
      <c r="CQ1586"/>
    </row>
    <row r="1587" spans="12:95" x14ac:dyDescent="0.25">
      <c r="L1587" s="4"/>
      <c r="M1587" s="12"/>
      <c r="N1587" s="20"/>
      <c r="O1587" s="20"/>
      <c r="P1587" s="20"/>
      <c r="Q1587" s="20"/>
      <c r="R1587" s="20"/>
      <c r="S1587" s="20"/>
      <c r="T1587" s="20"/>
      <c r="U1587" s="20"/>
      <c r="V1587" s="20"/>
      <c r="W1587" s="20"/>
      <c r="X1587" s="20"/>
      <c r="Y1587" s="20"/>
      <c r="Z1587" s="20"/>
      <c r="AA1587" s="20"/>
      <c r="AB1587" s="28"/>
      <c r="AC1587" s="28"/>
      <c r="BS1587" s="4"/>
      <c r="CQ1587"/>
    </row>
    <row r="1588" spans="12:95" x14ac:dyDescent="0.25">
      <c r="L1588" s="4"/>
      <c r="M1588" s="12"/>
      <c r="N1588" s="20"/>
      <c r="O1588" s="20"/>
      <c r="P1588" s="20"/>
      <c r="Q1588" s="20"/>
      <c r="R1588" s="20"/>
      <c r="S1588" s="20"/>
      <c r="T1588" s="20"/>
      <c r="U1588" s="20"/>
      <c r="V1588" s="20"/>
      <c r="W1588" s="20"/>
      <c r="X1588" s="20"/>
      <c r="Y1588" s="20"/>
      <c r="Z1588" s="20"/>
      <c r="AA1588" s="20"/>
      <c r="AB1588" s="28"/>
      <c r="AC1588" s="28"/>
      <c r="BS1588" s="4"/>
      <c r="CQ1588"/>
    </row>
    <row r="1589" spans="12:95" x14ac:dyDescent="0.25">
      <c r="L1589" s="4"/>
      <c r="M1589" s="12"/>
      <c r="N1589" s="20"/>
      <c r="O1589" s="20"/>
      <c r="P1589" s="20"/>
      <c r="Q1589" s="20"/>
      <c r="R1589" s="20"/>
      <c r="S1589" s="20"/>
      <c r="T1589" s="20"/>
      <c r="U1589" s="20"/>
      <c r="V1589" s="20"/>
      <c r="W1589" s="20"/>
      <c r="X1589" s="20"/>
      <c r="Y1589" s="20"/>
      <c r="Z1589" s="20"/>
      <c r="AA1589" s="20"/>
      <c r="AB1589" s="28"/>
      <c r="AC1589" s="28"/>
      <c r="BS1589" s="4"/>
      <c r="CQ1589"/>
    </row>
    <row r="1590" spans="12:95" x14ac:dyDescent="0.25">
      <c r="L1590" s="4"/>
      <c r="M1590" s="12"/>
      <c r="N1590" s="20"/>
      <c r="O1590" s="20"/>
      <c r="P1590" s="20"/>
      <c r="Q1590" s="20"/>
      <c r="R1590" s="20"/>
      <c r="S1590" s="20"/>
      <c r="T1590" s="20"/>
      <c r="U1590" s="20"/>
      <c r="V1590" s="20"/>
      <c r="W1590" s="20"/>
      <c r="X1590" s="20"/>
      <c r="Y1590" s="20"/>
      <c r="Z1590" s="20"/>
      <c r="AA1590" s="20"/>
      <c r="AB1590" s="28"/>
      <c r="AC1590" s="28"/>
      <c r="BS1590" s="4"/>
      <c r="CQ1590"/>
    </row>
    <row r="1591" spans="12:95" x14ac:dyDescent="0.25">
      <c r="L1591" s="4"/>
      <c r="M1591" s="12"/>
      <c r="N1591" s="20"/>
      <c r="O1591" s="20"/>
      <c r="P1591" s="20"/>
      <c r="Q1591" s="20"/>
      <c r="R1591" s="20"/>
      <c r="S1591" s="20"/>
      <c r="T1591" s="20"/>
      <c r="U1591" s="20"/>
      <c r="V1591" s="20"/>
      <c r="W1591" s="20"/>
      <c r="X1591" s="20"/>
      <c r="Y1591" s="20"/>
      <c r="Z1591" s="20"/>
      <c r="AA1591" s="20"/>
      <c r="AB1591" s="28"/>
      <c r="AC1591" s="28"/>
      <c r="BS1591" s="4"/>
      <c r="CQ1591"/>
    </row>
    <row r="1592" spans="12:95" x14ac:dyDescent="0.25">
      <c r="L1592" s="4"/>
      <c r="M1592" s="12"/>
      <c r="N1592" s="20"/>
      <c r="O1592" s="20"/>
      <c r="P1592" s="20"/>
      <c r="Q1592" s="20"/>
      <c r="R1592" s="20"/>
      <c r="S1592" s="20"/>
      <c r="T1592" s="20"/>
      <c r="U1592" s="20"/>
      <c r="V1592" s="20"/>
      <c r="W1592" s="20"/>
      <c r="X1592" s="20"/>
      <c r="Y1592" s="20"/>
      <c r="Z1592" s="20"/>
      <c r="AA1592" s="20"/>
      <c r="AB1592" s="28"/>
      <c r="AC1592" s="28"/>
      <c r="BS1592" s="4"/>
      <c r="CQ1592"/>
    </row>
    <row r="1593" spans="12:95" x14ac:dyDescent="0.25">
      <c r="L1593" s="4"/>
      <c r="M1593" s="12"/>
      <c r="N1593" s="20"/>
      <c r="O1593" s="20"/>
      <c r="P1593" s="20"/>
      <c r="Q1593" s="20"/>
      <c r="R1593" s="20"/>
      <c r="S1593" s="20"/>
      <c r="T1593" s="20"/>
      <c r="U1593" s="20"/>
      <c r="V1593" s="20"/>
      <c r="W1593" s="20"/>
      <c r="X1593" s="20"/>
      <c r="Y1593" s="20"/>
      <c r="Z1593" s="20"/>
      <c r="AA1593" s="20"/>
      <c r="AB1593" s="28"/>
      <c r="AC1593" s="28"/>
      <c r="BS1593" s="4"/>
      <c r="CQ1593"/>
    </row>
    <row r="1594" spans="12:95" x14ac:dyDescent="0.25">
      <c r="L1594" s="4"/>
      <c r="M1594" s="12"/>
      <c r="N1594" s="20"/>
      <c r="O1594" s="20"/>
      <c r="P1594" s="20"/>
      <c r="Q1594" s="20"/>
      <c r="R1594" s="20"/>
      <c r="S1594" s="20"/>
      <c r="T1594" s="20"/>
      <c r="U1594" s="20"/>
      <c r="V1594" s="20"/>
      <c r="W1594" s="20"/>
      <c r="X1594" s="20"/>
      <c r="Y1594" s="20"/>
      <c r="Z1594" s="20"/>
      <c r="AA1594" s="20"/>
      <c r="AB1594" s="28"/>
      <c r="AC1594" s="28"/>
      <c r="BS1594" s="4"/>
      <c r="CQ1594"/>
    </row>
    <row r="1595" spans="12:95" x14ac:dyDescent="0.25">
      <c r="L1595" s="4"/>
      <c r="M1595" s="12"/>
      <c r="N1595" s="20"/>
      <c r="O1595" s="20"/>
      <c r="P1595" s="20"/>
      <c r="Q1595" s="20"/>
      <c r="R1595" s="20"/>
      <c r="S1595" s="20"/>
      <c r="T1595" s="20"/>
      <c r="U1595" s="20"/>
      <c r="V1595" s="20"/>
      <c r="W1595" s="20"/>
      <c r="X1595" s="20"/>
      <c r="Y1595" s="20"/>
      <c r="Z1595" s="20"/>
      <c r="AA1595" s="20"/>
      <c r="AB1595" s="28"/>
      <c r="AC1595" s="28"/>
      <c r="BS1595" s="4"/>
      <c r="CQ1595"/>
    </row>
    <row r="1596" spans="12:95" x14ac:dyDescent="0.25">
      <c r="L1596" s="4"/>
      <c r="M1596" s="12"/>
      <c r="N1596" s="20"/>
      <c r="O1596" s="20"/>
      <c r="P1596" s="20"/>
      <c r="Q1596" s="20"/>
      <c r="R1596" s="20"/>
      <c r="S1596" s="20"/>
      <c r="T1596" s="20"/>
      <c r="U1596" s="20"/>
      <c r="V1596" s="20"/>
      <c r="W1596" s="20"/>
      <c r="X1596" s="20"/>
      <c r="Y1596" s="20"/>
      <c r="Z1596" s="20"/>
      <c r="AA1596" s="20"/>
      <c r="AB1596" s="28"/>
      <c r="AC1596" s="28"/>
      <c r="BS1596" s="4"/>
      <c r="CQ1596"/>
    </row>
    <row r="1597" spans="12:95" x14ac:dyDescent="0.25">
      <c r="L1597" s="4"/>
      <c r="M1597" s="12"/>
      <c r="N1597" s="20"/>
      <c r="O1597" s="20"/>
      <c r="P1597" s="20"/>
      <c r="Q1597" s="20"/>
      <c r="R1597" s="20"/>
      <c r="S1597" s="20"/>
      <c r="T1597" s="20"/>
      <c r="U1597" s="20"/>
      <c r="V1597" s="20"/>
      <c r="W1597" s="20"/>
      <c r="X1597" s="20"/>
      <c r="Y1597" s="20"/>
      <c r="Z1597" s="20"/>
      <c r="AA1597" s="20"/>
      <c r="AB1597" s="28"/>
      <c r="AC1597" s="28"/>
      <c r="BS1597" s="4"/>
      <c r="CQ1597"/>
    </row>
    <row r="1598" spans="12:95" x14ac:dyDescent="0.25">
      <c r="L1598" s="4"/>
      <c r="M1598" s="12"/>
      <c r="N1598" s="20"/>
      <c r="O1598" s="20"/>
      <c r="P1598" s="20"/>
      <c r="Q1598" s="20"/>
      <c r="R1598" s="20"/>
      <c r="S1598" s="20"/>
      <c r="T1598" s="20"/>
      <c r="U1598" s="20"/>
      <c r="V1598" s="20"/>
      <c r="W1598" s="20"/>
      <c r="X1598" s="20"/>
      <c r="Y1598" s="20"/>
      <c r="Z1598" s="20"/>
      <c r="AA1598" s="20"/>
      <c r="AB1598" s="28"/>
      <c r="AC1598" s="28"/>
      <c r="BS1598" s="4"/>
      <c r="CQ1598"/>
    </row>
    <row r="1599" spans="12:95" x14ac:dyDescent="0.25">
      <c r="L1599" s="4"/>
      <c r="M1599" s="12"/>
      <c r="N1599" s="20"/>
      <c r="O1599" s="20"/>
      <c r="P1599" s="20"/>
      <c r="Q1599" s="20"/>
      <c r="R1599" s="20"/>
      <c r="S1599" s="20"/>
      <c r="T1599" s="20"/>
      <c r="U1599" s="20"/>
      <c r="V1599" s="20"/>
      <c r="W1599" s="20"/>
      <c r="X1599" s="20"/>
      <c r="Y1599" s="20"/>
      <c r="Z1599" s="20"/>
      <c r="AA1599" s="20"/>
      <c r="AB1599" s="28"/>
      <c r="AC1599" s="28"/>
      <c r="BS1599" s="4"/>
      <c r="CQ1599"/>
    </row>
    <row r="1600" spans="12:95" x14ac:dyDescent="0.25">
      <c r="L1600" s="4"/>
      <c r="M1600" s="12"/>
      <c r="N1600" s="20"/>
      <c r="O1600" s="20"/>
      <c r="P1600" s="20"/>
      <c r="Q1600" s="20"/>
      <c r="R1600" s="20"/>
      <c r="S1600" s="20"/>
      <c r="T1600" s="20"/>
      <c r="U1600" s="20"/>
      <c r="V1600" s="20"/>
      <c r="W1600" s="20"/>
      <c r="X1600" s="20"/>
      <c r="Y1600" s="20"/>
      <c r="Z1600" s="20"/>
      <c r="AA1600" s="20"/>
      <c r="AB1600" s="28"/>
      <c r="AC1600" s="28"/>
      <c r="BS1600" s="4"/>
      <c r="CQ1600"/>
    </row>
    <row r="1601" spans="12:95" x14ac:dyDescent="0.25">
      <c r="L1601" s="4"/>
      <c r="M1601" s="12"/>
      <c r="N1601" s="20"/>
      <c r="O1601" s="20"/>
      <c r="P1601" s="20"/>
      <c r="Q1601" s="20"/>
      <c r="R1601" s="20"/>
      <c r="S1601" s="20"/>
      <c r="T1601" s="20"/>
      <c r="U1601" s="20"/>
      <c r="V1601" s="20"/>
      <c r="W1601" s="20"/>
      <c r="X1601" s="20"/>
      <c r="Y1601" s="20"/>
      <c r="Z1601" s="20"/>
      <c r="AA1601" s="20"/>
      <c r="AB1601" s="28"/>
      <c r="AC1601" s="28"/>
      <c r="BS1601" s="4"/>
      <c r="CQ1601"/>
    </row>
    <row r="1602" spans="12:95" x14ac:dyDescent="0.25">
      <c r="L1602" s="4"/>
      <c r="M1602" s="12"/>
      <c r="N1602" s="20"/>
      <c r="O1602" s="20"/>
      <c r="P1602" s="20"/>
      <c r="Q1602" s="20"/>
      <c r="R1602" s="20"/>
      <c r="S1602" s="20"/>
      <c r="T1602" s="20"/>
      <c r="U1602" s="20"/>
      <c r="V1602" s="20"/>
      <c r="W1602" s="20"/>
      <c r="X1602" s="20"/>
      <c r="Y1602" s="20"/>
      <c r="Z1602" s="20"/>
      <c r="AA1602" s="20"/>
      <c r="AB1602" s="28"/>
      <c r="AC1602" s="28"/>
      <c r="BS1602" s="4"/>
      <c r="CQ1602"/>
    </row>
    <row r="1603" spans="12:95" x14ac:dyDescent="0.25">
      <c r="L1603" s="4"/>
      <c r="M1603" s="12"/>
      <c r="N1603" s="20"/>
      <c r="O1603" s="20"/>
      <c r="P1603" s="20"/>
      <c r="Q1603" s="20"/>
      <c r="R1603" s="20"/>
      <c r="S1603" s="20"/>
      <c r="T1603" s="20"/>
      <c r="U1603" s="20"/>
      <c r="V1603" s="20"/>
      <c r="W1603" s="20"/>
      <c r="X1603" s="20"/>
      <c r="Y1603" s="20"/>
      <c r="Z1603" s="20"/>
      <c r="AA1603" s="20"/>
      <c r="AB1603" s="28"/>
      <c r="AC1603" s="28"/>
      <c r="BS1603" s="4"/>
      <c r="CQ1603"/>
    </row>
    <row r="1604" spans="12:95" x14ac:dyDescent="0.25">
      <c r="L1604" s="4"/>
      <c r="M1604" s="12"/>
      <c r="N1604" s="20"/>
      <c r="O1604" s="20"/>
      <c r="P1604" s="20"/>
      <c r="Q1604" s="20"/>
      <c r="R1604" s="20"/>
      <c r="S1604" s="20"/>
      <c r="T1604" s="20"/>
      <c r="U1604" s="20"/>
      <c r="V1604" s="20"/>
      <c r="W1604" s="20"/>
      <c r="X1604" s="20"/>
      <c r="Y1604" s="20"/>
      <c r="Z1604" s="20"/>
      <c r="AA1604" s="20"/>
      <c r="AB1604" s="28"/>
      <c r="AC1604" s="28"/>
      <c r="BS1604" s="4"/>
      <c r="CQ1604"/>
    </row>
    <row r="1605" spans="12:95" x14ac:dyDescent="0.25">
      <c r="L1605" s="4"/>
      <c r="M1605" s="12"/>
      <c r="N1605" s="20"/>
      <c r="O1605" s="20"/>
      <c r="P1605" s="20"/>
      <c r="Q1605" s="20"/>
      <c r="R1605" s="20"/>
      <c r="S1605" s="20"/>
      <c r="T1605" s="20"/>
      <c r="U1605" s="20"/>
      <c r="V1605" s="20"/>
      <c r="W1605" s="20"/>
      <c r="X1605" s="20"/>
      <c r="Y1605" s="20"/>
      <c r="Z1605" s="20"/>
      <c r="AA1605" s="20"/>
      <c r="AB1605" s="28"/>
      <c r="AC1605" s="28"/>
      <c r="BS1605" s="4"/>
      <c r="CQ1605"/>
    </row>
    <row r="1606" spans="12:95" x14ac:dyDescent="0.25">
      <c r="L1606" s="4"/>
      <c r="M1606" s="12"/>
      <c r="N1606" s="20"/>
      <c r="O1606" s="20"/>
      <c r="P1606" s="20"/>
      <c r="Q1606" s="20"/>
      <c r="R1606" s="20"/>
      <c r="S1606" s="20"/>
      <c r="T1606" s="20"/>
      <c r="U1606" s="20"/>
      <c r="V1606" s="20"/>
      <c r="W1606" s="20"/>
      <c r="X1606" s="20"/>
      <c r="Y1606" s="20"/>
      <c r="Z1606" s="20"/>
      <c r="AA1606" s="20"/>
      <c r="AB1606" s="28"/>
      <c r="AC1606" s="28"/>
      <c r="BS1606" s="4"/>
      <c r="CQ1606"/>
    </row>
    <row r="1607" spans="12:95" x14ac:dyDescent="0.25">
      <c r="L1607" s="4"/>
      <c r="M1607" s="12"/>
      <c r="N1607" s="20"/>
      <c r="O1607" s="20"/>
      <c r="P1607" s="20"/>
      <c r="Q1607" s="20"/>
      <c r="R1607" s="20"/>
      <c r="S1607" s="20"/>
      <c r="T1607" s="20"/>
      <c r="U1607" s="20"/>
      <c r="V1607" s="20"/>
      <c r="W1607" s="20"/>
      <c r="X1607" s="20"/>
      <c r="Y1607" s="20"/>
      <c r="Z1607" s="20"/>
      <c r="AA1607" s="20"/>
      <c r="AB1607" s="28"/>
      <c r="AC1607" s="28"/>
      <c r="BS1607" s="4"/>
      <c r="CQ1607"/>
    </row>
    <row r="1608" spans="12:95" x14ac:dyDescent="0.25">
      <c r="L1608" s="4"/>
      <c r="M1608" s="12"/>
      <c r="N1608" s="20"/>
      <c r="O1608" s="20"/>
      <c r="P1608" s="20"/>
      <c r="Q1608" s="20"/>
      <c r="R1608" s="20"/>
      <c r="S1608" s="20"/>
      <c r="T1608" s="20"/>
      <c r="U1608" s="20"/>
      <c r="V1608" s="20"/>
      <c r="W1608" s="20"/>
      <c r="X1608" s="20"/>
      <c r="Y1608" s="20"/>
      <c r="Z1608" s="20"/>
      <c r="AA1608" s="20"/>
      <c r="AB1608" s="28"/>
      <c r="AC1608" s="28"/>
      <c r="BS1608" s="4"/>
      <c r="CQ1608"/>
    </row>
    <row r="1609" spans="12:95" x14ac:dyDescent="0.25">
      <c r="L1609" s="4"/>
      <c r="M1609" s="12"/>
      <c r="N1609" s="20"/>
      <c r="O1609" s="20"/>
      <c r="P1609" s="20"/>
      <c r="Q1609" s="20"/>
      <c r="R1609" s="20"/>
      <c r="S1609" s="20"/>
      <c r="T1609" s="20"/>
      <c r="U1609" s="20"/>
      <c r="V1609" s="20"/>
      <c r="W1609" s="20"/>
      <c r="X1609" s="20"/>
      <c r="Y1609" s="20"/>
      <c r="Z1609" s="20"/>
      <c r="AA1609" s="20"/>
      <c r="AB1609" s="28"/>
      <c r="AC1609" s="28"/>
      <c r="BS1609" s="4"/>
      <c r="CQ1609"/>
    </row>
    <row r="1610" spans="12:95" x14ac:dyDescent="0.25">
      <c r="L1610" s="4"/>
      <c r="M1610" s="12"/>
      <c r="N1610" s="20"/>
      <c r="O1610" s="20"/>
      <c r="P1610" s="20"/>
      <c r="Q1610" s="20"/>
      <c r="R1610" s="20"/>
      <c r="S1610" s="20"/>
      <c r="T1610" s="20"/>
      <c r="U1610" s="20"/>
      <c r="V1610" s="20"/>
      <c r="W1610" s="20"/>
      <c r="X1610" s="20"/>
      <c r="Y1610" s="20"/>
      <c r="Z1610" s="20"/>
      <c r="AA1610" s="20"/>
      <c r="AB1610" s="28"/>
      <c r="AC1610" s="28"/>
      <c r="BS1610" s="4"/>
      <c r="CQ1610"/>
    </row>
    <row r="1611" spans="12:95" x14ac:dyDescent="0.25">
      <c r="L1611" s="4"/>
      <c r="M1611" s="12"/>
      <c r="N1611" s="20"/>
      <c r="O1611" s="20"/>
      <c r="P1611" s="20"/>
      <c r="Q1611" s="20"/>
      <c r="R1611" s="20"/>
      <c r="S1611" s="20"/>
      <c r="T1611" s="20"/>
      <c r="U1611" s="20"/>
      <c r="V1611" s="20"/>
      <c r="W1611" s="20"/>
      <c r="X1611" s="20"/>
      <c r="Y1611" s="20"/>
      <c r="Z1611" s="20"/>
      <c r="AA1611" s="20"/>
      <c r="AB1611" s="28"/>
      <c r="AC1611" s="28"/>
      <c r="BS1611" s="4"/>
      <c r="CQ1611"/>
    </row>
    <row r="1612" spans="12:95" x14ac:dyDescent="0.25">
      <c r="L1612" s="4"/>
      <c r="M1612" s="12"/>
      <c r="N1612" s="20"/>
      <c r="O1612" s="20"/>
      <c r="P1612" s="20"/>
      <c r="Q1612" s="20"/>
      <c r="R1612" s="20"/>
      <c r="S1612" s="20"/>
      <c r="T1612" s="20"/>
      <c r="U1612" s="20"/>
      <c r="V1612" s="20"/>
      <c r="W1612" s="20"/>
      <c r="X1612" s="20"/>
      <c r="Y1612" s="20"/>
      <c r="Z1612" s="20"/>
      <c r="AA1612" s="20"/>
      <c r="AB1612" s="28"/>
      <c r="AC1612" s="28"/>
      <c r="BS1612" s="4"/>
      <c r="CQ1612"/>
    </row>
    <row r="1613" spans="12:95" x14ac:dyDescent="0.25">
      <c r="L1613" s="4"/>
      <c r="M1613" s="12"/>
      <c r="N1613" s="20"/>
      <c r="O1613" s="20"/>
      <c r="P1613" s="20"/>
      <c r="Q1613" s="20"/>
      <c r="R1613" s="20"/>
      <c r="S1613" s="20"/>
      <c r="T1613" s="20"/>
      <c r="U1613" s="20"/>
      <c r="V1613" s="20"/>
      <c r="W1613" s="20"/>
      <c r="X1613" s="20"/>
      <c r="Y1613" s="20"/>
      <c r="Z1613" s="20"/>
      <c r="AA1613" s="20"/>
      <c r="AB1613" s="28"/>
      <c r="AC1613" s="28"/>
      <c r="BS1613" s="4"/>
      <c r="CQ1613"/>
    </row>
    <row r="1614" spans="12:95" x14ac:dyDescent="0.25">
      <c r="L1614" s="4"/>
      <c r="M1614" s="12"/>
      <c r="N1614" s="20"/>
      <c r="O1614" s="20"/>
      <c r="P1614" s="20"/>
      <c r="Q1614" s="20"/>
      <c r="R1614" s="20"/>
      <c r="S1614" s="20"/>
      <c r="T1614" s="20"/>
      <c r="U1614" s="20"/>
      <c r="V1614" s="20"/>
      <c r="W1614" s="20"/>
      <c r="X1614" s="20"/>
      <c r="Y1614" s="20"/>
      <c r="Z1614" s="20"/>
      <c r="AA1614" s="20"/>
      <c r="AB1614" s="28"/>
      <c r="AC1614" s="28"/>
      <c r="BS1614" s="4"/>
      <c r="CQ1614"/>
    </row>
    <row r="1615" spans="12:95" x14ac:dyDescent="0.25">
      <c r="L1615" s="4"/>
      <c r="M1615" s="12"/>
      <c r="N1615" s="20"/>
      <c r="O1615" s="20"/>
      <c r="P1615" s="20"/>
      <c r="Q1615" s="20"/>
      <c r="R1615" s="20"/>
      <c r="S1615" s="20"/>
      <c r="T1615" s="20"/>
      <c r="U1615" s="20"/>
      <c r="V1615" s="20"/>
      <c r="W1615" s="20"/>
      <c r="X1615" s="20"/>
      <c r="Y1615" s="20"/>
      <c r="Z1615" s="20"/>
      <c r="AA1615" s="20"/>
      <c r="AB1615" s="28"/>
      <c r="AC1615" s="28"/>
      <c r="BS1615" s="4"/>
      <c r="CQ1615"/>
    </row>
    <row r="1616" spans="12:95" x14ac:dyDescent="0.25">
      <c r="L1616" s="4"/>
      <c r="M1616" s="12"/>
      <c r="N1616" s="20"/>
      <c r="O1616" s="20"/>
      <c r="P1616" s="20"/>
      <c r="Q1616" s="20"/>
      <c r="R1616" s="20"/>
      <c r="S1616" s="20"/>
      <c r="T1616" s="20"/>
      <c r="U1616" s="20"/>
      <c r="V1616" s="20"/>
      <c r="W1616" s="20"/>
      <c r="X1616" s="20"/>
      <c r="Y1616" s="20"/>
      <c r="Z1616" s="20"/>
      <c r="AA1616" s="20"/>
      <c r="AB1616" s="28"/>
      <c r="AC1616" s="28"/>
      <c r="BS1616" s="4"/>
      <c r="CQ1616"/>
    </row>
    <row r="1617" spans="12:95" x14ac:dyDescent="0.25">
      <c r="L1617" s="4"/>
      <c r="M1617" s="12"/>
      <c r="N1617" s="20"/>
      <c r="O1617" s="20"/>
      <c r="P1617" s="20"/>
      <c r="Q1617" s="20"/>
      <c r="R1617" s="20"/>
      <c r="S1617" s="20"/>
      <c r="T1617" s="20"/>
      <c r="U1617" s="20"/>
      <c r="V1617" s="20"/>
      <c r="W1617" s="20"/>
      <c r="X1617" s="20"/>
      <c r="Y1617" s="20"/>
      <c r="Z1617" s="20"/>
      <c r="AA1617" s="20"/>
      <c r="AB1617" s="28"/>
      <c r="AC1617" s="28"/>
      <c r="BS1617" s="4"/>
      <c r="CQ1617"/>
    </row>
    <row r="1618" spans="12:95" x14ac:dyDescent="0.25">
      <c r="L1618" s="4"/>
      <c r="M1618" s="12"/>
      <c r="N1618" s="20"/>
      <c r="O1618" s="20"/>
      <c r="P1618" s="20"/>
      <c r="Q1618" s="20"/>
      <c r="R1618" s="20"/>
      <c r="S1618" s="20"/>
      <c r="T1618" s="20"/>
      <c r="U1618" s="20"/>
      <c r="V1618" s="20"/>
      <c r="W1618" s="20"/>
      <c r="X1618" s="20"/>
      <c r="Y1618" s="20"/>
      <c r="Z1618" s="20"/>
      <c r="AA1618" s="20"/>
      <c r="AB1618" s="28"/>
      <c r="AC1618" s="28"/>
      <c r="BS1618" s="4"/>
      <c r="CQ1618"/>
    </row>
    <row r="1619" spans="12:95" x14ac:dyDescent="0.25">
      <c r="L1619" s="4"/>
      <c r="M1619" s="12"/>
      <c r="N1619" s="20"/>
      <c r="O1619" s="20"/>
      <c r="P1619" s="20"/>
      <c r="Q1619" s="20"/>
      <c r="R1619" s="20"/>
      <c r="S1619" s="20"/>
      <c r="T1619" s="20"/>
      <c r="U1619" s="20"/>
      <c r="V1619" s="20"/>
      <c r="W1619" s="20"/>
      <c r="X1619" s="20"/>
      <c r="Y1619" s="20"/>
      <c r="Z1619" s="20"/>
      <c r="AA1619" s="20"/>
      <c r="AB1619" s="28"/>
      <c r="AC1619" s="28"/>
      <c r="BS1619" s="4"/>
      <c r="CQ1619"/>
    </row>
    <row r="1620" spans="12:95" x14ac:dyDescent="0.25">
      <c r="L1620" s="4"/>
      <c r="M1620" s="12"/>
      <c r="N1620" s="20"/>
      <c r="O1620" s="20"/>
      <c r="P1620" s="20"/>
      <c r="Q1620" s="20"/>
      <c r="R1620" s="20"/>
      <c r="S1620" s="20"/>
      <c r="T1620" s="20"/>
      <c r="U1620" s="20"/>
      <c r="V1620" s="20"/>
      <c r="W1620" s="20"/>
      <c r="X1620" s="20"/>
      <c r="Y1620" s="20"/>
      <c r="Z1620" s="20"/>
      <c r="AA1620" s="20"/>
      <c r="AB1620" s="28"/>
      <c r="AC1620" s="28"/>
      <c r="BS1620" s="4"/>
      <c r="CQ1620"/>
    </row>
    <row r="1621" spans="12:95" x14ac:dyDescent="0.25">
      <c r="L1621" s="4"/>
      <c r="M1621" s="12"/>
      <c r="N1621" s="20"/>
      <c r="O1621" s="20"/>
      <c r="P1621" s="20"/>
      <c r="Q1621" s="20"/>
      <c r="R1621" s="20"/>
      <c r="S1621" s="20"/>
      <c r="T1621" s="20"/>
      <c r="U1621" s="20"/>
      <c r="V1621" s="20"/>
      <c r="W1621" s="20"/>
      <c r="X1621" s="20"/>
      <c r="Y1621" s="20"/>
      <c r="Z1621" s="20"/>
      <c r="AA1621" s="20"/>
      <c r="AB1621" s="28"/>
      <c r="AC1621" s="28"/>
      <c r="BS1621" s="4"/>
      <c r="CQ1621"/>
    </row>
    <row r="1622" spans="12:95" x14ac:dyDescent="0.25">
      <c r="L1622" s="4"/>
      <c r="M1622" s="12"/>
      <c r="N1622" s="20"/>
      <c r="O1622" s="20"/>
      <c r="P1622" s="20"/>
      <c r="Q1622" s="20"/>
      <c r="R1622" s="20"/>
      <c r="S1622" s="20"/>
      <c r="T1622" s="20"/>
      <c r="U1622" s="20"/>
      <c r="V1622" s="20"/>
      <c r="W1622" s="20"/>
      <c r="X1622" s="20"/>
      <c r="Y1622" s="20"/>
      <c r="Z1622" s="20"/>
      <c r="AA1622" s="20"/>
      <c r="AB1622" s="28"/>
      <c r="AC1622" s="28"/>
      <c r="BS1622" s="4"/>
      <c r="CQ1622"/>
    </row>
    <row r="1623" spans="12:95" x14ac:dyDescent="0.25">
      <c r="L1623" s="4"/>
      <c r="M1623" s="12"/>
      <c r="N1623" s="20"/>
      <c r="O1623" s="20"/>
      <c r="P1623" s="20"/>
      <c r="Q1623" s="20"/>
      <c r="R1623" s="20"/>
      <c r="S1623" s="20"/>
      <c r="T1623" s="20"/>
      <c r="U1623" s="20"/>
      <c r="V1623" s="20"/>
      <c r="W1623" s="20"/>
      <c r="X1623" s="20"/>
      <c r="Y1623" s="20"/>
      <c r="Z1623" s="20"/>
      <c r="AA1623" s="20"/>
      <c r="AB1623" s="28"/>
      <c r="AC1623" s="28"/>
      <c r="BS1623" s="4"/>
      <c r="CQ1623"/>
    </row>
    <row r="1624" spans="12:95" x14ac:dyDescent="0.25">
      <c r="L1624" s="4"/>
      <c r="M1624" s="12"/>
      <c r="N1624" s="20"/>
      <c r="O1624" s="20"/>
      <c r="P1624" s="20"/>
      <c r="Q1624" s="20"/>
      <c r="R1624" s="20"/>
      <c r="S1624" s="20"/>
      <c r="T1624" s="20"/>
      <c r="U1624" s="20"/>
      <c r="V1624" s="20"/>
      <c r="W1624" s="20"/>
      <c r="X1624" s="20"/>
      <c r="Y1624" s="20"/>
      <c r="Z1624" s="20"/>
      <c r="AA1624" s="20"/>
      <c r="AB1624" s="28"/>
      <c r="AC1624" s="28"/>
      <c r="BS1624" s="4"/>
      <c r="CQ1624"/>
    </row>
    <row r="1625" spans="12:95" x14ac:dyDescent="0.25">
      <c r="L1625" s="4"/>
      <c r="M1625" s="12"/>
      <c r="N1625" s="20"/>
      <c r="O1625" s="20"/>
      <c r="P1625" s="20"/>
      <c r="Q1625" s="20"/>
      <c r="R1625" s="20"/>
      <c r="S1625" s="20"/>
      <c r="T1625" s="20"/>
      <c r="U1625" s="20"/>
      <c r="V1625" s="20"/>
      <c r="W1625" s="20"/>
      <c r="X1625" s="20"/>
      <c r="Y1625" s="20"/>
      <c r="Z1625" s="20"/>
      <c r="AA1625" s="20"/>
      <c r="AB1625" s="28"/>
      <c r="AC1625" s="28"/>
      <c r="BS1625" s="4"/>
      <c r="CQ1625"/>
    </row>
    <row r="1626" spans="12:95" x14ac:dyDescent="0.25">
      <c r="L1626" s="4"/>
      <c r="M1626" s="12"/>
      <c r="N1626" s="20"/>
      <c r="O1626" s="20"/>
      <c r="P1626" s="20"/>
      <c r="Q1626" s="20"/>
      <c r="R1626" s="20"/>
      <c r="S1626" s="20"/>
      <c r="T1626" s="20"/>
      <c r="U1626" s="20"/>
      <c r="V1626" s="20"/>
      <c r="W1626" s="20"/>
      <c r="X1626" s="20"/>
      <c r="Y1626" s="20"/>
      <c r="Z1626" s="20"/>
      <c r="AA1626" s="20"/>
      <c r="AB1626" s="28"/>
      <c r="AC1626" s="28"/>
      <c r="BS1626" s="4"/>
      <c r="CQ1626"/>
    </row>
    <row r="1627" spans="12:95" x14ac:dyDescent="0.25">
      <c r="L1627" s="4"/>
      <c r="M1627" s="12"/>
      <c r="N1627" s="20"/>
      <c r="O1627" s="20"/>
      <c r="P1627" s="20"/>
      <c r="Q1627" s="20"/>
      <c r="R1627" s="20"/>
      <c r="S1627" s="20"/>
      <c r="T1627" s="20"/>
      <c r="U1627" s="20"/>
      <c r="V1627" s="20"/>
      <c r="W1627" s="20"/>
      <c r="X1627" s="20"/>
      <c r="Y1627" s="20"/>
      <c r="Z1627" s="20"/>
      <c r="AA1627" s="20"/>
      <c r="AB1627" s="28"/>
      <c r="AC1627" s="28"/>
      <c r="BS1627" s="4"/>
      <c r="CQ1627"/>
    </row>
    <row r="1628" spans="12:95" x14ac:dyDescent="0.25">
      <c r="L1628" s="4"/>
      <c r="M1628" s="12"/>
      <c r="N1628" s="20"/>
      <c r="O1628" s="20"/>
      <c r="P1628" s="20"/>
      <c r="Q1628" s="20"/>
      <c r="R1628" s="20"/>
      <c r="S1628" s="20"/>
      <c r="T1628" s="20"/>
      <c r="U1628" s="20"/>
      <c r="V1628" s="20"/>
      <c r="W1628" s="20"/>
      <c r="X1628" s="20"/>
      <c r="Y1628" s="20"/>
      <c r="Z1628" s="20"/>
      <c r="AA1628" s="20"/>
      <c r="AB1628" s="28"/>
      <c r="AC1628" s="28"/>
      <c r="BS1628" s="4"/>
      <c r="CQ1628"/>
    </row>
    <row r="1629" spans="12:95" x14ac:dyDescent="0.25">
      <c r="L1629" s="4"/>
      <c r="M1629" s="12"/>
      <c r="N1629" s="20"/>
      <c r="O1629" s="20"/>
      <c r="P1629" s="20"/>
      <c r="Q1629" s="20"/>
      <c r="R1629" s="20"/>
      <c r="S1629" s="20"/>
      <c r="T1629" s="20"/>
      <c r="U1629" s="20"/>
      <c r="V1629" s="20"/>
      <c r="W1629" s="20"/>
      <c r="X1629" s="20"/>
      <c r="Y1629" s="20"/>
      <c r="Z1629" s="20"/>
      <c r="AA1629" s="20"/>
      <c r="AB1629" s="28"/>
      <c r="AC1629" s="28"/>
      <c r="BS1629" s="4"/>
      <c r="CQ1629"/>
    </row>
    <row r="1630" spans="12:95" x14ac:dyDescent="0.25">
      <c r="L1630" s="4"/>
      <c r="M1630" s="12"/>
      <c r="N1630" s="20"/>
      <c r="O1630" s="20"/>
      <c r="P1630" s="20"/>
      <c r="Q1630" s="20"/>
      <c r="R1630" s="20"/>
      <c r="S1630" s="20"/>
      <c r="T1630" s="20"/>
      <c r="U1630" s="20"/>
      <c r="V1630" s="20"/>
      <c r="W1630" s="20"/>
      <c r="X1630" s="20"/>
      <c r="Y1630" s="20"/>
      <c r="Z1630" s="20"/>
      <c r="AA1630" s="20"/>
      <c r="AB1630" s="28"/>
      <c r="AC1630" s="28"/>
      <c r="BS1630" s="4"/>
      <c r="CQ1630"/>
    </row>
    <row r="1631" spans="12:95" x14ac:dyDescent="0.25">
      <c r="L1631" s="4"/>
      <c r="M1631" s="12"/>
      <c r="N1631" s="20"/>
      <c r="O1631" s="20"/>
      <c r="P1631" s="20"/>
      <c r="Q1631" s="20"/>
      <c r="R1631" s="20"/>
      <c r="S1631" s="20"/>
      <c r="T1631" s="20"/>
      <c r="U1631" s="20"/>
      <c r="V1631" s="20"/>
      <c r="W1631" s="20"/>
      <c r="X1631" s="20"/>
      <c r="Y1631" s="20"/>
      <c r="Z1631" s="20"/>
      <c r="AA1631" s="20"/>
      <c r="AB1631" s="28"/>
      <c r="AC1631" s="28"/>
      <c r="BS1631" s="4"/>
      <c r="CQ1631"/>
    </row>
    <row r="1632" spans="12:95" x14ac:dyDescent="0.25">
      <c r="L1632" s="4"/>
      <c r="M1632" s="12"/>
      <c r="N1632" s="20"/>
      <c r="O1632" s="20"/>
      <c r="P1632" s="20"/>
      <c r="Q1632" s="20"/>
      <c r="R1632" s="20"/>
      <c r="S1632" s="20"/>
      <c r="T1632" s="20"/>
      <c r="U1632" s="20"/>
      <c r="V1632" s="20"/>
      <c r="W1632" s="20"/>
      <c r="X1632" s="20"/>
      <c r="Y1632" s="20"/>
      <c r="Z1632" s="20"/>
      <c r="AA1632" s="20"/>
      <c r="AB1632" s="28"/>
      <c r="AC1632" s="28"/>
      <c r="BS1632" s="4"/>
      <c r="CQ1632"/>
    </row>
    <row r="1633" spans="12:95" x14ac:dyDescent="0.25">
      <c r="L1633" s="4"/>
      <c r="M1633" s="12"/>
      <c r="N1633" s="20"/>
      <c r="O1633" s="20"/>
      <c r="P1633" s="20"/>
      <c r="Q1633" s="20"/>
      <c r="R1633" s="20"/>
      <c r="S1633" s="20"/>
      <c r="T1633" s="20"/>
      <c r="U1633" s="20"/>
      <c r="V1633" s="20"/>
      <c r="W1633" s="20"/>
      <c r="X1633" s="20"/>
      <c r="Y1633" s="20"/>
      <c r="Z1633" s="20"/>
      <c r="AA1633" s="20"/>
      <c r="AB1633" s="28"/>
      <c r="AC1633" s="28"/>
      <c r="BS1633" s="4"/>
      <c r="CQ1633"/>
    </row>
    <row r="1634" spans="12:95" x14ac:dyDescent="0.25">
      <c r="L1634" s="4"/>
      <c r="M1634" s="12"/>
      <c r="N1634" s="20"/>
      <c r="O1634" s="20"/>
      <c r="P1634" s="20"/>
      <c r="Q1634" s="20"/>
      <c r="R1634" s="20"/>
      <c r="S1634" s="20"/>
      <c r="T1634" s="20"/>
      <c r="U1634" s="20"/>
      <c r="V1634" s="20"/>
      <c r="W1634" s="20"/>
      <c r="X1634" s="20"/>
      <c r="Y1634" s="20"/>
      <c r="Z1634" s="20"/>
      <c r="AA1634" s="20"/>
      <c r="AB1634" s="28"/>
      <c r="AC1634" s="28"/>
      <c r="BS1634" s="4"/>
      <c r="CQ1634"/>
    </row>
    <row r="1635" spans="12:95" x14ac:dyDescent="0.25">
      <c r="L1635" s="4"/>
      <c r="M1635" s="12"/>
      <c r="N1635" s="20"/>
      <c r="O1635" s="20"/>
      <c r="P1635" s="20"/>
      <c r="Q1635" s="20"/>
      <c r="R1635" s="20"/>
      <c r="S1635" s="20"/>
      <c r="T1635" s="20"/>
      <c r="U1635" s="20"/>
      <c r="V1635" s="20"/>
      <c r="W1635" s="20"/>
      <c r="X1635" s="20"/>
      <c r="Y1635" s="20"/>
      <c r="Z1635" s="20"/>
      <c r="AA1635" s="20"/>
      <c r="AB1635" s="28"/>
      <c r="AC1635" s="28"/>
      <c r="BS1635" s="4"/>
      <c r="CQ1635"/>
    </row>
    <row r="1636" spans="12:95" x14ac:dyDescent="0.25">
      <c r="L1636" s="4"/>
      <c r="M1636" s="12"/>
      <c r="N1636" s="20"/>
      <c r="O1636" s="20"/>
      <c r="P1636" s="20"/>
      <c r="Q1636" s="20"/>
      <c r="R1636" s="20"/>
      <c r="S1636" s="20"/>
      <c r="T1636" s="20"/>
      <c r="U1636" s="20"/>
      <c r="V1636" s="20"/>
      <c r="W1636" s="20"/>
      <c r="X1636" s="20"/>
      <c r="Y1636" s="20"/>
      <c r="Z1636" s="20"/>
      <c r="AA1636" s="20"/>
      <c r="AB1636" s="28"/>
      <c r="AC1636" s="28"/>
      <c r="BS1636" s="4"/>
      <c r="CQ1636"/>
    </row>
    <row r="1637" spans="12:95" x14ac:dyDescent="0.25">
      <c r="L1637" s="4"/>
      <c r="M1637" s="12"/>
      <c r="N1637" s="20"/>
      <c r="O1637" s="20"/>
      <c r="P1637" s="20"/>
      <c r="Q1637" s="20"/>
      <c r="R1637" s="20"/>
      <c r="S1637" s="20"/>
      <c r="T1637" s="20"/>
      <c r="U1637" s="20"/>
      <c r="V1637" s="20"/>
      <c r="W1637" s="20"/>
      <c r="X1637" s="20"/>
      <c r="Y1637" s="20"/>
      <c r="Z1637" s="20"/>
      <c r="AA1637" s="20"/>
      <c r="AB1637" s="28"/>
      <c r="AC1637" s="28"/>
      <c r="BS1637" s="4"/>
      <c r="CQ1637"/>
    </row>
    <row r="1638" spans="12:95" x14ac:dyDescent="0.25">
      <c r="L1638" s="4"/>
      <c r="M1638" s="12"/>
      <c r="N1638" s="20"/>
      <c r="O1638" s="20"/>
      <c r="P1638" s="20"/>
      <c r="Q1638" s="20"/>
      <c r="R1638" s="20"/>
      <c r="S1638" s="20"/>
      <c r="T1638" s="20"/>
      <c r="U1638" s="20"/>
      <c r="V1638" s="20"/>
      <c r="W1638" s="20"/>
      <c r="X1638" s="20"/>
      <c r="Y1638" s="20"/>
      <c r="Z1638" s="20"/>
      <c r="AA1638" s="20"/>
      <c r="AB1638" s="28"/>
      <c r="AC1638" s="28"/>
      <c r="BS1638" s="4"/>
      <c r="CQ1638"/>
    </row>
    <row r="1639" spans="12:95" x14ac:dyDescent="0.25">
      <c r="L1639" s="4"/>
      <c r="M1639" s="12"/>
      <c r="N1639" s="20"/>
      <c r="O1639" s="20"/>
      <c r="P1639" s="20"/>
      <c r="Q1639" s="20"/>
      <c r="R1639" s="20"/>
      <c r="S1639" s="20"/>
      <c r="T1639" s="20"/>
      <c r="U1639" s="20"/>
      <c r="V1639" s="20"/>
      <c r="W1639" s="20"/>
      <c r="X1639" s="20"/>
      <c r="Y1639" s="20"/>
      <c r="Z1639" s="20"/>
      <c r="AA1639" s="20"/>
      <c r="AB1639" s="28"/>
      <c r="AC1639" s="28"/>
      <c r="BS1639" s="4"/>
      <c r="CQ1639"/>
    </row>
    <row r="1640" spans="12:95" x14ac:dyDescent="0.25">
      <c r="L1640" s="4"/>
      <c r="M1640" s="12"/>
      <c r="N1640" s="20"/>
      <c r="O1640" s="20"/>
      <c r="P1640" s="20"/>
      <c r="Q1640" s="20"/>
      <c r="R1640" s="20"/>
      <c r="S1640" s="20"/>
      <c r="T1640" s="20"/>
      <c r="U1640" s="20"/>
      <c r="V1640" s="20"/>
      <c r="W1640" s="20"/>
      <c r="X1640" s="20"/>
      <c r="Y1640" s="20"/>
      <c r="Z1640" s="20"/>
      <c r="AA1640" s="20"/>
      <c r="AB1640" s="28"/>
      <c r="AC1640" s="28"/>
      <c r="BS1640" s="4"/>
      <c r="CQ1640"/>
    </row>
    <row r="1641" spans="12:95" x14ac:dyDescent="0.25">
      <c r="L1641" s="4"/>
      <c r="M1641" s="12"/>
      <c r="N1641" s="20"/>
      <c r="O1641" s="20"/>
      <c r="P1641" s="20"/>
      <c r="Q1641" s="20"/>
      <c r="R1641" s="20"/>
      <c r="S1641" s="20"/>
      <c r="T1641" s="20"/>
      <c r="U1641" s="20"/>
      <c r="V1641" s="20"/>
      <c r="W1641" s="20"/>
      <c r="X1641" s="20"/>
      <c r="Y1641" s="20"/>
      <c r="Z1641" s="20"/>
      <c r="AA1641" s="20"/>
      <c r="AB1641" s="28"/>
      <c r="AC1641" s="28"/>
      <c r="BS1641" s="4"/>
      <c r="CQ1641"/>
    </row>
    <row r="1642" spans="12:95" x14ac:dyDescent="0.25">
      <c r="L1642" s="4"/>
      <c r="M1642" s="12"/>
      <c r="N1642" s="20"/>
      <c r="O1642" s="20"/>
      <c r="P1642" s="20"/>
      <c r="Q1642" s="20"/>
      <c r="R1642" s="20"/>
      <c r="S1642" s="20"/>
      <c r="T1642" s="20"/>
      <c r="U1642" s="20"/>
      <c r="V1642" s="20"/>
      <c r="W1642" s="20"/>
      <c r="X1642" s="20"/>
      <c r="Y1642" s="20"/>
      <c r="Z1642" s="20"/>
      <c r="AA1642" s="20"/>
      <c r="AB1642" s="28"/>
      <c r="AC1642" s="28"/>
      <c r="BS1642" s="4"/>
      <c r="CQ1642"/>
    </row>
    <row r="1643" spans="12:95" x14ac:dyDescent="0.25">
      <c r="L1643" s="4"/>
      <c r="M1643" s="12"/>
      <c r="N1643" s="20"/>
      <c r="O1643" s="20"/>
      <c r="P1643" s="20"/>
      <c r="Q1643" s="20"/>
      <c r="R1643" s="20"/>
      <c r="S1643" s="20"/>
      <c r="T1643" s="20"/>
      <c r="U1643" s="20"/>
      <c r="V1643" s="20"/>
      <c r="W1643" s="20"/>
      <c r="X1643" s="20"/>
      <c r="Y1643" s="20"/>
      <c r="Z1643" s="20"/>
      <c r="AA1643" s="20"/>
      <c r="AB1643" s="28"/>
      <c r="AC1643" s="28"/>
      <c r="BS1643" s="4"/>
      <c r="CQ1643"/>
    </row>
    <row r="1644" spans="12:95" x14ac:dyDescent="0.25">
      <c r="L1644" s="4"/>
      <c r="M1644" s="12"/>
      <c r="N1644" s="20"/>
      <c r="O1644" s="20"/>
      <c r="P1644" s="20"/>
      <c r="Q1644" s="20"/>
      <c r="R1644" s="20"/>
      <c r="S1644" s="20"/>
      <c r="T1644" s="20"/>
      <c r="U1644" s="20"/>
      <c r="V1644" s="20"/>
      <c r="W1644" s="20"/>
      <c r="X1644" s="20"/>
      <c r="Y1644" s="20"/>
      <c r="Z1644" s="20"/>
      <c r="AA1644" s="20"/>
      <c r="AB1644" s="28"/>
      <c r="AC1644" s="28"/>
      <c r="BS1644" s="4"/>
      <c r="CQ1644"/>
    </row>
    <row r="1645" spans="12:95" x14ac:dyDescent="0.25">
      <c r="L1645" s="4"/>
      <c r="M1645" s="12"/>
      <c r="N1645" s="20"/>
      <c r="O1645" s="20"/>
      <c r="P1645" s="20"/>
      <c r="Q1645" s="20"/>
      <c r="R1645" s="20"/>
      <c r="S1645" s="20"/>
      <c r="T1645" s="20"/>
      <c r="U1645" s="20"/>
      <c r="V1645" s="20"/>
      <c r="W1645" s="20"/>
      <c r="X1645" s="20"/>
      <c r="Y1645" s="20"/>
      <c r="Z1645" s="20"/>
      <c r="AA1645" s="20"/>
      <c r="AB1645" s="28"/>
      <c r="AC1645" s="28"/>
      <c r="BS1645" s="4"/>
      <c r="CQ1645"/>
    </row>
    <row r="1646" spans="12:95" x14ac:dyDescent="0.25">
      <c r="L1646" s="4"/>
      <c r="M1646" s="12"/>
      <c r="N1646" s="20"/>
      <c r="O1646" s="20"/>
      <c r="P1646" s="20"/>
      <c r="Q1646" s="20"/>
      <c r="R1646" s="20"/>
      <c r="S1646" s="20"/>
      <c r="T1646" s="20"/>
      <c r="U1646" s="20"/>
      <c r="V1646" s="20"/>
      <c r="W1646" s="20"/>
      <c r="X1646" s="20"/>
      <c r="Y1646" s="20"/>
      <c r="Z1646" s="20"/>
      <c r="AA1646" s="20"/>
      <c r="AB1646" s="28"/>
      <c r="AC1646" s="28"/>
      <c r="BS1646" s="4"/>
      <c r="CQ1646"/>
    </row>
    <row r="1647" spans="12:95" x14ac:dyDescent="0.25">
      <c r="L1647" s="4"/>
      <c r="M1647" s="12"/>
      <c r="N1647" s="20"/>
      <c r="O1647" s="20"/>
      <c r="P1647" s="20"/>
      <c r="Q1647" s="20"/>
      <c r="R1647" s="20"/>
      <c r="S1647" s="20"/>
      <c r="T1647" s="20"/>
      <c r="U1647" s="20"/>
      <c r="V1647" s="20"/>
      <c r="W1647" s="20"/>
      <c r="X1647" s="20"/>
      <c r="Y1647" s="20"/>
      <c r="Z1647" s="20"/>
      <c r="AA1647" s="20"/>
      <c r="AB1647" s="28"/>
      <c r="AC1647" s="28"/>
      <c r="BS1647" s="4"/>
      <c r="CQ1647"/>
    </row>
    <row r="1648" spans="12:95" x14ac:dyDescent="0.25">
      <c r="L1648" s="4"/>
      <c r="M1648" s="12"/>
      <c r="N1648" s="20"/>
      <c r="O1648" s="20"/>
      <c r="P1648" s="20"/>
      <c r="Q1648" s="20"/>
      <c r="R1648" s="20"/>
      <c r="S1648" s="20"/>
      <c r="T1648" s="20"/>
      <c r="U1648" s="20"/>
      <c r="V1648" s="20"/>
      <c r="W1648" s="20"/>
      <c r="X1648" s="20"/>
      <c r="Y1648" s="20"/>
      <c r="Z1648" s="20"/>
      <c r="AA1648" s="20"/>
      <c r="AB1648" s="28"/>
      <c r="AC1648" s="28"/>
      <c r="BS1648" s="4"/>
      <c r="CQ1648"/>
    </row>
    <row r="1649" spans="12:95" x14ac:dyDescent="0.25">
      <c r="L1649" s="4"/>
      <c r="M1649" s="12"/>
      <c r="N1649" s="20"/>
      <c r="O1649" s="20"/>
      <c r="P1649" s="20"/>
      <c r="Q1649" s="20"/>
      <c r="R1649" s="20"/>
      <c r="S1649" s="20"/>
      <c r="T1649" s="20"/>
      <c r="U1649" s="20"/>
      <c r="V1649" s="20"/>
      <c r="W1649" s="20"/>
      <c r="X1649" s="20"/>
      <c r="Y1649" s="20"/>
      <c r="Z1649" s="20"/>
      <c r="AA1649" s="20"/>
      <c r="AB1649" s="28"/>
      <c r="AC1649" s="28"/>
      <c r="BS1649" s="4"/>
      <c r="CQ1649"/>
    </row>
    <row r="1650" spans="12:95" x14ac:dyDescent="0.25">
      <c r="L1650" s="4"/>
      <c r="M1650" s="12"/>
      <c r="N1650" s="20"/>
      <c r="O1650" s="20"/>
      <c r="P1650" s="20"/>
      <c r="Q1650" s="20"/>
      <c r="R1650" s="20"/>
      <c r="S1650" s="20"/>
      <c r="T1650" s="20"/>
      <c r="U1650" s="20"/>
      <c r="V1650" s="20"/>
      <c r="W1650" s="20"/>
      <c r="X1650" s="20"/>
      <c r="Y1650" s="20"/>
      <c r="Z1650" s="20"/>
      <c r="AA1650" s="20"/>
      <c r="AB1650" s="28"/>
      <c r="AC1650" s="28"/>
      <c r="BS1650" s="4"/>
      <c r="CQ1650"/>
    </row>
    <row r="1651" spans="12:95" x14ac:dyDescent="0.25">
      <c r="L1651" s="4"/>
      <c r="M1651" s="12"/>
      <c r="N1651" s="20"/>
      <c r="O1651" s="20"/>
      <c r="P1651" s="20"/>
      <c r="Q1651" s="20"/>
      <c r="R1651" s="20"/>
      <c r="S1651" s="20"/>
      <c r="T1651" s="20"/>
      <c r="U1651" s="20"/>
      <c r="V1651" s="20"/>
      <c r="W1651" s="20"/>
      <c r="X1651" s="20"/>
      <c r="Y1651" s="20"/>
      <c r="Z1651" s="20"/>
      <c r="AA1651" s="20"/>
      <c r="AB1651" s="28"/>
      <c r="AC1651" s="28"/>
      <c r="BS1651" s="4"/>
      <c r="CQ1651"/>
    </row>
    <row r="1652" spans="12:95" x14ac:dyDescent="0.25">
      <c r="L1652" s="4"/>
      <c r="M1652" s="12"/>
      <c r="N1652" s="20"/>
      <c r="O1652" s="20"/>
      <c r="P1652" s="20"/>
      <c r="Q1652" s="20"/>
      <c r="R1652" s="20"/>
      <c r="S1652" s="20"/>
      <c r="T1652" s="20"/>
      <c r="U1652" s="20"/>
      <c r="V1652" s="20"/>
      <c r="W1652" s="20"/>
      <c r="X1652" s="20"/>
      <c r="Y1652" s="20"/>
      <c r="Z1652" s="20"/>
      <c r="AA1652" s="20"/>
      <c r="AB1652" s="28"/>
      <c r="AC1652" s="28"/>
      <c r="BS1652" s="4"/>
      <c r="CQ1652"/>
    </row>
    <row r="1653" spans="12:95" x14ac:dyDescent="0.25">
      <c r="L1653" s="4"/>
      <c r="M1653" s="12"/>
      <c r="N1653" s="20"/>
      <c r="O1653" s="20"/>
      <c r="P1653" s="20"/>
      <c r="Q1653" s="20"/>
      <c r="R1653" s="20"/>
      <c r="S1653" s="20"/>
      <c r="T1653" s="20"/>
      <c r="U1653" s="20"/>
      <c r="V1653" s="20"/>
      <c r="W1653" s="20"/>
      <c r="X1653" s="20"/>
      <c r="Y1653" s="20"/>
      <c r="Z1653" s="20"/>
      <c r="AA1653" s="20"/>
      <c r="AB1653" s="28"/>
      <c r="AC1653" s="28"/>
      <c r="BS1653" s="4"/>
      <c r="CQ1653"/>
    </row>
    <row r="1654" spans="12:95" x14ac:dyDescent="0.25">
      <c r="L1654" s="4"/>
      <c r="M1654" s="12"/>
      <c r="N1654" s="20"/>
      <c r="O1654" s="20"/>
      <c r="P1654" s="20"/>
      <c r="Q1654" s="20"/>
      <c r="R1654" s="20"/>
      <c r="S1654" s="20"/>
      <c r="T1654" s="20"/>
      <c r="U1654" s="20"/>
      <c r="V1654" s="20"/>
      <c r="W1654" s="20"/>
      <c r="X1654" s="20"/>
      <c r="Y1654" s="20"/>
      <c r="Z1654" s="20"/>
      <c r="AA1654" s="20"/>
      <c r="AB1654" s="28"/>
      <c r="AC1654" s="28"/>
      <c r="BS1654" s="4"/>
      <c r="CQ1654"/>
    </row>
    <row r="1655" spans="12:95" x14ac:dyDescent="0.25">
      <c r="L1655" s="4"/>
      <c r="M1655" s="12"/>
      <c r="N1655" s="20"/>
      <c r="O1655" s="20"/>
      <c r="P1655" s="20"/>
      <c r="Q1655" s="20"/>
      <c r="R1655" s="20"/>
      <c r="S1655" s="20"/>
      <c r="T1655" s="20"/>
      <c r="U1655" s="20"/>
      <c r="V1655" s="20"/>
      <c r="W1655" s="20"/>
      <c r="X1655" s="20"/>
      <c r="Y1655" s="20"/>
      <c r="Z1655" s="20"/>
      <c r="AA1655" s="20"/>
      <c r="AB1655" s="28"/>
      <c r="AC1655" s="28"/>
      <c r="BS1655" s="4"/>
      <c r="CQ1655"/>
    </row>
    <row r="1656" spans="12:95" x14ac:dyDescent="0.25">
      <c r="L1656" s="4"/>
      <c r="M1656" s="12"/>
      <c r="N1656" s="20"/>
      <c r="O1656" s="20"/>
      <c r="P1656" s="20"/>
      <c r="Q1656" s="20"/>
      <c r="R1656" s="20"/>
      <c r="S1656" s="20"/>
      <c r="T1656" s="20"/>
      <c r="U1656" s="20"/>
      <c r="V1656" s="20"/>
      <c r="W1656" s="20"/>
      <c r="X1656" s="20"/>
      <c r="Y1656" s="20"/>
      <c r="Z1656" s="20"/>
      <c r="AA1656" s="20"/>
      <c r="AB1656" s="28"/>
      <c r="AC1656" s="28"/>
      <c r="BS1656" s="4"/>
      <c r="CQ1656"/>
    </row>
    <row r="1657" spans="12:95" x14ac:dyDescent="0.25">
      <c r="L1657" s="4"/>
      <c r="M1657" s="12"/>
      <c r="N1657" s="20"/>
      <c r="O1657" s="20"/>
      <c r="P1657" s="20"/>
      <c r="Q1657" s="20"/>
      <c r="R1657" s="20"/>
      <c r="S1657" s="20"/>
      <c r="T1657" s="20"/>
      <c r="U1657" s="20"/>
      <c r="V1657" s="20"/>
      <c r="W1657" s="20"/>
      <c r="X1657" s="20"/>
      <c r="Y1657" s="20"/>
      <c r="Z1657" s="20"/>
      <c r="AA1657" s="20"/>
      <c r="AB1657" s="28"/>
      <c r="AC1657" s="28"/>
      <c r="BS1657" s="4"/>
      <c r="CQ1657"/>
    </row>
    <row r="1658" spans="12:95" x14ac:dyDescent="0.25">
      <c r="L1658" s="4"/>
      <c r="M1658" s="12"/>
      <c r="N1658" s="20"/>
      <c r="O1658" s="20"/>
      <c r="P1658" s="20"/>
      <c r="Q1658" s="20"/>
      <c r="R1658" s="20"/>
      <c r="S1658" s="20"/>
      <c r="T1658" s="20"/>
      <c r="U1658" s="20"/>
      <c r="V1658" s="20"/>
      <c r="W1658" s="20"/>
      <c r="X1658" s="20"/>
      <c r="Y1658" s="20"/>
      <c r="Z1658" s="20"/>
      <c r="AA1658" s="20"/>
      <c r="AB1658" s="28"/>
      <c r="AC1658" s="28"/>
      <c r="BS1658" s="4"/>
      <c r="CQ1658"/>
    </row>
    <row r="1659" spans="12:95" x14ac:dyDescent="0.25">
      <c r="L1659" s="4"/>
      <c r="M1659" s="12"/>
      <c r="N1659" s="20"/>
      <c r="O1659" s="20"/>
      <c r="P1659" s="20"/>
      <c r="Q1659" s="20"/>
      <c r="R1659" s="20"/>
      <c r="S1659" s="20"/>
      <c r="T1659" s="20"/>
      <c r="U1659" s="20"/>
      <c r="V1659" s="20"/>
      <c r="W1659" s="20"/>
      <c r="X1659" s="20"/>
      <c r="Y1659" s="20"/>
      <c r="Z1659" s="20"/>
      <c r="AA1659" s="20"/>
      <c r="AB1659" s="28"/>
      <c r="AC1659" s="28"/>
      <c r="BS1659" s="4"/>
      <c r="CQ1659"/>
    </row>
    <row r="1660" spans="12:95" x14ac:dyDescent="0.25">
      <c r="L1660" s="4"/>
      <c r="M1660" s="12"/>
      <c r="N1660" s="20"/>
      <c r="O1660" s="20"/>
      <c r="P1660" s="20"/>
      <c r="Q1660" s="20"/>
      <c r="R1660" s="20"/>
      <c r="S1660" s="20"/>
      <c r="T1660" s="20"/>
      <c r="U1660" s="20"/>
      <c r="V1660" s="20"/>
      <c r="W1660" s="20"/>
      <c r="X1660" s="20"/>
      <c r="Y1660" s="20"/>
      <c r="Z1660" s="20"/>
      <c r="AA1660" s="20"/>
      <c r="AB1660" s="28"/>
      <c r="AC1660" s="28"/>
      <c r="BS1660" s="4"/>
      <c r="CQ1660"/>
    </row>
    <row r="1661" spans="12:95" x14ac:dyDescent="0.25">
      <c r="L1661" s="4"/>
      <c r="M1661" s="12"/>
      <c r="N1661" s="20"/>
      <c r="O1661" s="20"/>
      <c r="P1661" s="20"/>
      <c r="Q1661" s="20"/>
      <c r="R1661" s="20"/>
      <c r="S1661" s="20"/>
      <c r="T1661" s="20"/>
      <c r="U1661" s="20"/>
      <c r="V1661" s="20"/>
      <c r="W1661" s="20"/>
      <c r="X1661" s="20"/>
      <c r="Y1661" s="20"/>
      <c r="Z1661" s="20"/>
      <c r="AA1661" s="20"/>
      <c r="AB1661" s="28"/>
      <c r="AC1661" s="28"/>
      <c r="BS1661" s="4"/>
      <c r="CQ1661"/>
    </row>
    <row r="1662" spans="12:95" x14ac:dyDescent="0.25">
      <c r="L1662" s="4"/>
      <c r="M1662" s="12"/>
      <c r="N1662" s="20"/>
      <c r="O1662" s="20"/>
      <c r="P1662" s="20"/>
      <c r="Q1662" s="20"/>
      <c r="R1662" s="20"/>
      <c r="S1662" s="20"/>
      <c r="T1662" s="20"/>
      <c r="U1662" s="20"/>
      <c r="V1662" s="20"/>
      <c r="W1662" s="20"/>
      <c r="X1662" s="20"/>
      <c r="Y1662" s="20"/>
      <c r="Z1662" s="20"/>
      <c r="AA1662" s="20"/>
      <c r="AB1662" s="28"/>
      <c r="AC1662" s="28"/>
      <c r="BS1662" s="4"/>
      <c r="CQ1662"/>
    </row>
    <row r="1663" spans="12:95" x14ac:dyDescent="0.25">
      <c r="L1663" s="4"/>
      <c r="M1663" s="12"/>
      <c r="N1663" s="20"/>
      <c r="O1663" s="20"/>
      <c r="P1663" s="20"/>
      <c r="Q1663" s="20"/>
      <c r="R1663" s="20"/>
      <c r="S1663" s="20"/>
      <c r="T1663" s="20"/>
      <c r="U1663" s="20"/>
      <c r="V1663" s="20"/>
      <c r="W1663" s="20"/>
      <c r="X1663" s="20"/>
      <c r="Y1663" s="20"/>
      <c r="Z1663" s="20"/>
      <c r="AA1663" s="20"/>
      <c r="AB1663" s="28"/>
      <c r="AC1663" s="28"/>
      <c r="BS1663" s="4"/>
      <c r="CQ1663"/>
    </row>
    <row r="1664" spans="12:95" x14ac:dyDescent="0.25">
      <c r="L1664" s="4"/>
      <c r="M1664" s="12"/>
      <c r="N1664" s="20"/>
      <c r="O1664" s="20"/>
      <c r="P1664" s="20"/>
      <c r="Q1664" s="20"/>
      <c r="R1664" s="20"/>
      <c r="S1664" s="20"/>
      <c r="T1664" s="20"/>
      <c r="U1664" s="20"/>
      <c r="V1664" s="20"/>
      <c r="W1664" s="20"/>
      <c r="X1664" s="20"/>
      <c r="Y1664" s="20"/>
      <c r="Z1664" s="20"/>
      <c r="AA1664" s="20"/>
      <c r="AB1664" s="28"/>
      <c r="AC1664" s="28"/>
      <c r="BS1664" s="4"/>
      <c r="CQ1664"/>
    </row>
    <row r="1665" spans="12:95" x14ac:dyDescent="0.25">
      <c r="L1665" s="4"/>
      <c r="M1665" s="12"/>
      <c r="N1665" s="20"/>
      <c r="O1665" s="20"/>
      <c r="P1665" s="20"/>
      <c r="Q1665" s="20"/>
      <c r="R1665" s="20"/>
      <c r="S1665" s="20"/>
      <c r="T1665" s="20"/>
      <c r="U1665" s="20"/>
      <c r="V1665" s="20"/>
      <c r="W1665" s="20"/>
      <c r="X1665" s="20"/>
      <c r="Y1665" s="20"/>
      <c r="Z1665" s="20"/>
      <c r="AA1665" s="20"/>
      <c r="AB1665" s="28"/>
      <c r="AC1665" s="28"/>
      <c r="BS1665" s="4"/>
      <c r="CQ1665"/>
    </row>
    <row r="1666" spans="12:95" x14ac:dyDescent="0.25">
      <c r="L1666" s="4"/>
      <c r="M1666" s="12"/>
      <c r="N1666" s="20"/>
      <c r="O1666" s="20"/>
      <c r="P1666" s="20"/>
      <c r="Q1666" s="20"/>
      <c r="R1666" s="20"/>
      <c r="S1666" s="20"/>
      <c r="T1666" s="20"/>
      <c r="U1666" s="20"/>
      <c r="V1666" s="20"/>
      <c r="W1666" s="20"/>
      <c r="X1666" s="20"/>
      <c r="Y1666" s="20"/>
      <c r="Z1666" s="20"/>
      <c r="AA1666" s="20"/>
      <c r="AB1666" s="28"/>
      <c r="AC1666" s="28"/>
      <c r="BS1666" s="4"/>
      <c r="CQ1666"/>
    </row>
    <row r="1667" spans="12:95" x14ac:dyDescent="0.25">
      <c r="L1667" s="4"/>
      <c r="M1667" s="12"/>
      <c r="N1667" s="20"/>
      <c r="O1667" s="20"/>
      <c r="P1667" s="20"/>
      <c r="Q1667" s="20"/>
      <c r="R1667" s="20"/>
      <c r="S1667" s="20"/>
      <c r="T1667" s="20"/>
      <c r="U1667" s="20"/>
      <c r="V1667" s="20"/>
      <c r="W1667" s="20"/>
      <c r="X1667" s="20"/>
      <c r="Y1667" s="20"/>
      <c r="Z1667" s="20"/>
      <c r="AA1667" s="20"/>
      <c r="AB1667" s="28"/>
      <c r="AC1667" s="28"/>
      <c r="BS1667" s="4"/>
      <c r="CQ1667"/>
    </row>
    <row r="1668" spans="12:95" x14ac:dyDescent="0.25">
      <c r="L1668" s="4"/>
      <c r="M1668" s="12"/>
      <c r="N1668" s="20"/>
      <c r="O1668" s="20"/>
      <c r="P1668" s="20"/>
      <c r="Q1668" s="20"/>
      <c r="R1668" s="20"/>
      <c r="S1668" s="20"/>
      <c r="T1668" s="20"/>
      <c r="U1668" s="20"/>
      <c r="V1668" s="20"/>
      <c r="W1668" s="20"/>
      <c r="X1668" s="20"/>
      <c r="Y1668" s="20"/>
      <c r="Z1668" s="20"/>
      <c r="AA1668" s="20"/>
      <c r="AB1668" s="28"/>
      <c r="AC1668" s="28"/>
      <c r="BS1668" s="4"/>
      <c r="CQ1668"/>
    </row>
    <row r="1669" spans="12:95" x14ac:dyDescent="0.25">
      <c r="L1669" s="4"/>
      <c r="M1669" s="12"/>
      <c r="N1669" s="20"/>
      <c r="O1669" s="20"/>
      <c r="P1669" s="20"/>
      <c r="Q1669" s="20"/>
      <c r="R1669" s="20"/>
      <c r="S1669" s="20"/>
      <c r="T1669" s="20"/>
      <c r="U1669" s="20"/>
      <c r="V1669" s="20"/>
      <c r="W1669" s="20"/>
      <c r="X1669" s="20"/>
      <c r="Y1669" s="20"/>
      <c r="Z1669" s="20"/>
      <c r="AA1669" s="20"/>
      <c r="AB1669" s="28"/>
      <c r="AC1669" s="28"/>
      <c r="BS1669" s="4"/>
      <c r="CQ1669"/>
    </row>
    <row r="1670" spans="12:95" x14ac:dyDescent="0.25">
      <c r="L1670" s="4"/>
      <c r="M1670" s="12"/>
      <c r="N1670" s="20"/>
      <c r="O1670" s="20"/>
      <c r="P1670" s="20"/>
      <c r="Q1670" s="20"/>
      <c r="R1670" s="20"/>
      <c r="S1670" s="20"/>
      <c r="T1670" s="20"/>
      <c r="U1670" s="20"/>
      <c r="V1670" s="20"/>
      <c r="W1670" s="20"/>
      <c r="X1670" s="20"/>
      <c r="Y1670" s="20"/>
      <c r="Z1670" s="20"/>
      <c r="AA1670" s="20"/>
      <c r="AB1670" s="28"/>
      <c r="AC1670" s="28"/>
      <c r="BS1670" s="4"/>
      <c r="CQ1670"/>
    </row>
    <row r="1671" spans="12:95" x14ac:dyDescent="0.25">
      <c r="L1671" s="4"/>
      <c r="M1671" s="12"/>
      <c r="N1671" s="20"/>
      <c r="O1671" s="20"/>
      <c r="P1671" s="20"/>
      <c r="Q1671" s="20"/>
      <c r="R1671" s="20"/>
      <c r="S1671" s="20"/>
      <c r="T1671" s="20"/>
      <c r="U1671" s="20"/>
      <c r="V1671" s="20"/>
      <c r="W1671" s="20"/>
      <c r="X1671" s="20"/>
      <c r="Y1671" s="20"/>
      <c r="Z1671" s="20"/>
      <c r="AA1671" s="20"/>
      <c r="AB1671" s="28"/>
      <c r="AC1671" s="28"/>
      <c r="BS1671" s="4"/>
      <c r="CQ1671"/>
    </row>
    <row r="1672" spans="12:95" x14ac:dyDescent="0.25">
      <c r="L1672" s="4"/>
      <c r="M1672" s="12"/>
      <c r="N1672" s="20"/>
      <c r="O1672" s="20"/>
      <c r="P1672" s="20"/>
      <c r="Q1672" s="20"/>
      <c r="R1672" s="20"/>
      <c r="S1672" s="20"/>
      <c r="T1672" s="20"/>
      <c r="U1672" s="20"/>
      <c r="V1672" s="20"/>
      <c r="W1672" s="20"/>
      <c r="X1672" s="20"/>
      <c r="Y1672" s="20"/>
      <c r="Z1672" s="20"/>
      <c r="AA1672" s="20"/>
      <c r="AB1672" s="28"/>
      <c r="AC1672" s="28"/>
      <c r="BS1672" s="4"/>
      <c r="CQ1672"/>
    </row>
    <row r="1673" spans="12:95" x14ac:dyDescent="0.25">
      <c r="L1673" s="4"/>
      <c r="M1673" s="12"/>
      <c r="N1673" s="20"/>
      <c r="O1673" s="20"/>
      <c r="P1673" s="20"/>
      <c r="Q1673" s="20"/>
      <c r="R1673" s="20"/>
      <c r="S1673" s="20"/>
      <c r="T1673" s="20"/>
      <c r="U1673" s="20"/>
      <c r="V1673" s="20"/>
      <c r="W1673" s="20"/>
      <c r="X1673" s="20"/>
      <c r="Y1673" s="20"/>
      <c r="Z1673" s="20"/>
      <c r="AA1673" s="20"/>
      <c r="AB1673" s="28"/>
      <c r="AC1673" s="28"/>
      <c r="BS1673" s="4"/>
      <c r="CQ1673"/>
    </row>
    <row r="1674" spans="12:95" x14ac:dyDescent="0.25">
      <c r="L1674" s="4"/>
      <c r="M1674" s="12"/>
      <c r="N1674" s="20"/>
      <c r="O1674" s="20"/>
      <c r="P1674" s="20"/>
      <c r="Q1674" s="20"/>
      <c r="R1674" s="20"/>
      <c r="S1674" s="20"/>
      <c r="T1674" s="20"/>
      <c r="U1674" s="20"/>
      <c r="V1674" s="20"/>
      <c r="W1674" s="20"/>
      <c r="X1674" s="20"/>
      <c r="Y1674" s="20"/>
      <c r="Z1674" s="20"/>
      <c r="AA1674" s="20"/>
      <c r="AB1674" s="28"/>
      <c r="AC1674" s="28"/>
      <c r="BS1674" s="4"/>
      <c r="CQ1674"/>
    </row>
    <row r="1675" spans="12:95" x14ac:dyDescent="0.25">
      <c r="L1675" s="4"/>
      <c r="M1675" s="12"/>
      <c r="N1675" s="20"/>
      <c r="O1675" s="20"/>
      <c r="P1675" s="20"/>
      <c r="Q1675" s="20"/>
      <c r="R1675" s="20"/>
      <c r="S1675" s="20"/>
      <c r="T1675" s="20"/>
      <c r="U1675" s="20"/>
      <c r="V1675" s="20"/>
      <c r="W1675" s="20"/>
      <c r="X1675" s="20"/>
      <c r="Y1675" s="20"/>
      <c r="Z1675" s="20"/>
      <c r="AA1675" s="20"/>
      <c r="AB1675" s="28"/>
      <c r="AC1675" s="28"/>
      <c r="BS1675" s="4"/>
      <c r="CQ1675"/>
    </row>
    <row r="1676" spans="12:95" x14ac:dyDescent="0.25">
      <c r="L1676" s="4"/>
      <c r="M1676" s="12"/>
      <c r="N1676" s="20"/>
      <c r="O1676" s="20"/>
      <c r="P1676" s="20"/>
      <c r="Q1676" s="20"/>
      <c r="R1676" s="20"/>
      <c r="S1676" s="20"/>
      <c r="T1676" s="20"/>
      <c r="U1676" s="20"/>
      <c r="V1676" s="20"/>
      <c r="W1676" s="20"/>
      <c r="X1676" s="20"/>
      <c r="Y1676" s="20"/>
      <c r="Z1676" s="20"/>
      <c r="AA1676" s="20"/>
      <c r="AB1676" s="28"/>
      <c r="AC1676" s="28"/>
      <c r="BS1676" s="4"/>
      <c r="CQ1676"/>
    </row>
    <row r="1677" spans="12:95" x14ac:dyDescent="0.25">
      <c r="L1677" s="4"/>
      <c r="M1677" s="12"/>
      <c r="N1677" s="20"/>
      <c r="O1677" s="20"/>
      <c r="P1677" s="20"/>
      <c r="Q1677" s="20"/>
      <c r="R1677" s="20"/>
      <c r="S1677" s="20"/>
      <c r="T1677" s="20"/>
      <c r="U1677" s="20"/>
      <c r="V1677" s="20"/>
      <c r="W1677" s="20"/>
      <c r="X1677" s="20"/>
      <c r="Y1677" s="20"/>
      <c r="Z1677" s="20"/>
      <c r="AA1677" s="20"/>
      <c r="AB1677" s="28"/>
      <c r="AC1677" s="28"/>
      <c r="BS1677" s="4"/>
      <c r="CQ1677"/>
    </row>
    <row r="1678" spans="12:95" x14ac:dyDescent="0.25">
      <c r="L1678" s="4"/>
      <c r="M1678" s="12"/>
      <c r="N1678" s="20"/>
      <c r="O1678" s="20"/>
      <c r="P1678" s="20"/>
      <c r="Q1678" s="20"/>
      <c r="R1678" s="20"/>
      <c r="S1678" s="20"/>
      <c r="T1678" s="20"/>
      <c r="U1678" s="20"/>
      <c r="V1678" s="20"/>
      <c r="W1678" s="20"/>
      <c r="X1678" s="20"/>
      <c r="Y1678" s="20"/>
      <c r="Z1678" s="20"/>
      <c r="AA1678" s="20"/>
      <c r="AB1678" s="28"/>
      <c r="AC1678" s="28"/>
      <c r="BS1678" s="4"/>
      <c r="CQ1678"/>
    </row>
    <row r="1679" spans="12:95" x14ac:dyDescent="0.25">
      <c r="L1679" s="4"/>
      <c r="M1679" s="12"/>
      <c r="N1679" s="20"/>
      <c r="O1679" s="20"/>
      <c r="P1679" s="20"/>
      <c r="Q1679" s="20"/>
      <c r="R1679" s="20"/>
      <c r="S1679" s="20"/>
      <c r="T1679" s="20"/>
      <c r="U1679" s="20"/>
      <c r="V1679" s="20"/>
      <c r="W1679" s="20"/>
      <c r="X1679" s="20"/>
      <c r="Y1679" s="20"/>
      <c r="Z1679" s="20"/>
      <c r="AA1679" s="20"/>
      <c r="AB1679" s="28"/>
      <c r="AC1679" s="28"/>
      <c r="BS1679" s="4"/>
      <c r="CQ1679"/>
    </row>
    <row r="1680" spans="12:95" x14ac:dyDescent="0.25">
      <c r="L1680" s="4"/>
      <c r="M1680" s="12"/>
      <c r="N1680" s="20"/>
      <c r="O1680" s="20"/>
      <c r="P1680" s="20"/>
      <c r="Q1680" s="20"/>
      <c r="R1680" s="20"/>
      <c r="S1680" s="20"/>
      <c r="T1680" s="20"/>
      <c r="U1680" s="20"/>
      <c r="V1680" s="20"/>
      <c r="W1680" s="20"/>
      <c r="X1680" s="20"/>
      <c r="Y1680" s="20"/>
      <c r="Z1680" s="20"/>
      <c r="AA1680" s="20"/>
      <c r="AB1680" s="28"/>
      <c r="AC1680" s="28"/>
      <c r="BS1680" s="4"/>
      <c r="CQ1680"/>
    </row>
    <row r="1681" spans="12:95" x14ac:dyDescent="0.25">
      <c r="L1681" s="4"/>
      <c r="M1681" s="12"/>
      <c r="N1681" s="20"/>
      <c r="O1681" s="20"/>
      <c r="P1681" s="20"/>
      <c r="Q1681" s="20"/>
      <c r="R1681" s="20"/>
      <c r="S1681" s="20"/>
      <c r="T1681" s="20"/>
      <c r="U1681" s="20"/>
      <c r="V1681" s="20"/>
      <c r="W1681" s="20"/>
      <c r="X1681" s="20"/>
      <c r="Y1681" s="20"/>
      <c r="Z1681" s="20"/>
      <c r="AA1681" s="20"/>
      <c r="AB1681" s="28"/>
      <c r="AC1681" s="28"/>
      <c r="BS1681" s="4"/>
      <c r="CQ1681"/>
    </row>
    <row r="1682" spans="12:95" x14ac:dyDescent="0.25">
      <c r="L1682" s="4"/>
      <c r="M1682" s="12"/>
      <c r="N1682" s="20"/>
      <c r="O1682" s="20"/>
      <c r="P1682" s="20"/>
      <c r="Q1682" s="20"/>
      <c r="R1682" s="20"/>
      <c r="S1682" s="20"/>
      <c r="T1682" s="20"/>
      <c r="U1682" s="20"/>
      <c r="V1682" s="20"/>
      <c r="W1682" s="20"/>
      <c r="X1682" s="20"/>
      <c r="Y1682" s="20"/>
      <c r="Z1682" s="20"/>
      <c r="AA1682" s="20"/>
      <c r="AB1682" s="28"/>
      <c r="AC1682" s="28"/>
      <c r="BS1682" s="4"/>
      <c r="CQ1682"/>
    </row>
    <row r="1683" spans="12:95" x14ac:dyDescent="0.25">
      <c r="L1683" s="4"/>
      <c r="M1683" s="12"/>
      <c r="N1683" s="20"/>
      <c r="O1683" s="20"/>
      <c r="P1683" s="20"/>
      <c r="Q1683" s="20"/>
      <c r="R1683" s="20"/>
      <c r="S1683" s="20"/>
      <c r="T1683" s="20"/>
      <c r="U1683" s="20"/>
      <c r="V1683" s="20"/>
      <c r="W1683" s="20"/>
      <c r="X1683" s="20"/>
      <c r="Y1683" s="20"/>
      <c r="Z1683" s="20"/>
      <c r="AA1683" s="20"/>
      <c r="AB1683" s="28"/>
      <c r="AC1683" s="28"/>
      <c r="BS1683" s="4"/>
      <c r="CQ1683"/>
    </row>
    <row r="1684" spans="12:95" x14ac:dyDescent="0.25">
      <c r="L1684" s="4"/>
      <c r="M1684" s="12"/>
      <c r="N1684" s="20"/>
      <c r="O1684" s="20"/>
      <c r="P1684" s="20"/>
      <c r="Q1684" s="20"/>
      <c r="R1684" s="20"/>
      <c r="S1684" s="20"/>
      <c r="T1684" s="20"/>
      <c r="U1684" s="20"/>
      <c r="V1684" s="20"/>
      <c r="W1684" s="20"/>
      <c r="X1684" s="20"/>
      <c r="Y1684" s="20"/>
      <c r="Z1684" s="20"/>
      <c r="AA1684" s="20"/>
      <c r="AB1684" s="28"/>
      <c r="AC1684" s="28"/>
      <c r="BS1684" s="4"/>
      <c r="CQ1684"/>
    </row>
    <row r="1685" spans="12:95" x14ac:dyDescent="0.25">
      <c r="L1685" s="4"/>
      <c r="M1685" s="12"/>
      <c r="N1685" s="20"/>
      <c r="O1685" s="20"/>
      <c r="P1685" s="20"/>
      <c r="Q1685" s="20"/>
      <c r="R1685" s="20"/>
      <c r="S1685" s="20"/>
      <c r="T1685" s="20"/>
      <c r="U1685" s="20"/>
      <c r="V1685" s="20"/>
      <c r="W1685" s="20"/>
      <c r="X1685" s="20"/>
      <c r="Y1685" s="20"/>
      <c r="Z1685" s="20"/>
      <c r="AA1685" s="20"/>
      <c r="AB1685" s="28"/>
      <c r="AC1685" s="28"/>
      <c r="BS1685" s="4"/>
      <c r="CQ1685"/>
    </row>
    <row r="1686" spans="12:95" x14ac:dyDescent="0.25">
      <c r="L1686" s="4"/>
      <c r="M1686" s="12"/>
      <c r="N1686" s="20"/>
      <c r="O1686" s="20"/>
      <c r="P1686" s="20"/>
      <c r="Q1686" s="20"/>
      <c r="R1686" s="20"/>
      <c r="S1686" s="20"/>
      <c r="T1686" s="20"/>
      <c r="U1686" s="20"/>
      <c r="V1686" s="20"/>
      <c r="W1686" s="20"/>
      <c r="X1686" s="20"/>
      <c r="Y1686" s="20"/>
      <c r="Z1686" s="20"/>
      <c r="AA1686" s="20"/>
      <c r="AB1686" s="28"/>
      <c r="AC1686" s="28"/>
      <c r="BS1686" s="4"/>
      <c r="CQ1686"/>
    </row>
    <row r="1687" spans="12:95" x14ac:dyDescent="0.25">
      <c r="L1687" s="4"/>
      <c r="M1687" s="12"/>
      <c r="N1687" s="20"/>
      <c r="O1687" s="20"/>
      <c r="P1687" s="20"/>
      <c r="Q1687" s="20"/>
      <c r="R1687" s="20"/>
      <c r="S1687" s="20"/>
      <c r="T1687" s="20"/>
      <c r="U1687" s="20"/>
      <c r="V1687" s="20"/>
      <c r="W1687" s="20"/>
      <c r="X1687" s="20"/>
      <c r="Y1687" s="20"/>
      <c r="Z1687" s="20"/>
      <c r="AA1687" s="20"/>
      <c r="AB1687" s="28"/>
      <c r="AC1687" s="28"/>
      <c r="BS1687" s="4"/>
      <c r="CQ1687"/>
    </row>
    <row r="1688" spans="12:95" x14ac:dyDescent="0.25">
      <c r="L1688" s="4"/>
      <c r="M1688" s="12"/>
      <c r="N1688" s="20"/>
      <c r="O1688" s="20"/>
      <c r="P1688" s="20"/>
      <c r="Q1688" s="20"/>
      <c r="R1688" s="20"/>
      <c r="S1688" s="20"/>
      <c r="T1688" s="20"/>
      <c r="U1688" s="20"/>
      <c r="V1688" s="20"/>
      <c r="W1688" s="20"/>
      <c r="X1688" s="20"/>
      <c r="Y1688" s="20"/>
      <c r="Z1688" s="20"/>
      <c r="AA1688" s="20"/>
      <c r="AB1688" s="28"/>
      <c r="AC1688" s="28"/>
      <c r="BS1688" s="4"/>
      <c r="CQ1688"/>
    </row>
    <row r="1689" spans="12:95" x14ac:dyDescent="0.25">
      <c r="L1689" s="4"/>
      <c r="M1689" s="12"/>
      <c r="N1689" s="20"/>
      <c r="O1689" s="20"/>
      <c r="P1689" s="20"/>
      <c r="Q1689" s="20"/>
      <c r="R1689" s="20"/>
      <c r="S1689" s="20"/>
      <c r="T1689" s="20"/>
      <c r="U1689" s="20"/>
      <c r="V1689" s="20"/>
      <c r="W1689" s="20"/>
      <c r="X1689" s="20"/>
      <c r="Y1689" s="20"/>
      <c r="Z1689" s="20"/>
      <c r="AA1689" s="20"/>
      <c r="AB1689" s="28"/>
      <c r="AC1689" s="28"/>
      <c r="BS1689" s="4"/>
      <c r="CQ1689"/>
    </row>
    <row r="1690" spans="12:95" x14ac:dyDescent="0.25">
      <c r="L1690" s="4"/>
      <c r="M1690" s="12"/>
      <c r="N1690" s="20"/>
      <c r="O1690" s="20"/>
      <c r="P1690" s="20"/>
      <c r="Q1690" s="20"/>
      <c r="R1690" s="20"/>
      <c r="S1690" s="20"/>
      <c r="T1690" s="20"/>
      <c r="U1690" s="20"/>
      <c r="V1690" s="20"/>
      <c r="W1690" s="20"/>
      <c r="X1690" s="20"/>
      <c r="Y1690" s="20"/>
      <c r="Z1690" s="20"/>
      <c r="AA1690" s="20"/>
      <c r="AB1690" s="28"/>
      <c r="AC1690" s="28"/>
      <c r="BS1690" s="4"/>
      <c r="CQ1690"/>
    </row>
    <row r="1691" spans="12:95" x14ac:dyDescent="0.25">
      <c r="L1691" s="4"/>
      <c r="M1691" s="12"/>
      <c r="N1691" s="20"/>
      <c r="O1691" s="20"/>
      <c r="P1691" s="20"/>
      <c r="Q1691" s="20"/>
      <c r="R1691" s="20"/>
      <c r="S1691" s="20"/>
      <c r="T1691" s="20"/>
      <c r="U1691" s="20"/>
      <c r="V1691" s="20"/>
      <c r="W1691" s="20"/>
      <c r="X1691" s="20"/>
      <c r="Y1691" s="20"/>
      <c r="Z1691" s="20"/>
      <c r="AA1691" s="20"/>
      <c r="AB1691" s="28"/>
      <c r="AC1691" s="28"/>
      <c r="BS1691" s="4"/>
      <c r="CQ1691"/>
    </row>
    <row r="1692" spans="12:95" x14ac:dyDescent="0.25">
      <c r="L1692" s="4"/>
      <c r="M1692" s="12"/>
      <c r="N1692" s="20"/>
      <c r="O1692" s="20"/>
      <c r="P1692" s="20"/>
      <c r="Q1692" s="20"/>
      <c r="R1692" s="20"/>
      <c r="S1692" s="20"/>
      <c r="T1692" s="20"/>
      <c r="U1692" s="20"/>
      <c r="V1692" s="20"/>
      <c r="W1692" s="20"/>
      <c r="X1692" s="20"/>
      <c r="Y1692" s="20"/>
      <c r="Z1692" s="20"/>
      <c r="AA1692" s="20"/>
      <c r="AB1692" s="28"/>
      <c r="AC1692" s="28"/>
      <c r="BS1692" s="4"/>
      <c r="CQ1692"/>
    </row>
    <row r="1693" spans="12:95" x14ac:dyDescent="0.25">
      <c r="L1693" s="4"/>
      <c r="M1693" s="12"/>
      <c r="N1693" s="20"/>
      <c r="O1693" s="20"/>
      <c r="P1693" s="20"/>
      <c r="Q1693" s="20"/>
      <c r="R1693" s="20"/>
      <c r="S1693" s="20"/>
      <c r="T1693" s="20"/>
      <c r="U1693" s="20"/>
      <c r="V1693" s="20"/>
      <c r="W1693" s="20"/>
      <c r="X1693" s="20"/>
      <c r="Y1693" s="20"/>
      <c r="Z1693" s="20"/>
      <c r="AA1693" s="20"/>
      <c r="AB1693" s="28"/>
      <c r="AC1693" s="28"/>
      <c r="BS1693" s="4"/>
      <c r="CQ1693"/>
    </row>
    <row r="1694" spans="12:95" x14ac:dyDescent="0.25">
      <c r="L1694" s="4"/>
      <c r="M1694" s="12"/>
      <c r="N1694" s="20"/>
      <c r="O1694" s="20"/>
      <c r="P1694" s="20"/>
      <c r="Q1694" s="20"/>
      <c r="R1694" s="20"/>
      <c r="S1694" s="20"/>
      <c r="T1694" s="20"/>
      <c r="U1694" s="20"/>
      <c r="V1694" s="20"/>
      <c r="W1694" s="20"/>
      <c r="X1694" s="20"/>
      <c r="Y1694" s="20"/>
      <c r="Z1694" s="20"/>
      <c r="AA1694" s="20"/>
      <c r="AB1694" s="28"/>
      <c r="AC1694" s="28"/>
      <c r="BS1694" s="4"/>
      <c r="CQ1694"/>
    </row>
    <row r="1695" spans="12:95" x14ac:dyDescent="0.25">
      <c r="L1695" s="4"/>
      <c r="M1695" s="12"/>
      <c r="N1695" s="20"/>
      <c r="O1695" s="20"/>
      <c r="P1695" s="20"/>
      <c r="Q1695" s="20"/>
      <c r="R1695" s="20"/>
      <c r="S1695" s="20"/>
      <c r="T1695" s="20"/>
      <c r="U1695" s="20"/>
      <c r="V1695" s="20"/>
      <c r="W1695" s="20"/>
      <c r="X1695" s="20"/>
      <c r="Y1695" s="20"/>
      <c r="Z1695" s="20"/>
      <c r="AA1695" s="20"/>
      <c r="AB1695" s="28"/>
      <c r="AC1695" s="28"/>
      <c r="BS1695" s="4"/>
      <c r="CQ1695"/>
    </row>
    <row r="1696" spans="12:95" x14ac:dyDescent="0.25">
      <c r="L1696" s="4"/>
      <c r="M1696" s="12"/>
      <c r="N1696" s="20"/>
      <c r="O1696" s="20"/>
      <c r="P1696" s="20"/>
      <c r="Q1696" s="20"/>
      <c r="R1696" s="20"/>
      <c r="S1696" s="20"/>
      <c r="T1696" s="20"/>
      <c r="U1696" s="20"/>
      <c r="V1696" s="20"/>
      <c r="W1696" s="20"/>
      <c r="X1696" s="20"/>
      <c r="Y1696" s="20"/>
      <c r="Z1696" s="20"/>
      <c r="AA1696" s="20"/>
      <c r="AB1696" s="28"/>
      <c r="AC1696" s="28"/>
      <c r="BS1696" s="4"/>
      <c r="CQ1696"/>
    </row>
    <row r="1697" spans="12:95" x14ac:dyDescent="0.25">
      <c r="L1697" s="4"/>
      <c r="M1697" s="12"/>
      <c r="N1697" s="20"/>
      <c r="O1697" s="20"/>
      <c r="P1697" s="20"/>
      <c r="Q1697" s="20"/>
      <c r="R1697" s="20"/>
      <c r="S1697" s="20"/>
      <c r="T1697" s="20"/>
      <c r="U1697" s="20"/>
      <c r="V1697" s="20"/>
      <c r="W1697" s="20"/>
      <c r="X1697" s="20"/>
      <c r="Y1697" s="20"/>
      <c r="Z1697" s="20"/>
      <c r="AA1697" s="20"/>
      <c r="AB1697" s="28"/>
      <c r="AC1697" s="28"/>
      <c r="BS1697" s="4"/>
      <c r="CQ1697"/>
    </row>
    <row r="1698" spans="12:95" x14ac:dyDescent="0.25">
      <c r="L1698" s="4"/>
      <c r="M1698" s="12"/>
      <c r="N1698" s="20"/>
      <c r="O1698" s="20"/>
      <c r="P1698" s="20"/>
      <c r="Q1698" s="20"/>
      <c r="R1698" s="20"/>
      <c r="S1698" s="20"/>
      <c r="T1698" s="20"/>
      <c r="U1698" s="20"/>
      <c r="V1698" s="20"/>
      <c r="W1698" s="20"/>
      <c r="X1698" s="20"/>
      <c r="Y1698" s="20"/>
      <c r="Z1698" s="20"/>
      <c r="AA1698" s="20"/>
      <c r="AB1698" s="28"/>
      <c r="AC1698" s="28"/>
      <c r="BS1698" s="4"/>
      <c r="CQ1698"/>
    </row>
    <row r="1699" spans="12:95" x14ac:dyDescent="0.25">
      <c r="L1699" s="4"/>
      <c r="M1699" s="12"/>
      <c r="N1699" s="20"/>
      <c r="O1699" s="20"/>
      <c r="P1699" s="20"/>
      <c r="Q1699" s="20"/>
      <c r="R1699" s="20"/>
      <c r="S1699" s="20"/>
      <c r="T1699" s="20"/>
      <c r="U1699" s="20"/>
      <c r="V1699" s="20"/>
      <c r="W1699" s="20"/>
      <c r="X1699" s="20"/>
      <c r="Y1699" s="20"/>
      <c r="Z1699" s="20"/>
      <c r="AA1699" s="20"/>
      <c r="AB1699" s="28"/>
      <c r="AC1699" s="28"/>
      <c r="BS1699" s="4"/>
      <c r="CQ1699"/>
    </row>
    <row r="1700" spans="12:95" x14ac:dyDescent="0.25">
      <c r="L1700" s="4"/>
      <c r="M1700" s="12"/>
      <c r="N1700" s="20"/>
      <c r="O1700" s="20"/>
      <c r="P1700" s="20"/>
      <c r="Q1700" s="20"/>
      <c r="R1700" s="20"/>
      <c r="S1700" s="20"/>
      <c r="T1700" s="20"/>
      <c r="U1700" s="20"/>
      <c r="V1700" s="20"/>
      <c r="W1700" s="20"/>
      <c r="X1700" s="20"/>
      <c r="Y1700" s="20"/>
      <c r="Z1700" s="20"/>
      <c r="AA1700" s="20"/>
      <c r="AB1700" s="28"/>
      <c r="AC1700" s="28"/>
      <c r="BS1700" s="4"/>
      <c r="CQ1700"/>
    </row>
    <row r="1701" spans="12:95" x14ac:dyDescent="0.25">
      <c r="L1701" s="4"/>
      <c r="M1701" s="12"/>
      <c r="N1701" s="20"/>
      <c r="O1701" s="20"/>
      <c r="P1701" s="20"/>
      <c r="Q1701" s="20"/>
      <c r="R1701" s="20"/>
      <c r="S1701" s="20"/>
      <c r="T1701" s="20"/>
      <c r="U1701" s="20"/>
      <c r="V1701" s="20"/>
      <c r="W1701" s="20"/>
      <c r="X1701" s="20"/>
      <c r="Y1701" s="20"/>
      <c r="Z1701" s="20"/>
      <c r="AA1701" s="20"/>
      <c r="AB1701" s="28"/>
      <c r="AC1701" s="28"/>
      <c r="BS1701" s="4"/>
      <c r="CQ1701"/>
    </row>
    <row r="1702" spans="12:95" x14ac:dyDescent="0.25">
      <c r="L1702" s="4"/>
      <c r="M1702" s="12"/>
      <c r="N1702" s="20"/>
      <c r="O1702" s="20"/>
      <c r="P1702" s="20"/>
      <c r="Q1702" s="20"/>
      <c r="R1702" s="20"/>
      <c r="S1702" s="20"/>
      <c r="T1702" s="20"/>
      <c r="U1702" s="20"/>
      <c r="V1702" s="20"/>
      <c r="W1702" s="20"/>
      <c r="X1702" s="20"/>
      <c r="Y1702" s="20"/>
      <c r="Z1702" s="20"/>
      <c r="AA1702" s="20"/>
      <c r="AB1702" s="28"/>
      <c r="AC1702" s="28"/>
      <c r="BS1702" s="4"/>
      <c r="CQ1702"/>
    </row>
    <row r="1703" spans="12:95" x14ac:dyDescent="0.25">
      <c r="L1703" s="4"/>
      <c r="M1703" s="12"/>
      <c r="N1703" s="20"/>
      <c r="O1703" s="20"/>
      <c r="P1703" s="20"/>
      <c r="Q1703" s="20"/>
      <c r="R1703" s="20"/>
      <c r="S1703" s="20"/>
      <c r="T1703" s="20"/>
      <c r="U1703" s="20"/>
      <c r="V1703" s="20"/>
      <c r="W1703" s="20"/>
      <c r="X1703" s="20"/>
      <c r="Y1703" s="20"/>
      <c r="Z1703" s="20"/>
      <c r="AA1703" s="20"/>
      <c r="AB1703" s="28"/>
      <c r="AC1703" s="28"/>
      <c r="BS1703" s="4"/>
      <c r="CQ1703"/>
    </row>
    <row r="1704" spans="12:95" x14ac:dyDescent="0.25">
      <c r="L1704" s="4"/>
      <c r="M1704" s="12"/>
      <c r="N1704" s="20"/>
      <c r="O1704" s="20"/>
      <c r="P1704" s="20"/>
      <c r="Q1704" s="20"/>
      <c r="R1704" s="20"/>
      <c r="S1704" s="20"/>
      <c r="T1704" s="20"/>
      <c r="U1704" s="20"/>
      <c r="V1704" s="20"/>
      <c r="W1704" s="20"/>
      <c r="X1704" s="20"/>
      <c r="Y1704" s="20"/>
      <c r="Z1704" s="20"/>
      <c r="AA1704" s="20"/>
      <c r="AB1704" s="28"/>
      <c r="AC1704" s="28"/>
      <c r="BS1704" s="4"/>
      <c r="CQ1704"/>
    </row>
    <row r="1705" spans="12:95" x14ac:dyDescent="0.25">
      <c r="L1705" s="4"/>
      <c r="M1705" s="12"/>
      <c r="N1705" s="20"/>
      <c r="O1705" s="20"/>
      <c r="P1705" s="20"/>
      <c r="Q1705" s="20"/>
      <c r="R1705" s="20"/>
      <c r="S1705" s="20"/>
      <c r="T1705" s="20"/>
      <c r="U1705" s="20"/>
      <c r="V1705" s="20"/>
      <c r="W1705" s="20"/>
      <c r="X1705" s="20"/>
      <c r="Y1705" s="20"/>
      <c r="Z1705" s="20"/>
      <c r="AA1705" s="20"/>
      <c r="AB1705" s="28"/>
      <c r="AC1705" s="28"/>
      <c r="BS1705" s="4"/>
      <c r="CQ1705"/>
    </row>
    <row r="1706" spans="12:95" x14ac:dyDescent="0.25">
      <c r="L1706" s="4"/>
      <c r="M1706" s="12"/>
      <c r="N1706" s="20"/>
      <c r="O1706" s="20"/>
      <c r="P1706" s="20"/>
      <c r="Q1706" s="20"/>
      <c r="R1706" s="20"/>
      <c r="S1706" s="20"/>
      <c r="T1706" s="20"/>
      <c r="U1706" s="20"/>
      <c r="V1706" s="20"/>
      <c r="W1706" s="20"/>
      <c r="X1706" s="20"/>
      <c r="Y1706" s="20"/>
      <c r="Z1706" s="20"/>
      <c r="AA1706" s="20"/>
      <c r="AB1706" s="28"/>
      <c r="AC1706" s="28"/>
      <c r="BS1706" s="4"/>
      <c r="CQ1706"/>
    </row>
    <row r="1707" spans="12:95" x14ac:dyDescent="0.25">
      <c r="L1707" s="4"/>
      <c r="M1707" s="12"/>
      <c r="N1707" s="20"/>
      <c r="O1707" s="20"/>
      <c r="P1707" s="20"/>
      <c r="Q1707" s="20"/>
      <c r="R1707" s="20"/>
      <c r="S1707" s="20"/>
      <c r="T1707" s="20"/>
      <c r="U1707" s="20"/>
      <c r="V1707" s="20"/>
      <c r="W1707" s="20"/>
      <c r="X1707" s="20"/>
      <c r="Y1707" s="20"/>
      <c r="Z1707" s="20"/>
      <c r="AA1707" s="20"/>
      <c r="AB1707" s="28"/>
      <c r="AC1707" s="28"/>
      <c r="BS1707" s="4"/>
      <c r="CQ1707"/>
    </row>
    <row r="1708" spans="12:95" x14ac:dyDescent="0.25">
      <c r="L1708" s="4"/>
      <c r="M1708" s="12"/>
      <c r="N1708" s="20"/>
      <c r="O1708" s="20"/>
      <c r="P1708" s="20"/>
      <c r="Q1708" s="20"/>
      <c r="R1708" s="20"/>
      <c r="S1708" s="20"/>
      <c r="T1708" s="20"/>
      <c r="U1708" s="20"/>
      <c r="V1708" s="20"/>
      <c r="W1708" s="20"/>
      <c r="X1708" s="20"/>
      <c r="Y1708" s="20"/>
      <c r="Z1708" s="20"/>
      <c r="AA1708" s="20"/>
      <c r="AB1708" s="28"/>
      <c r="AC1708" s="28"/>
      <c r="BS1708" s="4"/>
      <c r="CQ1708"/>
    </row>
    <row r="1709" spans="12:95" x14ac:dyDescent="0.25">
      <c r="L1709" s="4"/>
      <c r="M1709" s="12"/>
      <c r="N1709" s="20"/>
      <c r="O1709" s="20"/>
      <c r="P1709" s="20"/>
      <c r="Q1709" s="20"/>
      <c r="R1709" s="20"/>
      <c r="S1709" s="20"/>
      <c r="T1709" s="20"/>
      <c r="U1709" s="20"/>
      <c r="V1709" s="20"/>
      <c r="W1709" s="20"/>
      <c r="X1709" s="20"/>
      <c r="Y1709" s="20"/>
      <c r="Z1709" s="20"/>
      <c r="AA1709" s="20"/>
      <c r="AB1709" s="28"/>
      <c r="AC1709" s="28"/>
      <c r="BS1709" s="4"/>
      <c r="CQ1709"/>
    </row>
    <row r="1710" spans="12:95" x14ac:dyDescent="0.25">
      <c r="L1710" s="4"/>
      <c r="M1710" s="12"/>
      <c r="N1710" s="20"/>
      <c r="O1710" s="20"/>
      <c r="P1710" s="20"/>
      <c r="Q1710" s="20"/>
      <c r="R1710" s="20"/>
      <c r="S1710" s="20"/>
      <c r="T1710" s="20"/>
      <c r="U1710" s="20"/>
      <c r="V1710" s="20"/>
      <c r="W1710" s="20"/>
      <c r="X1710" s="20"/>
      <c r="Y1710" s="20"/>
      <c r="Z1710" s="20"/>
      <c r="AA1710" s="20"/>
      <c r="AB1710" s="28"/>
      <c r="AC1710" s="28"/>
      <c r="BS1710" s="4"/>
      <c r="CQ1710"/>
    </row>
    <row r="1711" spans="12:95" x14ac:dyDescent="0.25">
      <c r="L1711" s="4"/>
      <c r="M1711" s="12"/>
      <c r="N1711" s="20"/>
      <c r="O1711" s="20"/>
      <c r="P1711" s="20"/>
      <c r="Q1711" s="20"/>
      <c r="R1711" s="20"/>
      <c r="S1711" s="20"/>
      <c r="T1711" s="20"/>
      <c r="U1711" s="20"/>
      <c r="V1711" s="20"/>
      <c r="W1711" s="20"/>
      <c r="X1711" s="20"/>
      <c r="Y1711" s="20"/>
      <c r="Z1711" s="20"/>
      <c r="AA1711" s="20"/>
      <c r="AB1711" s="28"/>
      <c r="AC1711" s="28"/>
      <c r="BS1711" s="4"/>
      <c r="CQ1711"/>
    </row>
    <row r="1712" spans="12:95" x14ac:dyDescent="0.25">
      <c r="L1712" s="4"/>
      <c r="M1712" s="12"/>
      <c r="N1712" s="20"/>
      <c r="O1712" s="20"/>
      <c r="P1712" s="20"/>
      <c r="Q1712" s="20"/>
      <c r="R1712" s="20"/>
      <c r="S1712" s="20"/>
      <c r="T1712" s="20"/>
      <c r="U1712" s="20"/>
      <c r="V1712" s="20"/>
      <c r="W1712" s="20"/>
      <c r="X1712" s="20"/>
      <c r="Y1712" s="20"/>
      <c r="Z1712" s="20"/>
      <c r="AA1712" s="20"/>
      <c r="AB1712" s="28"/>
      <c r="AC1712" s="28"/>
      <c r="BS1712" s="4"/>
      <c r="CQ1712"/>
    </row>
    <row r="1713" spans="12:95" x14ac:dyDescent="0.25">
      <c r="L1713" s="4"/>
      <c r="M1713" s="12"/>
      <c r="N1713" s="20"/>
      <c r="O1713" s="20"/>
      <c r="P1713" s="20"/>
      <c r="Q1713" s="20"/>
      <c r="R1713" s="20"/>
      <c r="S1713" s="20"/>
      <c r="T1713" s="20"/>
      <c r="U1713" s="20"/>
      <c r="V1713" s="20"/>
      <c r="W1713" s="20"/>
      <c r="X1713" s="20"/>
      <c r="Y1713" s="20"/>
      <c r="Z1713" s="20"/>
      <c r="AA1713" s="20"/>
      <c r="AB1713" s="28"/>
      <c r="AC1713" s="28"/>
      <c r="BS1713" s="4"/>
      <c r="CQ1713"/>
    </row>
    <row r="1714" spans="12:95" x14ac:dyDescent="0.25">
      <c r="L1714" s="4"/>
      <c r="M1714" s="12"/>
      <c r="N1714" s="20"/>
      <c r="O1714" s="20"/>
      <c r="P1714" s="20"/>
      <c r="Q1714" s="20"/>
      <c r="R1714" s="20"/>
      <c r="S1714" s="20"/>
      <c r="T1714" s="20"/>
      <c r="U1714" s="20"/>
      <c r="V1714" s="20"/>
      <c r="W1714" s="20"/>
      <c r="X1714" s="20"/>
      <c r="Y1714" s="20"/>
      <c r="Z1714" s="20"/>
      <c r="AA1714" s="20"/>
      <c r="AB1714" s="28"/>
      <c r="AC1714" s="28"/>
      <c r="BS1714" s="4"/>
      <c r="CQ1714"/>
    </row>
    <row r="1715" spans="12:95" x14ac:dyDescent="0.25">
      <c r="L1715" s="4"/>
      <c r="M1715" s="12"/>
      <c r="N1715" s="20"/>
      <c r="O1715" s="20"/>
      <c r="P1715" s="20"/>
      <c r="Q1715" s="20"/>
      <c r="R1715" s="20"/>
      <c r="S1715" s="20"/>
      <c r="T1715" s="20"/>
      <c r="U1715" s="20"/>
      <c r="V1715" s="20"/>
      <c r="W1715" s="20"/>
      <c r="X1715" s="20"/>
      <c r="Y1715" s="20"/>
      <c r="Z1715" s="20"/>
      <c r="AA1715" s="20"/>
      <c r="AB1715" s="28"/>
      <c r="AC1715" s="28"/>
      <c r="BS1715" s="4"/>
      <c r="CQ1715"/>
    </row>
    <row r="1716" spans="12:95" x14ac:dyDescent="0.25">
      <c r="L1716" s="4"/>
      <c r="M1716" s="12"/>
      <c r="N1716" s="20"/>
      <c r="O1716" s="20"/>
      <c r="P1716" s="20"/>
      <c r="Q1716" s="20"/>
      <c r="R1716" s="20"/>
      <c r="S1716" s="20"/>
      <c r="T1716" s="20"/>
      <c r="U1716" s="20"/>
      <c r="V1716" s="20"/>
      <c r="W1716" s="20"/>
      <c r="X1716" s="20"/>
      <c r="Y1716" s="20"/>
      <c r="Z1716" s="20"/>
      <c r="AA1716" s="20"/>
      <c r="AB1716" s="28"/>
      <c r="AC1716" s="28"/>
      <c r="BS1716" s="4"/>
      <c r="CQ1716"/>
    </row>
    <row r="1717" spans="12:95" x14ac:dyDescent="0.25">
      <c r="L1717" s="4"/>
      <c r="M1717" s="12"/>
      <c r="N1717" s="20"/>
      <c r="O1717" s="20"/>
      <c r="P1717" s="20"/>
      <c r="Q1717" s="20"/>
      <c r="R1717" s="20"/>
      <c r="S1717" s="20"/>
      <c r="T1717" s="20"/>
      <c r="U1717" s="20"/>
      <c r="V1717" s="20"/>
      <c r="W1717" s="20"/>
      <c r="X1717" s="20"/>
      <c r="Y1717" s="20"/>
      <c r="Z1717" s="20"/>
      <c r="AA1717" s="20"/>
      <c r="AB1717" s="28"/>
      <c r="AC1717" s="28"/>
      <c r="BS1717" s="4"/>
      <c r="CQ1717"/>
    </row>
    <row r="1718" spans="12:95" x14ac:dyDescent="0.25">
      <c r="L1718" s="4"/>
      <c r="M1718" s="12"/>
      <c r="N1718" s="20"/>
      <c r="O1718" s="20"/>
      <c r="P1718" s="20"/>
      <c r="Q1718" s="20"/>
      <c r="R1718" s="20"/>
      <c r="S1718" s="20"/>
      <c r="T1718" s="20"/>
      <c r="U1718" s="20"/>
      <c r="V1718" s="20"/>
      <c r="W1718" s="20"/>
      <c r="X1718" s="20"/>
      <c r="Y1718" s="20"/>
      <c r="Z1718" s="20"/>
      <c r="AA1718" s="20"/>
      <c r="AB1718" s="28"/>
      <c r="AC1718" s="28"/>
      <c r="BS1718" s="4"/>
      <c r="CQ1718"/>
    </row>
    <row r="1720" spans="12:95" x14ac:dyDescent="0.25">
      <c r="CQ1720" s="1">
        <v>-4169658648.3467712</v>
      </c>
    </row>
  </sheetData>
  <autoFilter ref="A1:CY1720"/>
  <pageMargins left="1.1811023622047245" right="0.15748031496062992" top="0.65" bottom="0.33" header="0.27559055118110237" footer="0.15748031496062992"/>
  <pageSetup paperSize="5" scale="75" orientation="landscape" r:id="rId1"/>
  <headerFooter>
    <oddHeader>&amp;L&amp;7              GOBIERNO REGIONAL DE LOS LAGOS
DIVISIÓN DE PRESUPUESTO E INVERSIÓN REGIONAL
                               &amp;D&amp;C&amp;"-,Negrita"&amp;16ESTADO SITUACION FNDR 
INICIATIVAS DE INVERSION SIN RECOMENDACION TECNICA AL 30-06-2018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0:K45"/>
  <sheetViews>
    <sheetView topLeftCell="A4" workbookViewId="0">
      <selection activeCell="C28" sqref="C28:D36"/>
    </sheetView>
  </sheetViews>
  <sheetFormatPr baseColWidth="10" defaultColWidth="11.42578125" defaultRowHeight="12.75" x14ac:dyDescent="0.2"/>
  <cols>
    <col min="1" max="1" width="13.7109375" style="36" bestFit="1" customWidth="1"/>
    <col min="2" max="2" width="12.85546875" style="36" bestFit="1" customWidth="1"/>
    <col min="3" max="3" width="14.7109375" style="36" bestFit="1" customWidth="1"/>
    <col min="4" max="4" width="13.7109375" style="36" bestFit="1" customWidth="1"/>
    <col min="5" max="5" width="18.42578125" style="36" bestFit="1" customWidth="1"/>
    <col min="6" max="6" width="14.28515625" style="36" bestFit="1" customWidth="1"/>
    <col min="7" max="7" width="8" style="36" customWidth="1"/>
    <col min="8" max="8" width="3.28515625" style="36" customWidth="1"/>
    <col min="9" max="10" width="11.42578125" style="36"/>
    <col min="11" max="11" width="12.7109375" style="36" bestFit="1" customWidth="1"/>
    <col min="12" max="12" width="11.42578125" style="36"/>
    <col min="13" max="13" width="18.28515625" style="36" customWidth="1"/>
    <col min="14" max="206" width="11.42578125" style="36"/>
    <col min="207" max="207" width="1.85546875" style="36" bestFit="1" customWidth="1"/>
    <col min="208" max="209" width="2" style="36" bestFit="1" customWidth="1"/>
    <col min="210" max="210" width="2.5703125" style="36" customWidth="1"/>
    <col min="211" max="211" width="2.28515625" style="36" bestFit="1" customWidth="1"/>
    <col min="212" max="212" width="11.42578125" style="36"/>
    <col min="213" max="213" width="1.85546875" style="36" bestFit="1" customWidth="1"/>
    <col min="214" max="214" width="2" style="36" bestFit="1" customWidth="1"/>
    <col min="215" max="216" width="0" style="36" hidden="1" customWidth="1"/>
    <col min="217" max="217" width="2.140625" style="36" customWidth="1"/>
    <col min="218" max="218" width="2.28515625" style="36" bestFit="1" customWidth="1"/>
    <col min="219" max="219" width="2" style="36" customWidth="1"/>
    <col min="220" max="220" width="1.7109375" style="36" bestFit="1" customWidth="1"/>
    <col min="221" max="462" width="11.42578125" style="36"/>
    <col min="463" max="463" width="1.85546875" style="36" bestFit="1" customWidth="1"/>
    <col min="464" max="465" width="2" style="36" bestFit="1" customWidth="1"/>
    <col min="466" max="466" width="2.5703125" style="36" customWidth="1"/>
    <col min="467" max="467" width="2.28515625" style="36" bestFit="1" customWidth="1"/>
    <col min="468" max="468" width="11.42578125" style="36"/>
    <col min="469" max="469" width="1.85546875" style="36" bestFit="1" customWidth="1"/>
    <col min="470" max="470" width="2" style="36" bestFit="1" customWidth="1"/>
    <col min="471" max="472" width="0" style="36" hidden="1" customWidth="1"/>
    <col min="473" max="473" width="2.140625" style="36" customWidth="1"/>
    <col min="474" max="474" width="2.28515625" style="36" bestFit="1" customWidth="1"/>
    <col min="475" max="475" width="2" style="36" customWidth="1"/>
    <col min="476" max="476" width="1.7109375" style="36" bestFit="1" customWidth="1"/>
    <col min="477" max="718" width="11.42578125" style="36"/>
    <col min="719" max="719" width="1.85546875" style="36" bestFit="1" customWidth="1"/>
    <col min="720" max="721" width="2" style="36" bestFit="1" customWidth="1"/>
    <col min="722" max="722" width="2.5703125" style="36" customWidth="1"/>
    <col min="723" max="723" width="2.28515625" style="36" bestFit="1" customWidth="1"/>
    <col min="724" max="724" width="11.42578125" style="36"/>
    <col min="725" max="725" width="1.85546875" style="36" bestFit="1" customWidth="1"/>
    <col min="726" max="726" width="2" style="36" bestFit="1" customWidth="1"/>
    <col min="727" max="728" width="0" style="36" hidden="1" customWidth="1"/>
    <col min="729" max="729" width="2.140625" style="36" customWidth="1"/>
    <col min="730" max="730" width="2.28515625" style="36" bestFit="1" customWidth="1"/>
    <col min="731" max="731" width="2" style="36" customWidth="1"/>
    <col min="732" max="732" width="1.7109375" style="36" bestFit="1" customWidth="1"/>
    <col min="733" max="974" width="11.42578125" style="36"/>
    <col min="975" max="975" width="1.85546875" style="36" bestFit="1" customWidth="1"/>
    <col min="976" max="977" width="2" style="36" bestFit="1" customWidth="1"/>
    <col min="978" max="978" width="2.5703125" style="36" customWidth="1"/>
    <col min="979" max="979" width="2.28515625" style="36" bestFit="1" customWidth="1"/>
    <col min="980" max="980" width="11.42578125" style="36"/>
    <col min="981" max="981" width="1.85546875" style="36" bestFit="1" customWidth="1"/>
    <col min="982" max="982" width="2" style="36" bestFit="1" customWidth="1"/>
    <col min="983" max="984" width="0" style="36" hidden="1" customWidth="1"/>
    <col min="985" max="985" width="2.140625" style="36" customWidth="1"/>
    <col min="986" max="986" width="2.28515625" style="36" bestFit="1" customWidth="1"/>
    <col min="987" max="987" width="2" style="36" customWidth="1"/>
    <col min="988" max="988" width="1.7109375" style="36" bestFit="1" customWidth="1"/>
    <col min="989" max="1230" width="11.42578125" style="36"/>
    <col min="1231" max="1231" width="1.85546875" style="36" bestFit="1" customWidth="1"/>
    <col min="1232" max="1233" width="2" style="36" bestFit="1" customWidth="1"/>
    <col min="1234" max="1234" width="2.5703125" style="36" customWidth="1"/>
    <col min="1235" max="1235" width="2.28515625" style="36" bestFit="1" customWidth="1"/>
    <col min="1236" max="1236" width="11.42578125" style="36"/>
    <col min="1237" max="1237" width="1.85546875" style="36" bestFit="1" customWidth="1"/>
    <col min="1238" max="1238" width="2" style="36" bestFit="1" customWidth="1"/>
    <col min="1239" max="1240" width="0" style="36" hidden="1" customWidth="1"/>
    <col min="1241" max="1241" width="2.140625" style="36" customWidth="1"/>
    <col min="1242" max="1242" width="2.28515625" style="36" bestFit="1" customWidth="1"/>
    <col min="1243" max="1243" width="2" style="36" customWidth="1"/>
    <col min="1244" max="1244" width="1.7109375" style="36" bestFit="1" customWidth="1"/>
    <col min="1245" max="1486" width="11.42578125" style="36"/>
    <col min="1487" max="1487" width="1.85546875" style="36" bestFit="1" customWidth="1"/>
    <col min="1488" max="1489" width="2" style="36" bestFit="1" customWidth="1"/>
    <col min="1490" max="1490" width="2.5703125" style="36" customWidth="1"/>
    <col min="1491" max="1491" width="2.28515625" style="36" bestFit="1" customWidth="1"/>
    <col min="1492" max="1492" width="11.42578125" style="36"/>
    <col min="1493" max="1493" width="1.85546875" style="36" bestFit="1" customWidth="1"/>
    <col min="1494" max="1494" width="2" style="36" bestFit="1" customWidth="1"/>
    <col min="1495" max="1496" width="0" style="36" hidden="1" customWidth="1"/>
    <col min="1497" max="1497" width="2.140625" style="36" customWidth="1"/>
    <col min="1498" max="1498" width="2.28515625" style="36" bestFit="1" customWidth="1"/>
    <col min="1499" max="1499" width="2" style="36" customWidth="1"/>
    <col min="1500" max="1500" width="1.7109375" style="36" bestFit="1" customWidth="1"/>
    <col min="1501" max="1742" width="11.42578125" style="36"/>
    <col min="1743" max="1743" width="1.85546875" style="36" bestFit="1" customWidth="1"/>
    <col min="1744" max="1745" width="2" style="36" bestFit="1" customWidth="1"/>
    <col min="1746" max="1746" width="2.5703125" style="36" customWidth="1"/>
    <col min="1747" max="1747" width="2.28515625" style="36" bestFit="1" customWidth="1"/>
    <col min="1748" max="1748" width="11.42578125" style="36"/>
    <col min="1749" max="1749" width="1.85546875" style="36" bestFit="1" customWidth="1"/>
    <col min="1750" max="1750" width="2" style="36" bestFit="1" customWidth="1"/>
    <col min="1751" max="1752" width="0" style="36" hidden="1" customWidth="1"/>
    <col min="1753" max="1753" width="2.140625" style="36" customWidth="1"/>
    <col min="1754" max="1754" width="2.28515625" style="36" bestFit="1" customWidth="1"/>
    <col min="1755" max="1755" width="2" style="36" customWidth="1"/>
    <col min="1756" max="1756" width="1.7109375" style="36" bestFit="1" customWidth="1"/>
    <col min="1757" max="1998" width="11.42578125" style="36"/>
    <col min="1999" max="1999" width="1.85546875" style="36" bestFit="1" customWidth="1"/>
    <col min="2000" max="2001" width="2" style="36" bestFit="1" customWidth="1"/>
    <col min="2002" max="2002" width="2.5703125" style="36" customWidth="1"/>
    <col min="2003" max="2003" width="2.28515625" style="36" bestFit="1" customWidth="1"/>
    <col min="2004" max="2004" width="11.42578125" style="36"/>
    <col min="2005" max="2005" width="1.85546875" style="36" bestFit="1" customWidth="1"/>
    <col min="2006" max="2006" width="2" style="36" bestFit="1" customWidth="1"/>
    <col min="2007" max="2008" width="0" style="36" hidden="1" customWidth="1"/>
    <col min="2009" max="2009" width="2.140625" style="36" customWidth="1"/>
    <col min="2010" max="2010" width="2.28515625" style="36" bestFit="1" customWidth="1"/>
    <col min="2011" max="2011" width="2" style="36" customWidth="1"/>
    <col min="2012" max="2012" width="1.7109375" style="36" bestFit="1" customWidth="1"/>
    <col min="2013" max="2254" width="11.42578125" style="36"/>
    <col min="2255" max="2255" width="1.85546875" style="36" bestFit="1" customWidth="1"/>
    <col min="2256" max="2257" width="2" style="36" bestFit="1" customWidth="1"/>
    <col min="2258" max="2258" width="2.5703125" style="36" customWidth="1"/>
    <col min="2259" max="2259" width="2.28515625" style="36" bestFit="1" customWidth="1"/>
    <col min="2260" max="2260" width="11.42578125" style="36"/>
    <col min="2261" max="2261" width="1.85546875" style="36" bestFit="1" customWidth="1"/>
    <col min="2262" max="2262" width="2" style="36" bestFit="1" customWidth="1"/>
    <col min="2263" max="2264" width="0" style="36" hidden="1" customWidth="1"/>
    <col min="2265" max="2265" width="2.140625" style="36" customWidth="1"/>
    <col min="2266" max="2266" width="2.28515625" style="36" bestFit="1" customWidth="1"/>
    <col min="2267" max="2267" width="2" style="36" customWidth="1"/>
    <col min="2268" max="2268" width="1.7109375" style="36" bestFit="1" customWidth="1"/>
    <col min="2269" max="2510" width="11.42578125" style="36"/>
    <col min="2511" max="2511" width="1.85546875" style="36" bestFit="1" customWidth="1"/>
    <col min="2512" max="2513" width="2" style="36" bestFit="1" customWidth="1"/>
    <col min="2514" max="2514" width="2.5703125" style="36" customWidth="1"/>
    <col min="2515" max="2515" width="2.28515625" style="36" bestFit="1" customWidth="1"/>
    <col min="2516" max="2516" width="11.42578125" style="36"/>
    <col min="2517" max="2517" width="1.85546875" style="36" bestFit="1" customWidth="1"/>
    <col min="2518" max="2518" width="2" style="36" bestFit="1" customWidth="1"/>
    <col min="2519" max="2520" width="0" style="36" hidden="1" customWidth="1"/>
    <col min="2521" max="2521" width="2.140625" style="36" customWidth="1"/>
    <col min="2522" max="2522" width="2.28515625" style="36" bestFit="1" customWidth="1"/>
    <col min="2523" max="2523" width="2" style="36" customWidth="1"/>
    <col min="2524" max="2524" width="1.7109375" style="36" bestFit="1" customWidth="1"/>
    <col min="2525" max="2766" width="11.42578125" style="36"/>
    <col min="2767" max="2767" width="1.85546875" style="36" bestFit="1" customWidth="1"/>
    <col min="2768" max="2769" width="2" style="36" bestFit="1" customWidth="1"/>
    <col min="2770" max="2770" width="2.5703125" style="36" customWidth="1"/>
    <col min="2771" max="2771" width="2.28515625" style="36" bestFit="1" customWidth="1"/>
    <col min="2772" max="2772" width="11.42578125" style="36"/>
    <col min="2773" max="2773" width="1.85546875" style="36" bestFit="1" customWidth="1"/>
    <col min="2774" max="2774" width="2" style="36" bestFit="1" customWidth="1"/>
    <col min="2775" max="2776" width="0" style="36" hidden="1" customWidth="1"/>
    <col min="2777" max="2777" width="2.140625" style="36" customWidth="1"/>
    <col min="2778" max="2778" width="2.28515625" style="36" bestFit="1" customWidth="1"/>
    <col min="2779" max="2779" width="2" style="36" customWidth="1"/>
    <col min="2780" max="2780" width="1.7109375" style="36" bestFit="1" customWidth="1"/>
    <col min="2781" max="3022" width="11.42578125" style="36"/>
    <col min="3023" max="3023" width="1.85546875" style="36" bestFit="1" customWidth="1"/>
    <col min="3024" max="3025" width="2" style="36" bestFit="1" customWidth="1"/>
    <col min="3026" max="3026" width="2.5703125" style="36" customWidth="1"/>
    <col min="3027" max="3027" width="2.28515625" style="36" bestFit="1" customWidth="1"/>
    <col min="3028" max="3028" width="11.42578125" style="36"/>
    <col min="3029" max="3029" width="1.85546875" style="36" bestFit="1" customWidth="1"/>
    <col min="3030" max="3030" width="2" style="36" bestFit="1" customWidth="1"/>
    <col min="3031" max="3032" width="0" style="36" hidden="1" customWidth="1"/>
    <col min="3033" max="3033" width="2.140625" style="36" customWidth="1"/>
    <col min="3034" max="3034" width="2.28515625" style="36" bestFit="1" customWidth="1"/>
    <col min="3035" max="3035" width="2" style="36" customWidth="1"/>
    <col min="3036" max="3036" width="1.7109375" style="36" bestFit="1" customWidth="1"/>
    <col min="3037" max="3278" width="11.42578125" style="36"/>
    <col min="3279" max="3279" width="1.85546875" style="36" bestFit="1" customWidth="1"/>
    <col min="3280" max="3281" width="2" style="36" bestFit="1" customWidth="1"/>
    <col min="3282" max="3282" width="2.5703125" style="36" customWidth="1"/>
    <col min="3283" max="3283" width="2.28515625" style="36" bestFit="1" customWidth="1"/>
    <col min="3284" max="3284" width="11.42578125" style="36"/>
    <col min="3285" max="3285" width="1.85546875" style="36" bestFit="1" customWidth="1"/>
    <col min="3286" max="3286" width="2" style="36" bestFit="1" customWidth="1"/>
    <col min="3287" max="3288" width="0" style="36" hidden="1" customWidth="1"/>
    <col min="3289" max="3289" width="2.140625" style="36" customWidth="1"/>
    <col min="3290" max="3290" width="2.28515625" style="36" bestFit="1" customWidth="1"/>
    <col min="3291" max="3291" width="2" style="36" customWidth="1"/>
    <col min="3292" max="3292" width="1.7109375" style="36" bestFit="1" customWidth="1"/>
    <col min="3293" max="3534" width="11.42578125" style="36"/>
    <col min="3535" max="3535" width="1.85546875" style="36" bestFit="1" customWidth="1"/>
    <col min="3536" max="3537" width="2" style="36" bestFit="1" customWidth="1"/>
    <col min="3538" max="3538" width="2.5703125" style="36" customWidth="1"/>
    <col min="3539" max="3539" width="2.28515625" style="36" bestFit="1" customWidth="1"/>
    <col min="3540" max="3540" width="11.42578125" style="36"/>
    <col min="3541" max="3541" width="1.85546875" style="36" bestFit="1" customWidth="1"/>
    <col min="3542" max="3542" width="2" style="36" bestFit="1" customWidth="1"/>
    <col min="3543" max="3544" width="0" style="36" hidden="1" customWidth="1"/>
    <col min="3545" max="3545" width="2.140625" style="36" customWidth="1"/>
    <col min="3546" max="3546" width="2.28515625" style="36" bestFit="1" customWidth="1"/>
    <col min="3547" max="3547" width="2" style="36" customWidth="1"/>
    <col min="3548" max="3548" width="1.7109375" style="36" bestFit="1" customWidth="1"/>
    <col min="3549" max="3790" width="11.42578125" style="36"/>
    <col min="3791" max="3791" width="1.85546875" style="36" bestFit="1" customWidth="1"/>
    <col min="3792" max="3793" width="2" style="36" bestFit="1" customWidth="1"/>
    <col min="3794" max="3794" width="2.5703125" style="36" customWidth="1"/>
    <col min="3795" max="3795" width="2.28515625" style="36" bestFit="1" customWidth="1"/>
    <col min="3796" max="3796" width="11.42578125" style="36"/>
    <col min="3797" max="3797" width="1.85546875" style="36" bestFit="1" customWidth="1"/>
    <col min="3798" max="3798" width="2" style="36" bestFit="1" customWidth="1"/>
    <col min="3799" max="3800" width="0" style="36" hidden="1" customWidth="1"/>
    <col min="3801" max="3801" width="2.140625" style="36" customWidth="1"/>
    <col min="3802" max="3802" width="2.28515625" style="36" bestFit="1" customWidth="1"/>
    <col min="3803" max="3803" width="2" style="36" customWidth="1"/>
    <col min="3804" max="3804" width="1.7109375" style="36" bestFit="1" customWidth="1"/>
    <col min="3805" max="4046" width="11.42578125" style="36"/>
    <col min="4047" max="4047" width="1.85546875" style="36" bestFit="1" customWidth="1"/>
    <col min="4048" max="4049" width="2" style="36" bestFit="1" customWidth="1"/>
    <col min="4050" max="4050" width="2.5703125" style="36" customWidth="1"/>
    <col min="4051" max="4051" width="2.28515625" style="36" bestFit="1" customWidth="1"/>
    <col min="4052" max="4052" width="11.42578125" style="36"/>
    <col min="4053" max="4053" width="1.85546875" style="36" bestFit="1" customWidth="1"/>
    <col min="4054" max="4054" width="2" style="36" bestFit="1" customWidth="1"/>
    <col min="4055" max="4056" width="0" style="36" hidden="1" customWidth="1"/>
    <col min="4057" max="4057" width="2.140625" style="36" customWidth="1"/>
    <col min="4058" max="4058" width="2.28515625" style="36" bestFit="1" customWidth="1"/>
    <col min="4059" max="4059" width="2" style="36" customWidth="1"/>
    <col min="4060" max="4060" width="1.7109375" style="36" bestFit="1" customWidth="1"/>
    <col min="4061" max="4302" width="11.42578125" style="36"/>
    <col min="4303" max="4303" width="1.85546875" style="36" bestFit="1" customWidth="1"/>
    <col min="4304" max="4305" width="2" style="36" bestFit="1" customWidth="1"/>
    <col min="4306" max="4306" width="2.5703125" style="36" customWidth="1"/>
    <col min="4307" max="4307" width="2.28515625" style="36" bestFit="1" customWidth="1"/>
    <col min="4308" max="4308" width="11.42578125" style="36"/>
    <col min="4309" max="4309" width="1.85546875" style="36" bestFit="1" customWidth="1"/>
    <col min="4310" max="4310" width="2" style="36" bestFit="1" customWidth="1"/>
    <col min="4311" max="4312" width="0" style="36" hidden="1" customWidth="1"/>
    <col min="4313" max="4313" width="2.140625" style="36" customWidth="1"/>
    <col min="4314" max="4314" width="2.28515625" style="36" bestFit="1" customWidth="1"/>
    <col min="4315" max="4315" width="2" style="36" customWidth="1"/>
    <col min="4316" max="4316" width="1.7109375" style="36" bestFit="1" customWidth="1"/>
    <col min="4317" max="4558" width="11.42578125" style="36"/>
    <col min="4559" max="4559" width="1.85546875" style="36" bestFit="1" customWidth="1"/>
    <col min="4560" max="4561" width="2" style="36" bestFit="1" customWidth="1"/>
    <col min="4562" max="4562" width="2.5703125" style="36" customWidth="1"/>
    <col min="4563" max="4563" width="2.28515625" style="36" bestFit="1" customWidth="1"/>
    <col min="4564" max="4564" width="11.42578125" style="36"/>
    <col min="4565" max="4565" width="1.85546875" style="36" bestFit="1" customWidth="1"/>
    <col min="4566" max="4566" width="2" style="36" bestFit="1" customWidth="1"/>
    <col min="4567" max="4568" width="0" style="36" hidden="1" customWidth="1"/>
    <col min="4569" max="4569" width="2.140625" style="36" customWidth="1"/>
    <col min="4570" max="4570" width="2.28515625" style="36" bestFit="1" customWidth="1"/>
    <col min="4571" max="4571" width="2" style="36" customWidth="1"/>
    <col min="4572" max="4572" width="1.7109375" style="36" bestFit="1" customWidth="1"/>
    <col min="4573" max="4814" width="11.42578125" style="36"/>
    <col min="4815" max="4815" width="1.85546875" style="36" bestFit="1" customWidth="1"/>
    <col min="4816" max="4817" width="2" style="36" bestFit="1" customWidth="1"/>
    <col min="4818" max="4818" width="2.5703125" style="36" customWidth="1"/>
    <col min="4819" max="4819" width="2.28515625" style="36" bestFit="1" customWidth="1"/>
    <col min="4820" max="4820" width="11.42578125" style="36"/>
    <col min="4821" max="4821" width="1.85546875" style="36" bestFit="1" customWidth="1"/>
    <col min="4822" max="4822" width="2" style="36" bestFit="1" customWidth="1"/>
    <col min="4823" max="4824" width="0" style="36" hidden="1" customWidth="1"/>
    <col min="4825" max="4825" width="2.140625" style="36" customWidth="1"/>
    <col min="4826" max="4826" width="2.28515625" style="36" bestFit="1" customWidth="1"/>
    <col min="4827" max="4827" width="2" style="36" customWidth="1"/>
    <col min="4828" max="4828" width="1.7109375" style="36" bestFit="1" customWidth="1"/>
    <col min="4829" max="5070" width="11.42578125" style="36"/>
    <col min="5071" max="5071" width="1.85546875" style="36" bestFit="1" customWidth="1"/>
    <col min="5072" max="5073" width="2" style="36" bestFit="1" customWidth="1"/>
    <col min="5074" max="5074" width="2.5703125" style="36" customWidth="1"/>
    <col min="5075" max="5075" width="2.28515625" style="36" bestFit="1" customWidth="1"/>
    <col min="5076" max="5076" width="11.42578125" style="36"/>
    <col min="5077" max="5077" width="1.85546875" style="36" bestFit="1" customWidth="1"/>
    <col min="5078" max="5078" width="2" style="36" bestFit="1" customWidth="1"/>
    <col min="5079" max="5080" width="0" style="36" hidden="1" customWidth="1"/>
    <col min="5081" max="5081" width="2.140625" style="36" customWidth="1"/>
    <col min="5082" max="5082" width="2.28515625" style="36" bestFit="1" customWidth="1"/>
    <col min="5083" max="5083" width="2" style="36" customWidth="1"/>
    <col min="5084" max="5084" width="1.7109375" style="36" bestFit="1" customWidth="1"/>
    <col min="5085" max="5326" width="11.42578125" style="36"/>
    <col min="5327" max="5327" width="1.85546875" style="36" bestFit="1" customWidth="1"/>
    <col min="5328" max="5329" width="2" style="36" bestFit="1" customWidth="1"/>
    <col min="5330" max="5330" width="2.5703125" style="36" customWidth="1"/>
    <col min="5331" max="5331" width="2.28515625" style="36" bestFit="1" customWidth="1"/>
    <col min="5332" max="5332" width="11.42578125" style="36"/>
    <col min="5333" max="5333" width="1.85546875" style="36" bestFit="1" customWidth="1"/>
    <col min="5334" max="5334" width="2" style="36" bestFit="1" customWidth="1"/>
    <col min="5335" max="5336" width="0" style="36" hidden="1" customWidth="1"/>
    <col min="5337" max="5337" width="2.140625" style="36" customWidth="1"/>
    <col min="5338" max="5338" width="2.28515625" style="36" bestFit="1" customWidth="1"/>
    <col min="5339" max="5339" width="2" style="36" customWidth="1"/>
    <col min="5340" max="5340" width="1.7109375" style="36" bestFit="1" customWidth="1"/>
    <col min="5341" max="5582" width="11.42578125" style="36"/>
    <col min="5583" max="5583" width="1.85546875" style="36" bestFit="1" customWidth="1"/>
    <col min="5584" max="5585" width="2" style="36" bestFit="1" customWidth="1"/>
    <col min="5586" max="5586" width="2.5703125" style="36" customWidth="1"/>
    <col min="5587" max="5587" width="2.28515625" style="36" bestFit="1" customWidth="1"/>
    <col min="5588" max="5588" width="11.42578125" style="36"/>
    <col min="5589" max="5589" width="1.85546875" style="36" bestFit="1" customWidth="1"/>
    <col min="5590" max="5590" width="2" style="36" bestFit="1" customWidth="1"/>
    <col min="5591" max="5592" width="0" style="36" hidden="1" customWidth="1"/>
    <col min="5593" max="5593" width="2.140625" style="36" customWidth="1"/>
    <col min="5594" max="5594" width="2.28515625" style="36" bestFit="1" customWidth="1"/>
    <col min="5595" max="5595" width="2" style="36" customWidth="1"/>
    <col min="5596" max="5596" width="1.7109375" style="36" bestFit="1" customWidth="1"/>
    <col min="5597" max="5838" width="11.42578125" style="36"/>
    <col min="5839" max="5839" width="1.85546875" style="36" bestFit="1" customWidth="1"/>
    <col min="5840" max="5841" width="2" style="36" bestFit="1" customWidth="1"/>
    <col min="5842" max="5842" width="2.5703125" style="36" customWidth="1"/>
    <col min="5843" max="5843" width="2.28515625" style="36" bestFit="1" customWidth="1"/>
    <col min="5844" max="5844" width="11.42578125" style="36"/>
    <col min="5845" max="5845" width="1.85546875" style="36" bestFit="1" customWidth="1"/>
    <col min="5846" max="5846" width="2" style="36" bestFit="1" customWidth="1"/>
    <col min="5847" max="5848" width="0" style="36" hidden="1" customWidth="1"/>
    <col min="5849" max="5849" width="2.140625" style="36" customWidth="1"/>
    <col min="5850" max="5850" width="2.28515625" style="36" bestFit="1" customWidth="1"/>
    <col min="5851" max="5851" width="2" style="36" customWidth="1"/>
    <col min="5852" max="5852" width="1.7109375" style="36" bestFit="1" customWidth="1"/>
    <col min="5853" max="6094" width="11.42578125" style="36"/>
    <col min="6095" max="6095" width="1.85546875" style="36" bestFit="1" customWidth="1"/>
    <col min="6096" max="6097" width="2" style="36" bestFit="1" customWidth="1"/>
    <col min="6098" max="6098" width="2.5703125" style="36" customWidth="1"/>
    <col min="6099" max="6099" width="2.28515625" style="36" bestFit="1" customWidth="1"/>
    <col min="6100" max="6100" width="11.42578125" style="36"/>
    <col min="6101" max="6101" width="1.85546875" style="36" bestFit="1" customWidth="1"/>
    <col min="6102" max="6102" width="2" style="36" bestFit="1" customWidth="1"/>
    <col min="6103" max="6104" width="0" style="36" hidden="1" customWidth="1"/>
    <col min="6105" max="6105" width="2.140625" style="36" customWidth="1"/>
    <col min="6106" max="6106" width="2.28515625" style="36" bestFit="1" customWidth="1"/>
    <col min="6107" max="6107" width="2" style="36" customWidth="1"/>
    <col min="6108" max="6108" width="1.7109375" style="36" bestFit="1" customWidth="1"/>
    <col min="6109" max="6350" width="11.42578125" style="36"/>
    <col min="6351" max="6351" width="1.85546875" style="36" bestFit="1" customWidth="1"/>
    <col min="6352" max="6353" width="2" style="36" bestFit="1" customWidth="1"/>
    <col min="6354" max="6354" width="2.5703125" style="36" customWidth="1"/>
    <col min="6355" max="6355" width="2.28515625" style="36" bestFit="1" customWidth="1"/>
    <col min="6356" max="6356" width="11.42578125" style="36"/>
    <col min="6357" max="6357" width="1.85546875" style="36" bestFit="1" customWidth="1"/>
    <col min="6358" max="6358" width="2" style="36" bestFit="1" customWidth="1"/>
    <col min="6359" max="6360" width="0" style="36" hidden="1" customWidth="1"/>
    <col min="6361" max="6361" width="2.140625" style="36" customWidth="1"/>
    <col min="6362" max="6362" width="2.28515625" style="36" bestFit="1" customWidth="1"/>
    <col min="6363" max="6363" width="2" style="36" customWidth="1"/>
    <col min="6364" max="6364" width="1.7109375" style="36" bestFit="1" customWidth="1"/>
    <col min="6365" max="6606" width="11.42578125" style="36"/>
    <col min="6607" max="6607" width="1.85546875" style="36" bestFit="1" customWidth="1"/>
    <col min="6608" max="6609" width="2" style="36" bestFit="1" customWidth="1"/>
    <col min="6610" max="6610" width="2.5703125" style="36" customWidth="1"/>
    <col min="6611" max="6611" width="2.28515625" style="36" bestFit="1" customWidth="1"/>
    <col min="6612" max="6612" width="11.42578125" style="36"/>
    <col min="6613" max="6613" width="1.85546875" style="36" bestFit="1" customWidth="1"/>
    <col min="6614" max="6614" width="2" style="36" bestFit="1" customWidth="1"/>
    <col min="6615" max="6616" width="0" style="36" hidden="1" customWidth="1"/>
    <col min="6617" max="6617" width="2.140625" style="36" customWidth="1"/>
    <col min="6618" max="6618" width="2.28515625" style="36" bestFit="1" customWidth="1"/>
    <col min="6619" max="6619" width="2" style="36" customWidth="1"/>
    <col min="6620" max="6620" width="1.7109375" style="36" bestFit="1" customWidth="1"/>
    <col min="6621" max="6862" width="11.42578125" style="36"/>
    <col min="6863" max="6863" width="1.85546875" style="36" bestFit="1" customWidth="1"/>
    <col min="6864" max="6865" width="2" style="36" bestFit="1" customWidth="1"/>
    <col min="6866" max="6866" width="2.5703125" style="36" customWidth="1"/>
    <col min="6867" max="6867" width="2.28515625" style="36" bestFit="1" customWidth="1"/>
    <col min="6868" max="6868" width="11.42578125" style="36"/>
    <col min="6869" max="6869" width="1.85546875" style="36" bestFit="1" customWidth="1"/>
    <col min="6870" max="6870" width="2" style="36" bestFit="1" customWidth="1"/>
    <col min="6871" max="6872" width="0" style="36" hidden="1" customWidth="1"/>
    <col min="6873" max="6873" width="2.140625" style="36" customWidth="1"/>
    <col min="6874" max="6874" width="2.28515625" style="36" bestFit="1" customWidth="1"/>
    <col min="6875" max="6875" width="2" style="36" customWidth="1"/>
    <col min="6876" max="6876" width="1.7109375" style="36" bestFit="1" customWidth="1"/>
    <col min="6877" max="7118" width="11.42578125" style="36"/>
    <col min="7119" max="7119" width="1.85546875" style="36" bestFit="1" customWidth="1"/>
    <col min="7120" max="7121" width="2" style="36" bestFit="1" customWidth="1"/>
    <col min="7122" max="7122" width="2.5703125" style="36" customWidth="1"/>
    <col min="7123" max="7123" width="2.28515625" style="36" bestFit="1" customWidth="1"/>
    <col min="7124" max="7124" width="11.42578125" style="36"/>
    <col min="7125" max="7125" width="1.85546875" style="36" bestFit="1" customWidth="1"/>
    <col min="7126" max="7126" width="2" style="36" bestFit="1" customWidth="1"/>
    <col min="7127" max="7128" width="0" style="36" hidden="1" customWidth="1"/>
    <col min="7129" max="7129" width="2.140625" style="36" customWidth="1"/>
    <col min="7130" max="7130" width="2.28515625" style="36" bestFit="1" customWidth="1"/>
    <col min="7131" max="7131" width="2" style="36" customWidth="1"/>
    <col min="7132" max="7132" width="1.7109375" style="36" bestFit="1" customWidth="1"/>
    <col min="7133" max="7374" width="11.42578125" style="36"/>
    <col min="7375" max="7375" width="1.85546875" style="36" bestFit="1" customWidth="1"/>
    <col min="7376" max="7377" width="2" style="36" bestFit="1" customWidth="1"/>
    <col min="7378" max="7378" width="2.5703125" style="36" customWidth="1"/>
    <col min="7379" max="7379" width="2.28515625" style="36" bestFit="1" customWidth="1"/>
    <col min="7380" max="7380" width="11.42578125" style="36"/>
    <col min="7381" max="7381" width="1.85546875" style="36" bestFit="1" customWidth="1"/>
    <col min="7382" max="7382" width="2" style="36" bestFit="1" customWidth="1"/>
    <col min="7383" max="7384" width="0" style="36" hidden="1" customWidth="1"/>
    <col min="7385" max="7385" width="2.140625" style="36" customWidth="1"/>
    <col min="7386" max="7386" width="2.28515625" style="36" bestFit="1" customWidth="1"/>
    <col min="7387" max="7387" width="2" style="36" customWidth="1"/>
    <col min="7388" max="7388" width="1.7109375" style="36" bestFit="1" customWidth="1"/>
    <col min="7389" max="7630" width="11.42578125" style="36"/>
    <col min="7631" max="7631" width="1.85546875" style="36" bestFit="1" customWidth="1"/>
    <col min="7632" max="7633" width="2" style="36" bestFit="1" customWidth="1"/>
    <col min="7634" max="7634" width="2.5703125" style="36" customWidth="1"/>
    <col min="7635" max="7635" width="2.28515625" style="36" bestFit="1" customWidth="1"/>
    <col min="7636" max="7636" width="11.42578125" style="36"/>
    <col min="7637" max="7637" width="1.85546875" style="36" bestFit="1" customWidth="1"/>
    <col min="7638" max="7638" width="2" style="36" bestFit="1" customWidth="1"/>
    <col min="7639" max="7640" width="0" style="36" hidden="1" customWidth="1"/>
    <col min="7641" max="7641" width="2.140625" style="36" customWidth="1"/>
    <col min="7642" max="7642" width="2.28515625" style="36" bestFit="1" customWidth="1"/>
    <col min="7643" max="7643" width="2" style="36" customWidth="1"/>
    <col min="7644" max="7644" width="1.7109375" style="36" bestFit="1" customWidth="1"/>
    <col min="7645" max="7886" width="11.42578125" style="36"/>
    <col min="7887" max="7887" width="1.85546875" style="36" bestFit="1" customWidth="1"/>
    <col min="7888" max="7889" width="2" style="36" bestFit="1" customWidth="1"/>
    <col min="7890" max="7890" width="2.5703125" style="36" customWidth="1"/>
    <col min="7891" max="7891" width="2.28515625" style="36" bestFit="1" customWidth="1"/>
    <col min="7892" max="7892" width="11.42578125" style="36"/>
    <col min="7893" max="7893" width="1.85546875" style="36" bestFit="1" customWidth="1"/>
    <col min="7894" max="7894" width="2" style="36" bestFit="1" customWidth="1"/>
    <col min="7895" max="7896" width="0" style="36" hidden="1" customWidth="1"/>
    <col min="7897" max="7897" width="2.140625" style="36" customWidth="1"/>
    <col min="7898" max="7898" width="2.28515625" style="36" bestFit="1" customWidth="1"/>
    <col min="7899" max="7899" width="2" style="36" customWidth="1"/>
    <col min="7900" max="7900" width="1.7109375" style="36" bestFit="1" customWidth="1"/>
    <col min="7901" max="8142" width="11.42578125" style="36"/>
    <col min="8143" max="8143" width="1.85546875" style="36" bestFit="1" customWidth="1"/>
    <col min="8144" max="8145" width="2" style="36" bestFit="1" customWidth="1"/>
    <col min="8146" max="8146" width="2.5703125" style="36" customWidth="1"/>
    <col min="8147" max="8147" width="2.28515625" style="36" bestFit="1" customWidth="1"/>
    <col min="8148" max="8148" width="11.42578125" style="36"/>
    <col min="8149" max="8149" width="1.85546875" style="36" bestFit="1" customWidth="1"/>
    <col min="8150" max="8150" width="2" style="36" bestFit="1" customWidth="1"/>
    <col min="8151" max="8152" width="0" style="36" hidden="1" customWidth="1"/>
    <col min="8153" max="8153" width="2.140625" style="36" customWidth="1"/>
    <col min="8154" max="8154" width="2.28515625" style="36" bestFit="1" customWidth="1"/>
    <col min="8155" max="8155" width="2" style="36" customWidth="1"/>
    <col min="8156" max="8156" width="1.7109375" style="36" bestFit="1" customWidth="1"/>
    <col min="8157" max="8398" width="11.42578125" style="36"/>
    <col min="8399" max="8399" width="1.85546875" style="36" bestFit="1" customWidth="1"/>
    <col min="8400" max="8401" width="2" style="36" bestFit="1" customWidth="1"/>
    <col min="8402" max="8402" width="2.5703125" style="36" customWidth="1"/>
    <col min="8403" max="8403" width="2.28515625" style="36" bestFit="1" customWidth="1"/>
    <col min="8404" max="8404" width="11.42578125" style="36"/>
    <col min="8405" max="8405" width="1.85546875" style="36" bestFit="1" customWidth="1"/>
    <col min="8406" max="8406" width="2" style="36" bestFit="1" customWidth="1"/>
    <col min="8407" max="8408" width="0" style="36" hidden="1" customWidth="1"/>
    <col min="8409" max="8409" width="2.140625" style="36" customWidth="1"/>
    <col min="8410" max="8410" width="2.28515625" style="36" bestFit="1" customWidth="1"/>
    <col min="8411" max="8411" width="2" style="36" customWidth="1"/>
    <col min="8412" max="8412" width="1.7109375" style="36" bestFit="1" customWidth="1"/>
    <col min="8413" max="8654" width="11.42578125" style="36"/>
    <col min="8655" max="8655" width="1.85546875" style="36" bestFit="1" customWidth="1"/>
    <col min="8656" max="8657" width="2" style="36" bestFit="1" customWidth="1"/>
    <col min="8658" max="8658" width="2.5703125" style="36" customWidth="1"/>
    <col min="8659" max="8659" width="2.28515625" style="36" bestFit="1" customWidth="1"/>
    <col min="8660" max="8660" width="11.42578125" style="36"/>
    <col min="8661" max="8661" width="1.85546875" style="36" bestFit="1" customWidth="1"/>
    <col min="8662" max="8662" width="2" style="36" bestFit="1" customWidth="1"/>
    <col min="8663" max="8664" width="0" style="36" hidden="1" customWidth="1"/>
    <col min="8665" max="8665" width="2.140625" style="36" customWidth="1"/>
    <col min="8666" max="8666" width="2.28515625" style="36" bestFit="1" customWidth="1"/>
    <col min="8667" max="8667" width="2" style="36" customWidth="1"/>
    <col min="8668" max="8668" width="1.7109375" style="36" bestFit="1" customWidth="1"/>
    <col min="8669" max="8910" width="11.42578125" style="36"/>
    <col min="8911" max="8911" width="1.85546875" style="36" bestFit="1" customWidth="1"/>
    <col min="8912" max="8913" width="2" style="36" bestFit="1" customWidth="1"/>
    <col min="8914" max="8914" width="2.5703125" style="36" customWidth="1"/>
    <col min="8915" max="8915" width="2.28515625" style="36" bestFit="1" customWidth="1"/>
    <col min="8916" max="8916" width="11.42578125" style="36"/>
    <col min="8917" max="8917" width="1.85546875" style="36" bestFit="1" customWidth="1"/>
    <col min="8918" max="8918" width="2" style="36" bestFit="1" customWidth="1"/>
    <col min="8919" max="8920" width="0" style="36" hidden="1" customWidth="1"/>
    <col min="8921" max="8921" width="2.140625" style="36" customWidth="1"/>
    <col min="8922" max="8922" width="2.28515625" style="36" bestFit="1" customWidth="1"/>
    <col min="8923" max="8923" width="2" style="36" customWidth="1"/>
    <col min="8924" max="8924" width="1.7109375" style="36" bestFit="1" customWidth="1"/>
    <col min="8925" max="9166" width="11.42578125" style="36"/>
    <col min="9167" max="9167" width="1.85546875" style="36" bestFit="1" customWidth="1"/>
    <col min="9168" max="9169" width="2" style="36" bestFit="1" customWidth="1"/>
    <col min="9170" max="9170" width="2.5703125" style="36" customWidth="1"/>
    <col min="9171" max="9171" width="2.28515625" style="36" bestFit="1" customWidth="1"/>
    <col min="9172" max="9172" width="11.42578125" style="36"/>
    <col min="9173" max="9173" width="1.85546875" style="36" bestFit="1" customWidth="1"/>
    <col min="9174" max="9174" width="2" style="36" bestFit="1" customWidth="1"/>
    <col min="9175" max="9176" width="0" style="36" hidden="1" customWidth="1"/>
    <col min="9177" max="9177" width="2.140625" style="36" customWidth="1"/>
    <col min="9178" max="9178" width="2.28515625" style="36" bestFit="1" customWidth="1"/>
    <col min="9179" max="9179" width="2" style="36" customWidth="1"/>
    <col min="9180" max="9180" width="1.7109375" style="36" bestFit="1" customWidth="1"/>
    <col min="9181" max="9422" width="11.42578125" style="36"/>
    <col min="9423" max="9423" width="1.85546875" style="36" bestFit="1" customWidth="1"/>
    <col min="9424" max="9425" width="2" style="36" bestFit="1" customWidth="1"/>
    <col min="9426" max="9426" width="2.5703125" style="36" customWidth="1"/>
    <col min="9427" max="9427" width="2.28515625" style="36" bestFit="1" customWidth="1"/>
    <col min="9428" max="9428" width="11.42578125" style="36"/>
    <col min="9429" max="9429" width="1.85546875" style="36" bestFit="1" customWidth="1"/>
    <col min="9430" max="9430" width="2" style="36" bestFit="1" customWidth="1"/>
    <col min="9431" max="9432" width="0" style="36" hidden="1" customWidth="1"/>
    <col min="9433" max="9433" width="2.140625" style="36" customWidth="1"/>
    <col min="9434" max="9434" width="2.28515625" style="36" bestFit="1" customWidth="1"/>
    <col min="9435" max="9435" width="2" style="36" customWidth="1"/>
    <col min="9436" max="9436" width="1.7109375" style="36" bestFit="1" customWidth="1"/>
    <col min="9437" max="9678" width="11.42578125" style="36"/>
    <col min="9679" max="9679" width="1.85546875" style="36" bestFit="1" customWidth="1"/>
    <col min="9680" max="9681" width="2" style="36" bestFit="1" customWidth="1"/>
    <col min="9682" max="9682" width="2.5703125" style="36" customWidth="1"/>
    <col min="9683" max="9683" width="2.28515625" style="36" bestFit="1" customWidth="1"/>
    <col min="9684" max="9684" width="11.42578125" style="36"/>
    <col min="9685" max="9685" width="1.85546875" style="36" bestFit="1" customWidth="1"/>
    <col min="9686" max="9686" width="2" style="36" bestFit="1" customWidth="1"/>
    <col min="9687" max="9688" width="0" style="36" hidden="1" customWidth="1"/>
    <col min="9689" max="9689" width="2.140625" style="36" customWidth="1"/>
    <col min="9690" max="9690" width="2.28515625" style="36" bestFit="1" customWidth="1"/>
    <col min="9691" max="9691" width="2" style="36" customWidth="1"/>
    <col min="9692" max="9692" width="1.7109375" style="36" bestFit="1" customWidth="1"/>
    <col min="9693" max="9934" width="11.42578125" style="36"/>
    <col min="9935" max="9935" width="1.85546875" style="36" bestFit="1" customWidth="1"/>
    <col min="9936" max="9937" width="2" style="36" bestFit="1" customWidth="1"/>
    <col min="9938" max="9938" width="2.5703125" style="36" customWidth="1"/>
    <col min="9939" max="9939" width="2.28515625" style="36" bestFit="1" customWidth="1"/>
    <col min="9940" max="9940" width="11.42578125" style="36"/>
    <col min="9941" max="9941" width="1.85546875" style="36" bestFit="1" customWidth="1"/>
    <col min="9942" max="9942" width="2" style="36" bestFit="1" customWidth="1"/>
    <col min="9943" max="9944" width="0" style="36" hidden="1" customWidth="1"/>
    <col min="9945" max="9945" width="2.140625" style="36" customWidth="1"/>
    <col min="9946" max="9946" width="2.28515625" style="36" bestFit="1" customWidth="1"/>
    <col min="9947" max="9947" width="2" style="36" customWidth="1"/>
    <col min="9948" max="9948" width="1.7109375" style="36" bestFit="1" customWidth="1"/>
    <col min="9949" max="10190" width="11.42578125" style="36"/>
    <col min="10191" max="10191" width="1.85546875" style="36" bestFit="1" customWidth="1"/>
    <col min="10192" max="10193" width="2" style="36" bestFit="1" customWidth="1"/>
    <col min="10194" max="10194" width="2.5703125" style="36" customWidth="1"/>
    <col min="10195" max="10195" width="2.28515625" style="36" bestFit="1" customWidth="1"/>
    <col min="10196" max="10196" width="11.42578125" style="36"/>
    <col min="10197" max="10197" width="1.85546875" style="36" bestFit="1" customWidth="1"/>
    <col min="10198" max="10198" width="2" style="36" bestFit="1" customWidth="1"/>
    <col min="10199" max="10200" width="0" style="36" hidden="1" customWidth="1"/>
    <col min="10201" max="10201" width="2.140625" style="36" customWidth="1"/>
    <col min="10202" max="10202" width="2.28515625" style="36" bestFit="1" customWidth="1"/>
    <col min="10203" max="10203" width="2" style="36" customWidth="1"/>
    <col min="10204" max="10204" width="1.7109375" style="36" bestFit="1" customWidth="1"/>
    <col min="10205" max="10446" width="11.42578125" style="36"/>
    <col min="10447" max="10447" width="1.85546875" style="36" bestFit="1" customWidth="1"/>
    <col min="10448" max="10449" width="2" style="36" bestFit="1" customWidth="1"/>
    <col min="10450" max="10450" width="2.5703125" style="36" customWidth="1"/>
    <col min="10451" max="10451" width="2.28515625" style="36" bestFit="1" customWidth="1"/>
    <col min="10452" max="10452" width="11.42578125" style="36"/>
    <col min="10453" max="10453" width="1.85546875" style="36" bestFit="1" customWidth="1"/>
    <col min="10454" max="10454" width="2" style="36" bestFit="1" customWidth="1"/>
    <col min="10455" max="10456" width="0" style="36" hidden="1" customWidth="1"/>
    <col min="10457" max="10457" width="2.140625" style="36" customWidth="1"/>
    <col min="10458" max="10458" width="2.28515625" style="36" bestFit="1" customWidth="1"/>
    <col min="10459" max="10459" width="2" style="36" customWidth="1"/>
    <col min="10460" max="10460" width="1.7109375" style="36" bestFit="1" customWidth="1"/>
    <col min="10461" max="10702" width="11.42578125" style="36"/>
    <col min="10703" max="10703" width="1.85546875" style="36" bestFit="1" customWidth="1"/>
    <col min="10704" max="10705" width="2" style="36" bestFit="1" customWidth="1"/>
    <col min="10706" max="10706" width="2.5703125" style="36" customWidth="1"/>
    <col min="10707" max="10707" width="2.28515625" style="36" bestFit="1" customWidth="1"/>
    <col min="10708" max="10708" width="11.42578125" style="36"/>
    <col min="10709" max="10709" width="1.85546875" style="36" bestFit="1" customWidth="1"/>
    <col min="10710" max="10710" width="2" style="36" bestFit="1" customWidth="1"/>
    <col min="10711" max="10712" width="0" style="36" hidden="1" customWidth="1"/>
    <col min="10713" max="10713" width="2.140625" style="36" customWidth="1"/>
    <col min="10714" max="10714" width="2.28515625" style="36" bestFit="1" customWidth="1"/>
    <col min="10715" max="10715" width="2" style="36" customWidth="1"/>
    <col min="10716" max="10716" width="1.7109375" style="36" bestFit="1" customWidth="1"/>
    <col min="10717" max="10958" width="11.42578125" style="36"/>
    <col min="10959" max="10959" width="1.85546875" style="36" bestFit="1" customWidth="1"/>
    <col min="10960" max="10961" width="2" style="36" bestFit="1" customWidth="1"/>
    <col min="10962" max="10962" width="2.5703125" style="36" customWidth="1"/>
    <col min="10963" max="10963" width="2.28515625" style="36" bestFit="1" customWidth="1"/>
    <col min="10964" max="10964" width="11.42578125" style="36"/>
    <col min="10965" max="10965" width="1.85546875" style="36" bestFit="1" customWidth="1"/>
    <col min="10966" max="10966" width="2" style="36" bestFit="1" customWidth="1"/>
    <col min="10967" max="10968" width="0" style="36" hidden="1" customWidth="1"/>
    <col min="10969" max="10969" width="2.140625" style="36" customWidth="1"/>
    <col min="10970" max="10970" width="2.28515625" style="36" bestFit="1" customWidth="1"/>
    <col min="10971" max="10971" width="2" style="36" customWidth="1"/>
    <col min="10972" max="10972" width="1.7109375" style="36" bestFit="1" customWidth="1"/>
    <col min="10973" max="11214" width="11.42578125" style="36"/>
    <col min="11215" max="11215" width="1.85546875" style="36" bestFit="1" customWidth="1"/>
    <col min="11216" max="11217" width="2" style="36" bestFit="1" customWidth="1"/>
    <col min="11218" max="11218" width="2.5703125" style="36" customWidth="1"/>
    <col min="11219" max="11219" width="2.28515625" style="36" bestFit="1" customWidth="1"/>
    <col min="11220" max="11220" width="11.42578125" style="36"/>
    <col min="11221" max="11221" width="1.85546875" style="36" bestFit="1" customWidth="1"/>
    <col min="11222" max="11222" width="2" style="36" bestFit="1" customWidth="1"/>
    <col min="11223" max="11224" width="0" style="36" hidden="1" customWidth="1"/>
    <col min="11225" max="11225" width="2.140625" style="36" customWidth="1"/>
    <col min="11226" max="11226" width="2.28515625" style="36" bestFit="1" customWidth="1"/>
    <col min="11227" max="11227" width="2" style="36" customWidth="1"/>
    <col min="11228" max="11228" width="1.7109375" style="36" bestFit="1" customWidth="1"/>
    <col min="11229" max="11470" width="11.42578125" style="36"/>
    <col min="11471" max="11471" width="1.85546875" style="36" bestFit="1" customWidth="1"/>
    <col min="11472" max="11473" width="2" style="36" bestFit="1" customWidth="1"/>
    <col min="11474" max="11474" width="2.5703125" style="36" customWidth="1"/>
    <col min="11475" max="11475" width="2.28515625" style="36" bestFit="1" customWidth="1"/>
    <col min="11476" max="11476" width="11.42578125" style="36"/>
    <col min="11477" max="11477" width="1.85546875" style="36" bestFit="1" customWidth="1"/>
    <col min="11478" max="11478" width="2" style="36" bestFit="1" customWidth="1"/>
    <col min="11479" max="11480" width="0" style="36" hidden="1" customWidth="1"/>
    <col min="11481" max="11481" width="2.140625" style="36" customWidth="1"/>
    <col min="11482" max="11482" width="2.28515625" style="36" bestFit="1" customWidth="1"/>
    <col min="11483" max="11483" width="2" style="36" customWidth="1"/>
    <col min="11484" max="11484" width="1.7109375" style="36" bestFit="1" customWidth="1"/>
    <col min="11485" max="11726" width="11.42578125" style="36"/>
    <col min="11727" max="11727" width="1.85546875" style="36" bestFit="1" customWidth="1"/>
    <col min="11728" max="11729" width="2" style="36" bestFit="1" customWidth="1"/>
    <col min="11730" max="11730" width="2.5703125" style="36" customWidth="1"/>
    <col min="11731" max="11731" width="2.28515625" style="36" bestFit="1" customWidth="1"/>
    <col min="11732" max="11732" width="11.42578125" style="36"/>
    <col min="11733" max="11733" width="1.85546875" style="36" bestFit="1" customWidth="1"/>
    <col min="11734" max="11734" width="2" style="36" bestFit="1" customWidth="1"/>
    <col min="11735" max="11736" width="0" style="36" hidden="1" customWidth="1"/>
    <col min="11737" max="11737" width="2.140625" style="36" customWidth="1"/>
    <col min="11738" max="11738" width="2.28515625" style="36" bestFit="1" customWidth="1"/>
    <col min="11739" max="11739" width="2" style="36" customWidth="1"/>
    <col min="11740" max="11740" width="1.7109375" style="36" bestFit="1" customWidth="1"/>
    <col min="11741" max="11982" width="11.42578125" style="36"/>
    <col min="11983" max="11983" width="1.85546875" style="36" bestFit="1" customWidth="1"/>
    <col min="11984" max="11985" width="2" style="36" bestFit="1" customWidth="1"/>
    <col min="11986" max="11986" width="2.5703125" style="36" customWidth="1"/>
    <col min="11987" max="11987" width="2.28515625" style="36" bestFit="1" customWidth="1"/>
    <col min="11988" max="11988" width="11.42578125" style="36"/>
    <col min="11989" max="11989" width="1.85546875" style="36" bestFit="1" customWidth="1"/>
    <col min="11990" max="11990" width="2" style="36" bestFit="1" customWidth="1"/>
    <col min="11991" max="11992" width="0" style="36" hidden="1" customWidth="1"/>
    <col min="11993" max="11993" width="2.140625" style="36" customWidth="1"/>
    <col min="11994" max="11994" width="2.28515625" style="36" bestFit="1" customWidth="1"/>
    <col min="11995" max="11995" width="2" style="36" customWidth="1"/>
    <col min="11996" max="11996" width="1.7109375" style="36" bestFit="1" customWidth="1"/>
    <col min="11997" max="12238" width="11.42578125" style="36"/>
    <col min="12239" max="12239" width="1.85546875" style="36" bestFit="1" customWidth="1"/>
    <col min="12240" max="12241" width="2" style="36" bestFit="1" customWidth="1"/>
    <col min="12242" max="12242" width="2.5703125" style="36" customWidth="1"/>
    <col min="12243" max="12243" width="2.28515625" style="36" bestFit="1" customWidth="1"/>
    <col min="12244" max="12244" width="11.42578125" style="36"/>
    <col min="12245" max="12245" width="1.85546875" style="36" bestFit="1" customWidth="1"/>
    <col min="12246" max="12246" width="2" style="36" bestFit="1" customWidth="1"/>
    <col min="12247" max="12248" width="0" style="36" hidden="1" customWidth="1"/>
    <col min="12249" max="12249" width="2.140625" style="36" customWidth="1"/>
    <col min="12250" max="12250" width="2.28515625" style="36" bestFit="1" customWidth="1"/>
    <col min="12251" max="12251" width="2" style="36" customWidth="1"/>
    <col min="12252" max="12252" width="1.7109375" style="36" bestFit="1" customWidth="1"/>
    <col min="12253" max="12494" width="11.42578125" style="36"/>
    <col min="12495" max="12495" width="1.85546875" style="36" bestFit="1" customWidth="1"/>
    <col min="12496" max="12497" width="2" style="36" bestFit="1" customWidth="1"/>
    <col min="12498" max="12498" width="2.5703125" style="36" customWidth="1"/>
    <col min="12499" max="12499" width="2.28515625" style="36" bestFit="1" customWidth="1"/>
    <col min="12500" max="12500" width="11.42578125" style="36"/>
    <col min="12501" max="12501" width="1.85546875" style="36" bestFit="1" customWidth="1"/>
    <col min="12502" max="12502" width="2" style="36" bestFit="1" customWidth="1"/>
    <col min="12503" max="12504" width="0" style="36" hidden="1" customWidth="1"/>
    <col min="12505" max="12505" width="2.140625" style="36" customWidth="1"/>
    <col min="12506" max="12506" width="2.28515625" style="36" bestFit="1" customWidth="1"/>
    <col min="12507" max="12507" width="2" style="36" customWidth="1"/>
    <col min="12508" max="12508" width="1.7109375" style="36" bestFit="1" customWidth="1"/>
    <col min="12509" max="12750" width="11.42578125" style="36"/>
    <col min="12751" max="12751" width="1.85546875" style="36" bestFit="1" customWidth="1"/>
    <col min="12752" max="12753" width="2" style="36" bestFit="1" customWidth="1"/>
    <col min="12754" max="12754" width="2.5703125" style="36" customWidth="1"/>
    <col min="12755" max="12755" width="2.28515625" style="36" bestFit="1" customWidth="1"/>
    <col min="12756" max="12756" width="11.42578125" style="36"/>
    <col min="12757" max="12757" width="1.85546875" style="36" bestFit="1" customWidth="1"/>
    <col min="12758" max="12758" width="2" style="36" bestFit="1" customWidth="1"/>
    <col min="12759" max="12760" width="0" style="36" hidden="1" customWidth="1"/>
    <col min="12761" max="12761" width="2.140625" style="36" customWidth="1"/>
    <col min="12762" max="12762" width="2.28515625" style="36" bestFit="1" customWidth="1"/>
    <col min="12763" max="12763" width="2" style="36" customWidth="1"/>
    <col min="12764" max="12764" width="1.7109375" style="36" bestFit="1" customWidth="1"/>
    <col min="12765" max="13006" width="11.42578125" style="36"/>
    <col min="13007" max="13007" width="1.85546875" style="36" bestFit="1" customWidth="1"/>
    <col min="13008" max="13009" width="2" style="36" bestFit="1" customWidth="1"/>
    <col min="13010" max="13010" width="2.5703125" style="36" customWidth="1"/>
    <col min="13011" max="13011" width="2.28515625" style="36" bestFit="1" customWidth="1"/>
    <col min="13012" max="13012" width="11.42578125" style="36"/>
    <col min="13013" max="13013" width="1.85546875" style="36" bestFit="1" customWidth="1"/>
    <col min="13014" max="13014" width="2" style="36" bestFit="1" customWidth="1"/>
    <col min="13015" max="13016" width="0" style="36" hidden="1" customWidth="1"/>
    <col min="13017" max="13017" width="2.140625" style="36" customWidth="1"/>
    <col min="13018" max="13018" width="2.28515625" style="36" bestFit="1" customWidth="1"/>
    <col min="13019" max="13019" width="2" style="36" customWidth="1"/>
    <col min="13020" max="13020" width="1.7109375" style="36" bestFit="1" customWidth="1"/>
    <col min="13021" max="13262" width="11.42578125" style="36"/>
    <col min="13263" max="13263" width="1.85546875" style="36" bestFit="1" customWidth="1"/>
    <col min="13264" max="13265" width="2" style="36" bestFit="1" customWidth="1"/>
    <col min="13266" max="13266" width="2.5703125" style="36" customWidth="1"/>
    <col min="13267" max="13267" width="2.28515625" style="36" bestFit="1" customWidth="1"/>
    <col min="13268" max="13268" width="11.42578125" style="36"/>
    <col min="13269" max="13269" width="1.85546875" style="36" bestFit="1" customWidth="1"/>
    <col min="13270" max="13270" width="2" style="36" bestFit="1" customWidth="1"/>
    <col min="13271" max="13272" width="0" style="36" hidden="1" customWidth="1"/>
    <col min="13273" max="13273" width="2.140625" style="36" customWidth="1"/>
    <col min="13274" max="13274" width="2.28515625" style="36" bestFit="1" customWidth="1"/>
    <col min="13275" max="13275" width="2" style="36" customWidth="1"/>
    <col min="13276" max="13276" width="1.7109375" style="36" bestFit="1" customWidth="1"/>
    <col min="13277" max="13518" width="11.42578125" style="36"/>
    <col min="13519" max="13519" width="1.85546875" style="36" bestFit="1" customWidth="1"/>
    <col min="13520" max="13521" width="2" style="36" bestFit="1" customWidth="1"/>
    <col min="13522" max="13522" width="2.5703125" style="36" customWidth="1"/>
    <col min="13523" max="13523" width="2.28515625" style="36" bestFit="1" customWidth="1"/>
    <col min="13524" max="13524" width="11.42578125" style="36"/>
    <col min="13525" max="13525" width="1.85546875" style="36" bestFit="1" customWidth="1"/>
    <col min="13526" max="13526" width="2" style="36" bestFit="1" customWidth="1"/>
    <col min="13527" max="13528" width="0" style="36" hidden="1" customWidth="1"/>
    <col min="13529" max="13529" width="2.140625" style="36" customWidth="1"/>
    <col min="13530" max="13530" width="2.28515625" style="36" bestFit="1" customWidth="1"/>
    <col min="13531" max="13531" width="2" style="36" customWidth="1"/>
    <col min="13532" max="13532" width="1.7109375" style="36" bestFit="1" customWidth="1"/>
    <col min="13533" max="13774" width="11.42578125" style="36"/>
    <col min="13775" max="13775" width="1.85546875" style="36" bestFit="1" customWidth="1"/>
    <col min="13776" max="13777" width="2" style="36" bestFit="1" customWidth="1"/>
    <col min="13778" max="13778" width="2.5703125" style="36" customWidth="1"/>
    <col min="13779" max="13779" width="2.28515625" style="36" bestFit="1" customWidth="1"/>
    <col min="13780" max="13780" width="11.42578125" style="36"/>
    <col min="13781" max="13781" width="1.85546875" style="36" bestFit="1" customWidth="1"/>
    <col min="13782" max="13782" width="2" style="36" bestFit="1" customWidth="1"/>
    <col min="13783" max="13784" width="0" style="36" hidden="1" customWidth="1"/>
    <col min="13785" max="13785" width="2.140625" style="36" customWidth="1"/>
    <col min="13786" max="13786" width="2.28515625" style="36" bestFit="1" customWidth="1"/>
    <col min="13787" max="13787" width="2" style="36" customWidth="1"/>
    <col min="13788" max="13788" width="1.7109375" style="36" bestFit="1" customWidth="1"/>
    <col min="13789" max="14030" width="11.42578125" style="36"/>
    <col min="14031" max="14031" width="1.85546875" style="36" bestFit="1" customWidth="1"/>
    <col min="14032" max="14033" width="2" style="36" bestFit="1" customWidth="1"/>
    <col min="14034" max="14034" width="2.5703125" style="36" customWidth="1"/>
    <col min="14035" max="14035" width="2.28515625" style="36" bestFit="1" customWidth="1"/>
    <col min="14036" max="14036" width="11.42578125" style="36"/>
    <col min="14037" max="14037" width="1.85546875" style="36" bestFit="1" customWidth="1"/>
    <col min="14038" max="14038" width="2" style="36" bestFit="1" customWidth="1"/>
    <col min="14039" max="14040" width="0" style="36" hidden="1" customWidth="1"/>
    <col min="14041" max="14041" width="2.140625" style="36" customWidth="1"/>
    <col min="14042" max="14042" width="2.28515625" style="36" bestFit="1" customWidth="1"/>
    <col min="14043" max="14043" width="2" style="36" customWidth="1"/>
    <col min="14044" max="14044" width="1.7109375" style="36" bestFit="1" customWidth="1"/>
    <col min="14045" max="14286" width="11.42578125" style="36"/>
    <col min="14287" max="14287" width="1.85546875" style="36" bestFit="1" customWidth="1"/>
    <col min="14288" max="14289" width="2" style="36" bestFit="1" customWidth="1"/>
    <col min="14290" max="14290" width="2.5703125" style="36" customWidth="1"/>
    <col min="14291" max="14291" width="2.28515625" style="36" bestFit="1" customWidth="1"/>
    <col min="14292" max="14292" width="11.42578125" style="36"/>
    <col min="14293" max="14293" width="1.85546875" style="36" bestFit="1" customWidth="1"/>
    <col min="14294" max="14294" width="2" style="36" bestFit="1" customWidth="1"/>
    <col min="14295" max="14296" width="0" style="36" hidden="1" customWidth="1"/>
    <col min="14297" max="14297" width="2.140625" style="36" customWidth="1"/>
    <col min="14298" max="14298" width="2.28515625" style="36" bestFit="1" customWidth="1"/>
    <col min="14299" max="14299" width="2" style="36" customWidth="1"/>
    <col min="14300" max="14300" width="1.7109375" style="36" bestFit="1" customWidth="1"/>
    <col min="14301" max="14542" width="11.42578125" style="36"/>
    <col min="14543" max="14543" width="1.85546875" style="36" bestFit="1" customWidth="1"/>
    <col min="14544" max="14545" width="2" style="36" bestFit="1" customWidth="1"/>
    <col min="14546" max="14546" width="2.5703125" style="36" customWidth="1"/>
    <col min="14547" max="14547" width="2.28515625" style="36" bestFit="1" customWidth="1"/>
    <col min="14548" max="14548" width="11.42578125" style="36"/>
    <col min="14549" max="14549" width="1.85546875" style="36" bestFit="1" customWidth="1"/>
    <col min="14550" max="14550" width="2" style="36" bestFit="1" customWidth="1"/>
    <col min="14551" max="14552" width="0" style="36" hidden="1" customWidth="1"/>
    <col min="14553" max="14553" width="2.140625" style="36" customWidth="1"/>
    <col min="14554" max="14554" width="2.28515625" style="36" bestFit="1" customWidth="1"/>
    <col min="14555" max="14555" width="2" style="36" customWidth="1"/>
    <col min="14556" max="14556" width="1.7109375" style="36" bestFit="1" customWidth="1"/>
    <col min="14557" max="14798" width="11.42578125" style="36"/>
    <col min="14799" max="14799" width="1.85546875" style="36" bestFit="1" customWidth="1"/>
    <col min="14800" max="14801" width="2" style="36" bestFit="1" customWidth="1"/>
    <col min="14802" max="14802" width="2.5703125" style="36" customWidth="1"/>
    <col min="14803" max="14803" width="2.28515625" style="36" bestFit="1" customWidth="1"/>
    <col min="14804" max="14804" width="11.42578125" style="36"/>
    <col min="14805" max="14805" width="1.85546875" style="36" bestFit="1" customWidth="1"/>
    <col min="14806" max="14806" width="2" style="36" bestFit="1" customWidth="1"/>
    <col min="14807" max="14808" width="0" style="36" hidden="1" customWidth="1"/>
    <col min="14809" max="14809" width="2.140625" style="36" customWidth="1"/>
    <col min="14810" max="14810" width="2.28515625" style="36" bestFit="1" customWidth="1"/>
    <col min="14811" max="14811" width="2" style="36" customWidth="1"/>
    <col min="14812" max="14812" width="1.7109375" style="36" bestFit="1" customWidth="1"/>
    <col min="14813" max="15054" width="11.42578125" style="36"/>
    <col min="15055" max="15055" width="1.85546875" style="36" bestFit="1" customWidth="1"/>
    <col min="15056" max="15057" width="2" style="36" bestFit="1" customWidth="1"/>
    <col min="15058" max="15058" width="2.5703125" style="36" customWidth="1"/>
    <col min="15059" max="15059" width="2.28515625" style="36" bestFit="1" customWidth="1"/>
    <col min="15060" max="15060" width="11.42578125" style="36"/>
    <col min="15061" max="15061" width="1.85546875" style="36" bestFit="1" customWidth="1"/>
    <col min="15062" max="15062" width="2" style="36" bestFit="1" customWidth="1"/>
    <col min="15063" max="15064" width="0" style="36" hidden="1" customWidth="1"/>
    <col min="15065" max="15065" width="2.140625" style="36" customWidth="1"/>
    <col min="15066" max="15066" width="2.28515625" style="36" bestFit="1" customWidth="1"/>
    <col min="15067" max="15067" width="2" style="36" customWidth="1"/>
    <col min="15068" max="15068" width="1.7109375" style="36" bestFit="1" customWidth="1"/>
    <col min="15069" max="15310" width="11.42578125" style="36"/>
    <col min="15311" max="15311" width="1.85546875" style="36" bestFit="1" customWidth="1"/>
    <col min="15312" max="15313" width="2" style="36" bestFit="1" customWidth="1"/>
    <col min="15314" max="15314" width="2.5703125" style="36" customWidth="1"/>
    <col min="15315" max="15315" width="2.28515625" style="36" bestFit="1" customWidth="1"/>
    <col min="15316" max="15316" width="11.42578125" style="36"/>
    <col min="15317" max="15317" width="1.85546875" style="36" bestFit="1" customWidth="1"/>
    <col min="15318" max="15318" width="2" style="36" bestFit="1" customWidth="1"/>
    <col min="15319" max="15320" width="0" style="36" hidden="1" customWidth="1"/>
    <col min="15321" max="15321" width="2.140625" style="36" customWidth="1"/>
    <col min="15322" max="15322" width="2.28515625" style="36" bestFit="1" customWidth="1"/>
    <col min="15323" max="15323" width="2" style="36" customWidth="1"/>
    <col min="15324" max="15324" width="1.7109375" style="36" bestFit="1" customWidth="1"/>
    <col min="15325" max="15566" width="11.42578125" style="36"/>
    <col min="15567" max="15567" width="1.85546875" style="36" bestFit="1" customWidth="1"/>
    <col min="15568" max="15569" width="2" style="36" bestFit="1" customWidth="1"/>
    <col min="15570" max="15570" width="2.5703125" style="36" customWidth="1"/>
    <col min="15571" max="15571" width="2.28515625" style="36" bestFit="1" customWidth="1"/>
    <col min="15572" max="15572" width="11.42578125" style="36"/>
    <col min="15573" max="15573" width="1.85546875" style="36" bestFit="1" customWidth="1"/>
    <col min="15574" max="15574" width="2" style="36" bestFit="1" customWidth="1"/>
    <col min="15575" max="15576" width="0" style="36" hidden="1" customWidth="1"/>
    <col min="15577" max="15577" width="2.140625" style="36" customWidth="1"/>
    <col min="15578" max="15578" width="2.28515625" style="36" bestFit="1" customWidth="1"/>
    <col min="15579" max="15579" width="2" style="36" customWidth="1"/>
    <col min="15580" max="15580" width="1.7109375" style="36" bestFit="1" customWidth="1"/>
    <col min="15581" max="15822" width="11.42578125" style="36"/>
    <col min="15823" max="15823" width="1.85546875" style="36" bestFit="1" customWidth="1"/>
    <col min="15824" max="15825" width="2" style="36" bestFit="1" customWidth="1"/>
    <col min="15826" max="15826" width="2.5703125" style="36" customWidth="1"/>
    <col min="15827" max="15827" width="2.28515625" style="36" bestFit="1" customWidth="1"/>
    <col min="15828" max="15828" width="11.42578125" style="36"/>
    <col min="15829" max="15829" width="1.85546875" style="36" bestFit="1" customWidth="1"/>
    <col min="15830" max="15830" width="2" style="36" bestFit="1" customWidth="1"/>
    <col min="15831" max="15832" width="0" style="36" hidden="1" customWidth="1"/>
    <col min="15833" max="15833" width="2.140625" style="36" customWidth="1"/>
    <col min="15834" max="15834" width="2.28515625" style="36" bestFit="1" customWidth="1"/>
    <col min="15835" max="15835" width="2" style="36" customWidth="1"/>
    <col min="15836" max="15836" width="1.7109375" style="36" bestFit="1" customWidth="1"/>
    <col min="15837" max="16078" width="11.42578125" style="36"/>
    <col min="16079" max="16079" width="1.85546875" style="36" bestFit="1" customWidth="1"/>
    <col min="16080" max="16081" width="2" style="36" bestFit="1" customWidth="1"/>
    <col min="16082" max="16082" width="2.5703125" style="36" customWidth="1"/>
    <col min="16083" max="16083" width="2.28515625" style="36" bestFit="1" customWidth="1"/>
    <col min="16084" max="16084" width="11.42578125" style="36"/>
    <col min="16085" max="16085" width="1.85546875" style="36" bestFit="1" customWidth="1"/>
    <col min="16086" max="16086" width="2" style="36" bestFit="1" customWidth="1"/>
    <col min="16087" max="16088" width="0" style="36" hidden="1" customWidth="1"/>
    <col min="16089" max="16089" width="2.140625" style="36" customWidth="1"/>
    <col min="16090" max="16090" width="2.28515625" style="36" bestFit="1" customWidth="1"/>
    <col min="16091" max="16091" width="2" style="36" customWidth="1"/>
    <col min="16092" max="16092" width="1.7109375" style="36" bestFit="1" customWidth="1"/>
    <col min="16093" max="16384" width="11.42578125" style="36"/>
  </cols>
  <sheetData>
    <row r="10" spans="8:11" ht="13.5" customHeight="1" x14ac:dyDescent="0.2"/>
    <row r="11" spans="8:11" x14ac:dyDescent="0.2">
      <c r="H11" s="37"/>
    </row>
    <row r="15" spans="8:11" ht="18" customHeight="1" x14ac:dyDescent="0.2"/>
    <row r="16" spans="8:11" x14ac:dyDescent="0.2">
      <c r="K16" s="37"/>
    </row>
    <row r="27" spans="1:6" x14ac:dyDescent="0.2">
      <c r="B27" s="114"/>
      <c r="C27" s="115" t="s">
        <v>980</v>
      </c>
      <c r="D27" s="115" t="s">
        <v>981</v>
      </c>
    </row>
    <row r="28" spans="1:6" x14ac:dyDescent="0.2">
      <c r="A28" s="37"/>
      <c r="B28" s="116" t="s">
        <v>15</v>
      </c>
      <c r="C28" s="52">
        <v>1565834672</v>
      </c>
      <c r="D28" s="117">
        <v>1565834672</v>
      </c>
      <c r="E28" s="37"/>
      <c r="F28" s="37"/>
    </row>
    <row r="29" spans="1:6" x14ac:dyDescent="0.2">
      <c r="A29" s="37"/>
      <c r="B29" s="116" t="s">
        <v>16</v>
      </c>
      <c r="C29" s="52">
        <v>4018099064</v>
      </c>
      <c r="D29" s="117">
        <v>5583933736</v>
      </c>
      <c r="E29" s="37"/>
      <c r="F29" s="37"/>
    </row>
    <row r="30" spans="1:6" x14ac:dyDescent="0.2">
      <c r="A30" s="37"/>
      <c r="B30" s="116" t="s">
        <v>17</v>
      </c>
      <c r="C30" s="52">
        <v>7017538869</v>
      </c>
      <c r="D30" s="117">
        <v>12601472605</v>
      </c>
      <c r="E30" s="37"/>
      <c r="F30" s="37"/>
    </row>
    <row r="31" spans="1:6" x14ac:dyDescent="0.2">
      <c r="A31" s="37"/>
      <c r="B31" s="116" t="s">
        <v>19</v>
      </c>
      <c r="C31" s="102">
        <v>6449020874</v>
      </c>
      <c r="D31" s="117">
        <v>19050493479</v>
      </c>
      <c r="E31" s="102"/>
      <c r="F31" s="37"/>
    </row>
    <row r="32" spans="1:6" x14ac:dyDescent="0.2">
      <c r="A32" s="37"/>
      <c r="B32" s="116" t="s">
        <v>20</v>
      </c>
      <c r="C32" s="52">
        <v>7293396038</v>
      </c>
      <c r="D32" s="117">
        <v>26343889517</v>
      </c>
      <c r="E32" s="100"/>
      <c r="F32" s="118"/>
    </row>
    <row r="33" spans="1:7" x14ac:dyDescent="0.2">
      <c r="A33" s="37"/>
      <c r="B33" s="116" t="s">
        <v>21</v>
      </c>
      <c r="C33" s="52">
        <v>14540797904</v>
      </c>
      <c r="D33" s="117">
        <v>40884687421</v>
      </c>
      <c r="E33" s="37"/>
      <c r="F33" s="101"/>
      <c r="G33" s="112"/>
    </row>
    <row r="34" spans="1:7" x14ac:dyDescent="0.2">
      <c r="A34" s="37"/>
      <c r="B34" s="116" t="s">
        <v>733</v>
      </c>
      <c r="C34" s="52">
        <v>4514820614</v>
      </c>
      <c r="D34" s="117">
        <v>45399508035</v>
      </c>
      <c r="E34" s="118"/>
      <c r="F34" s="37"/>
    </row>
    <row r="35" spans="1:7" x14ac:dyDescent="0.2">
      <c r="A35" s="37"/>
      <c r="B35" s="116" t="s">
        <v>734</v>
      </c>
      <c r="C35" s="52">
        <v>5085031230</v>
      </c>
      <c r="D35" s="117">
        <v>50484539265</v>
      </c>
      <c r="E35" s="564"/>
      <c r="F35" s="564"/>
    </row>
    <row r="36" spans="1:7" x14ac:dyDescent="0.2">
      <c r="A36" s="37"/>
      <c r="B36" s="116" t="s">
        <v>735</v>
      </c>
      <c r="C36" s="52">
        <v>6245132456</v>
      </c>
      <c r="D36" s="117">
        <v>56729671721</v>
      </c>
      <c r="E36" s="564"/>
      <c r="F36" s="564"/>
    </row>
    <row r="37" spans="1:7" x14ac:dyDescent="0.2">
      <c r="B37" s="116" t="s">
        <v>736</v>
      </c>
      <c r="C37" s="52"/>
      <c r="D37" s="117"/>
      <c r="E37" s="101"/>
      <c r="F37" s="37"/>
    </row>
    <row r="38" spans="1:7" x14ac:dyDescent="0.2">
      <c r="B38" s="116" t="s">
        <v>737</v>
      </c>
      <c r="C38" s="52"/>
      <c r="D38" s="117"/>
      <c r="E38" s="37"/>
      <c r="F38" s="37"/>
    </row>
    <row r="39" spans="1:7" x14ac:dyDescent="0.2">
      <c r="B39" s="116" t="s">
        <v>738</v>
      </c>
      <c r="C39" s="52"/>
      <c r="D39" s="117"/>
      <c r="E39" s="102"/>
      <c r="F39" s="100"/>
    </row>
    <row r="40" spans="1:7" x14ac:dyDescent="0.2">
      <c r="D40" s="37"/>
      <c r="E40" s="118"/>
      <c r="F40" s="37"/>
    </row>
    <row r="41" spans="1:7" x14ac:dyDescent="0.2">
      <c r="B41" s="37"/>
      <c r="C41" s="37"/>
      <c r="D41" s="37"/>
      <c r="E41" s="37"/>
    </row>
    <row r="42" spans="1:7" x14ac:dyDescent="0.2">
      <c r="F42" s="37"/>
    </row>
    <row r="43" spans="1:7" x14ac:dyDescent="0.2">
      <c r="C43" s="37"/>
      <c r="D43" s="37"/>
      <c r="F43" s="37"/>
    </row>
    <row r="44" spans="1:7" x14ac:dyDescent="0.2">
      <c r="D44" s="37"/>
      <c r="F44" s="37"/>
    </row>
    <row r="45" spans="1:7" x14ac:dyDescent="0.2">
      <c r="B45" s="37"/>
      <c r="C45" s="37"/>
      <c r="D45" s="37"/>
    </row>
  </sheetData>
  <printOptions horizontalCentered="1" verticalCentered="1"/>
  <pageMargins left="1.3779527559055118" right="0.15748031496062992" top="1.1023622047244095" bottom="0.15748031496062992" header="0.62992125984251968" footer="0.15748031496062992"/>
  <pageSetup paperSize="5" scale="95" orientation="landscape" r:id="rId1"/>
  <headerFooter>
    <oddHeader>&amp;L&amp;8              GOBIERNO REGIONAL DE LOS LAGOS
DIVISIÓN DE PRESUPUESTO E INVERSIÓN REGIONAL
                               &amp;D&amp;C&amp;"-,Negrita"&amp;12GASTO FNDR 2018  MES DE SEPTIEMBRE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1"/>
  <sheetViews>
    <sheetView topLeftCell="A4" workbookViewId="0">
      <selection activeCell="C3" sqref="C3:C11"/>
    </sheetView>
  </sheetViews>
  <sheetFormatPr baseColWidth="10" defaultColWidth="11.42578125" defaultRowHeight="12.75" x14ac:dyDescent="0.2"/>
  <cols>
    <col min="1" max="1" width="8" style="36" customWidth="1"/>
    <col min="2" max="2" width="12.85546875" style="36" bestFit="1" customWidth="1"/>
    <col min="3" max="3" width="13.7109375" style="36" bestFit="1" customWidth="1"/>
    <col min="4" max="4" width="11.28515625" style="36" bestFit="1" customWidth="1"/>
    <col min="5" max="5" width="2.7109375" style="36" bestFit="1" customWidth="1"/>
    <col min="6" max="6" width="24.42578125" style="36" customWidth="1"/>
    <col min="7" max="9" width="2" style="36" bestFit="1" customWidth="1"/>
    <col min="10" max="10" width="18.42578125" style="36" bestFit="1" customWidth="1"/>
    <col min="11" max="11" width="14.7109375" style="36" bestFit="1" customWidth="1"/>
    <col min="12" max="12" width="18.140625" style="36" customWidth="1"/>
    <col min="13" max="13" width="3.28515625" style="36" customWidth="1"/>
    <col min="14" max="14" width="13.7109375" style="36" bestFit="1" customWidth="1"/>
    <col min="15" max="215" width="11.42578125" style="36"/>
    <col min="216" max="216" width="1.85546875" style="36" bestFit="1" customWidth="1"/>
    <col min="217" max="218" width="2" style="36" bestFit="1" customWidth="1"/>
    <col min="219" max="219" width="2.5703125" style="36" customWidth="1"/>
    <col min="220" max="220" width="2.28515625" style="36" bestFit="1" customWidth="1"/>
    <col min="221" max="221" width="11.42578125" style="36"/>
    <col min="222" max="222" width="1.85546875" style="36" bestFit="1" customWidth="1"/>
    <col min="223" max="223" width="2" style="36" bestFit="1" customWidth="1"/>
    <col min="224" max="225" width="0" style="36" hidden="1" customWidth="1"/>
    <col min="226" max="226" width="2.140625" style="36" customWidth="1"/>
    <col min="227" max="227" width="2.28515625" style="36" bestFit="1" customWidth="1"/>
    <col min="228" max="228" width="2" style="36" customWidth="1"/>
    <col min="229" max="229" width="1.7109375" style="36" bestFit="1" customWidth="1"/>
    <col min="230" max="471" width="11.42578125" style="36"/>
    <col min="472" max="472" width="1.85546875" style="36" bestFit="1" customWidth="1"/>
    <col min="473" max="474" width="2" style="36" bestFit="1" customWidth="1"/>
    <col min="475" max="475" width="2.5703125" style="36" customWidth="1"/>
    <col min="476" max="476" width="2.28515625" style="36" bestFit="1" customWidth="1"/>
    <col min="477" max="477" width="11.42578125" style="36"/>
    <col min="478" max="478" width="1.85546875" style="36" bestFit="1" customWidth="1"/>
    <col min="479" max="479" width="2" style="36" bestFit="1" customWidth="1"/>
    <col min="480" max="481" width="0" style="36" hidden="1" customWidth="1"/>
    <col min="482" max="482" width="2.140625" style="36" customWidth="1"/>
    <col min="483" max="483" width="2.28515625" style="36" bestFit="1" customWidth="1"/>
    <col min="484" max="484" width="2" style="36" customWidth="1"/>
    <col min="485" max="485" width="1.7109375" style="36" bestFit="1" customWidth="1"/>
    <col min="486" max="727" width="11.42578125" style="36"/>
    <col min="728" max="728" width="1.85546875" style="36" bestFit="1" customWidth="1"/>
    <col min="729" max="730" width="2" style="36" bestFit="1" customWidth="1"/>
    <col min="731" max="731" width="2.5703125" style="36" customWidth="1"/>
    <col min="732" max="732" width="2.28515625" style="36" bestFit="1" customWidth="1"/>
    <col min="733" max="733" width="11.42578125" style="36"/>
    <col min="734" max="734" width="1.85546875" style="36" bestFit="1" customWidth="1"/>
    <col min="735" max="735" width="2" style="36" bestFit="1" customWidth="1"/>
    <col min="736" max="737" width="0" style="36" hidden="1" customWidth="1"/>
    <col min="738" max="738" width="2.140625" style="36" customWidth="1"/>
    <col min="739" max="739" width="2.28515625" style="36" bestFit="1" customWidth="1"/>
    <col min="740" max="740" width="2" style="36" customWidth="1"/>
    <col min="741" max="741" width="1.7109375" style="36" bestFit="1" customWidth="1"/>
    <col min="742" max="983" width="11.42578125" style="36"/>
    <col min="984" max="984" width="1.85546875" style="36" bestFit="1" customWidth="1"/>
    <col min="985" max="986" width="2" style="36" bestFit="1" customWidth="1"/>
    <col min="987" max="987" width="2.5703125" style="36" customWidth="1"/>
    <col min="988" max="988" width="2.28515625" style="36" bestFit="1" customWidth="1"/>
    <col min="989" max="989" width="11.42578125" style="36"/>
    <col min="990" max="990" width="1.85546875" style="36" bestFit="1" customWidth="1"/>
    <col min="991" max="991" width="2" style="36" bestFit="1" customWidth="1"/>
    <col min="992" max="993" width="0" style="36" hidden="1" customWidth="1"/>
    <col min="994" max="994" width="2.140625" style="36" customWidth="1"/>
    <col min="995" max="995" width="2.28515625" style="36" bestFit="1" customWidth="1"/>
    <col min="996" max="996" width="2" style="36" customWidth="1"/>
    <col min="997" max="997" width="1.7109375" style="36" bestFit="1" customWidth="1"/>
    <col min="998" max="1239" width="11.42578125" style="36"/>
    <col min="1240" max="1240" width="1.85546875" style="36" bestFit="1" customWidth="1"/>
    <col min="1241" max="1242" width="2" style="36" bestFit="1" customWidth="1"/>
    <col min="1243" max="1243" width="2.5703125" style="36" customWidth="1"/>
    <col min="1244" max="1244" width="2.28515625" style="36" bestFit="1" customWidth="1"/>
    <col min="1245" max="1245" width="11.42578125" style="36"/>
    <col min="1246" max="1246" width="1.85546875" style="36" bestFit="1" customWidth="1"/>
    <col min="1247" max="1247" width="2" style="36" bestFit="1" customWidth="1"/>
    <col min="1248" max="1249" width="0" style="36" hidden="1" customWidth="1"/>
    <col min="1250" max="1250" width="2.140625" style="36" customWidth="1"/>
    <col min="1251" max="1251" width="2.28515625" style="36" bestFit="1" customWidth="1"/>
    <col min="1252" max="1252" width="2" style="36" customWidth="1"/>
    <col min="1253" max="1253" width="1.7109375" style="36" bestFit="1" customWidth="1"/>
    <col min="1254" max="1495" width="11.42578125" style="36"/>
    <col min="1496" max="1496" width="1.85546875" style="36" bestFit="1" customWidth="1"/>
    <col min="1497" max="1498" width="2" style="36" bestFit="1" customWidth="1"/>
    <col min="1499" max="1499" width="2.5703125" style="36" customWidth="1"/>
    <col min="1500" max="1500" width="2.28515625" style="36" bestFit="1" customWidth="1"/>
    <col min="1501" max="1501" width="11.42578125" style="36"/>
    <col min="1502" max="1502" width="1.85546875" style="36" bestFit="1" customWidth="1"/>
    <col min="1503" max="1503" width="2" style="36" bestFit="1" customWidth="1"/>
    <col min="1504" max="1505" width="0" style="36" hidden="1" customWidth="1"/>
    <col min="1506" max="1506" width="2.140625" style="36" customWidth="1"/>
    <col min="1507" max="1507" width="2.28515625" style="36" bestFit="1" customWidth="1"/>
    <col min="1508" max="1508" width="2" style="36" customWidth="1"/>
    <col min="1509" max="1509" width="1.7109375" style="36" bestFit="1" customWidth="1"/>
    <col min="1510" max="1751" width="11.42578125" style="36"/>
    <col min="1752" max="1752" width="1.85546875" style="36" bestFit="1" customWidth="1"/>
    <col min="1753" max="1754" width="2" style="36" bestFit="1" customWidth="1"/>
    <col min="1755" max="1755" width="2.5703125" style="36" customWidth="1"/>
    <col min="1756" max="1756" width="2.28515625" style="36" bestFit="1" customWidth="1"/>
    <col min="1757" max="1757" width="11.42578125" style="36"/>
    <col min="1758" max="1758" width="1.85546875" style="36" bestFit="1" customWidth="1"/>
    <col min="1759" max="1759" width="2" style="36" bestFit="1" customWidth="1"/>
    <col min="1760" max="1761" width="0" style="36" hidden="1" customWidth="1"/>
    <col min="1762" max="1762" width="2.140625" style="36" customWidth="1"/>
    <col min="1763" max="1763" width="2.28515625" style="36" bestFit="1" customWidth="1"/>
    <col min="1764" max="1764" width="2" style="36" customWidth="1"/>
    <col min="1765" max="1765" width="1.7109375" style="36" bestFit="1" customWidth="1"/>
    <col min="1766" max="2007" width="11.42578125" style="36"/>
    <col min="2008" max="2008" width="1.85546875" style="36" bestFit="1" customWidth="1"/>
    <col min="2009" max="2010" width="2" style="36" bestFit="1" customWidth="1"/>
    <col min="2011" max="2011" width="2.5703125" style="36" customWidth="1"/>
    <col min="2012" max="2012" width="2.28515625" style="36" bestFit="1" customWidth="1"/>
    <col min="2013" max="2013" width="11.42578125" style="36"/>
    <col min="2014" max="2014" width="1.85546875" style="36" bestFit="1" customWidth="1"/>
    <col min="2015" max="2015" width="2" style="36" bestFit="1" customWidth="1"/>
    <col min="2016" max="2017" width="0" style="36" hidden="1" customWidth="1"/>
    <col min="2018" max="2018" width="2.140625" style="36" customWidth="1"/>
    <col min="2019" max="2019" width="2.28515625" style="36" bestFit="1" customWidth="1"/>
    <col min="2020" max="2020" width="2" style="36" customWidth="1"/>
    <col min="2021" max="2021" width="1.7109375" style="36" bestFit="1" customWidth="1"/>
    <col min="2022" max="2263" width="11.42578125" style="36"/>
    <col min="2264" max="2264" width="1.85546875" style="36" bestFit="1" customWidth="1"/>
    <col min="2265" max="2266" width="2" style="36" bestFit="1" customWidth="1"/>
    <col min="2267" max="2267" width="2.5703125" style="36" customWidth="1"/>
    <col min="2268" max="2268" width="2.28515625" style="36" bestFit="1" customWidth="1"/>
    <col min="2269" max="2269" width="11.42578125" style="36"/>
    <col min="2270" max="2270" width="1.85546875" style="36" bestFit="1" customWidth="1"/>
    <col min="2271" max="2271" width="2" style="36" bestFit="1" customWidth="1"/>
    <col min="2272" max="2273" width="0" style="36" hidden="1" customWidth="1"/>
    <col min="2274" max="2274" width="2.140625" style="36" customWidth="1"/>
    <col min="2275" max="2275" width="2.28515625" style="36" bestFit="1" customWidth="1"/>
    <col min="2276" max="2276" width="2" style="36" customWidth="1"/>
    <col min="2277" max="2277" width="1.7109375" style="36" bestFit="1" customWidth="1"/>
    <col min="2278" max="2519" width="11.42578125" style="36"/>
    <col min="2520" max="2520" width="1.85546875" style="36" bestFit="1" customWidth="1"/>
    <col min="2521" max="2522" width="2" style="36" bestFit="1" customWidth="1"/>
    <col min="2523" max="2523" width="2.5703125" style="36" customWidth="1"/>
    <col min="2524" max="2524" width="2.28515625" style="36" bestFit="1" customWidth="1"/>
    <col min="2525" max="2525" width="11.42578125" style="36"/>
    <col min="2526" max="2526" width="1.85546875" style="36" bestFit="1" customWidth="1"/>
    <col min="2527" max="2527" width="2" style="36" bestFit="1" customWidth="1"/>
    <col min="2528" max="2529" width="0" style="36" hidden="1" customWidth="1"/>
    <col min="2530" max="2530" width="2.140625" style="36" customWidth="1"/>
    <col min="2531" max="2531" width="2.28515625" style="36" bestFit="1" customWidth="1"/>
    <col min="2532" max="2532" width="2" style="36" customWidth="1"/>
    <col min="2533" max="2533" width="1.7109375" style="36" bestFit="1" customWidth="1"/>
    <col min="2534" max="2775" width="11.42578125" style="36"/>
    <col min="2776" max="2776" width="1.85546875" style="36" bestFit="1" customWidth="1"/>
    <col min="2777" max="2778" width="2" style="36" bestFit="1" customWidth="1"/>
    <col min="2779" max="2779" width="2.5703125" style="36" customWidth="1"/>
    <col min="2780" max="2780" width="2.28515625" style="36" bestFit="1" customWidth="1"/>
    <col min="2781" max="2781" width="11.42578125" style="36"/>
    <col min="2782" max="2782" width="1.85546875" style="36" bestFit="1" customWidth="1"/>
    <col min="2783" max="2783" width="2" style="36" bestFit="1" customWidth="1"/>
    <col min="2784" max="2785" width="0" style="36" hidden="1" customWidth="1"/>
    <col min="2786" max="2786" width="2.140625" style="36" customWidth="1"/>
    <col min="2787" max="2787" width="2.28515625" style="36" bestFit="1" customWidth="1"/>
    <col min="2788" max="2788" width="2" style="36" customWidth="1"/>
    <col min="2789" max="2789" width="1.7109375" style="36" bestFit="1" customWidth="1"/>
    <col min="2790" max="3031" width="11.42578125" style="36"/>
    <col min="3032" max="3032" width="1.85546875" style="36" bestFit="1" customWidth="1"/>
    <col min="3033" max="3034" width="2" style="36" bestFit="1" customWidth="1"/>
    <col min="3035" max="3035" width="2.5703125" style="36" customWidth="1"/>
    <col min="3036" max="3036" width="2.28515625" style="36" bestFit="1" customWidth="1"/>
    <col min="3037" max="3037" width="11.42578125" style="36"/>
    <col min="3038" max="3038" width="1.85546875" style="36" bestFit="1" customWidth="1"/>
    <col min="3039" max="3039" width="2" style="36" bestFit="1" customWidth="1"/>
    <col min="3040" max="3041" width="0" style="36" hidden="1" customWidth="1"/>
    <col min="3042" max="3042" width="2.140625" style="36" customWidth="1"/>
    <col min="3043" max="3043" width="2.28515625" style="36" bestFit="1" customWidth="1"/>
    <col min="3044" max="3044" width="2" style="36" customWidth="1"/>
    <col min="3045" max="3045" width="1.7109375" style="36" bestFit="1" customWidth="1"/>
    <col min="3046" max="3287" width="11.42578125" style="36"/>
    <col min="3288" max="3288" width="1.85546875" style="36" bestFit="1" customWidth="1"/>
    <col min="3289" max="3290" width="2" style="36" bestFit="1" customWidth="1"/>
    <col min="3291" max="3291" width="2.5703125" style="36" customWidth="1"/>
    <col min="3292" max="3292" width="2.28515625" style="36" bestFit="1" customWidth="1"/>
    <col min="3293" max="3293" width="11.42578125" style="36"/>
    <col min="3294" max="3294" width="1.85546875" style="36" bestFit="1" customWidth="1"/>
    <col min="3295" max="3295" width="2" style="36" bestFit="1" customWidth="1"/>
    <col min="3296" max="3297" width="0" style="36" hidden="1" customWidth="1"/>
    <col min="3298" max="3298" width="2.140625" style="36" customWidth="1"/>
    <col min="3299" max="3299" width="2.28515625" style="36" bestFit="1" customWidth="1"/>
    <col min="3300" max="3300" width="2" style="36" customWidth="1"/>
    <col min="3301" max="3301" width="1.7109375" style="36" bestFit="1" customWidth="1"/>
    <col min="3302" max="3543" width="11.42578125" style="36"/>
    <col min="3544" max="3544" width="1.85546875" style="36" bestFit="1" customWidth="1"/>
    <col min="3545" max="3546" width="2" style="36" bestFit="1" customWidth="1"/>
    <col min="3547" max="3547" width="2.5703125" style="36" customWidth="1"/>
    <col min="3548" max="3548" width="2.28515625" style="36" bestFit="1" customWidth="1"/>
    <col min="3549" max="3549" width="11.42578125" style="36"/>
    <col min="3550" max="3550" width="1.85546875" style="36" bestFit="1" customWidth="1"/>
    <col min="3551" max="3551" width="2" style="36" bestFit="1" customWidth="1"/>
    <col min="3552" max="3553" width="0" style="36" hidden="1" customWidth="1"/>
    <col min="3554" max="3554" width="2.140625" style="36" customWidth="1"/>
    <col min="3555" max="3555" width="2.28515625" style="36" bestFit="1" customWidth="1"/>
    <col min="3556" max="3556" width="2" style="36" customWidth="1"/>
    <col min="3557" max="3557" width="1.7109375" style="36" bestFit="1" customWidth="1"/>
    <col min="3558" max="3799" width="11.42578125" style="36"/>
    <col min="3800" max="3800" width="1.85546875" style="36" bestFit="1" customWidth="1"/>
    <col min="3801" max="3802" width="2" style="36" bestFit="1" customWidth="1"/>
    <col min="3803" max="3803" width="2.5703125" style="36" customWidth="1"/>
    <col min="3804" max="3804" width="2.28515625" style="36" bestFit="1" customWidth="1"/>
    <col min="3805" max="3805" width="11.42578125" style="36"/>
    <col min="3806" max="3806" width="1.85546875" style="36" bestFit="1" customWidth="1"/>
    <col min="3807" max="3807" width="2" style="36" bestFit="1" customWidth="1"/>
    <col min="3808" max="3809" width="0" style="36" hidden="1" customWidth="1"/>
    <col min="3810" max="3810" width="2.140625" style="36" customWidth="1"/>
    <col min="3811" max="3811" width="2.28515625" style="36" bestFit="1" customWidth="1"/>
    <col min="3812" max="3812" width="2" style="36" customWidth="1"/>
    <col min="3813" max="3813" width="1.7109375" style="36" bestFit="1" customWidth="1"/>
    <col min="3814" max="4055" width="11.42578125" style="36"/>
    <col min="4056" max="4056" width="1.85546875" style="36" bestFit="1" customWidth="1"/>
    <col min="4057" max="4058" width="2" style="36" bestFit="1" customWidth="1"/>
    <col min="4059" max="4059" width="2.5703125" style="36" customWidth="1"/>
    <col min="4060" max="4060" width="2.28515625" style="36" bestFit="1" customWidth="1"/>
    <col min="4061" max="4061" width="11.42578125" style="36"/>
    <col min="4062" max="4062" width="1.85546875" style="36" bestFit="1" customWidth="1"/>
    <col min="4063" max="4063" width="2" style="36" bestFit="1" customWidth="1"/>
    <col min="4064" max="4065" width="0" style="36" hidden="1" customWidth="1"/>
    <col min="4066" max="4066" width="2.140625" style="36" customWidth="1"/>
    <col min="4067" max="4067" width="2.28515625" style="36" bestFit="1" customWidth="1"/>
    <col min="4068" max="4068" width="2" style="36" customWidth="1"/>
    <col min="4069" max="4069" width="1.7109375" style="36" bestFit="1" customWidth="1"/>
    <col min="4070" max="4311" width="11.42578125" style="36"/>
    <col min="4312" max="4312" width="1.85546875" style="36" bestFit="1" customWidth="1"/>
    <col min="4313" max="4314" width="2" style="36" bestFit="1" customWidth="1"/>
    <col min="4315" max="4315" width="2.5703125" style="36" customWidth="1"/>
    <col min="4316" max="4316" width="2.28515625" style="36" bestFit="1" customWidth="1"/>
    <col min="4317" max="4317" width="11.42578125" style="36"/>
    <col min="4318" max="4318" width="1.85546875" style="36" bestFit="1" customWidth="1"/>
    <col min="4319" max="4319" width="2" style="36" bestFit="1" customWidth="1"/>
    <col min="4320" max="4321" width="0" style="36" hidden="1" customWidth="1"/>
    <col min="4322" max="4322" width="2.140625" style="36" customWidth="1"/>
    <col min="4323" max="4323" width="2.28515625" style="36" bestFit="1" customWidth="1"/>
    <col min="4324" max="4324" width="2" style="36" customWidth="1"/>
    <col min="4325" max="4325" width="1.7109375" style="36" bestFit="1" customWidth="1"/>
    <col min="4326" max="4567" width="11.42578125" style="36"/>
    <col min="4568" max="4568" width="1.85546875" style="36" bestFit="1" customWidth="1"/>
    <col min="4569" max="4570" width="2" style="36" bestFit="1" customWidth="1"/>
    <col min="4571" max="4571" width="2.5703125" style="36" customWidth="1"/>
    <col min="4572" max="4572" width="2.28515625" style="36" bestFit="1" customWidth="1"/>
    <col min="4573" max="4573" width="11.42578125" style="36"/>
    <col min="4574" max="4574" width="1.85546875" style="36" bestFit="1" customWidth="1"/>
    <col min="4575" max="4575" width="2" style="36" bestFit="1" customWidth="1"/>
    <col min="4576" max="4577" width="0" style="36" hidden="1" customWidth="1"/>
    <col min="4578" max="4578" width="2.140625" style="36" customWidth="1"/>
    <col min="4579" max="4579" width="2.28515625" style="36" bestFit="1" customWidth="1"/>
    <col min="4580" max="4580" width="2" style="36" customWidth="1"/>
    <col min="4581" max="4581" width="1.7109375" style="36" bestFit="1" customWidth="1"/>
    <col min="4582" max="4823" width="11.42578125" style="36"/>
    <col min="4824" max="4824" width="1.85546875" style="36" bestFit="1" customWidth="1"/>
    <col min="4825" max="4826" width="2" style="36" bestFit="1" customWidth="1"/>
    <col min="4827" max="4827" width="2.5703125" style="36" customWidth="1"/>
    <col min="4828" max="4828" width="2.28515625" style="36" bestFit="1" customWidth="1"/>
    <col min="4829" max="4829" width="11.42578125" style="36"/>
    <col min="4830" max="4830" width="1.85546875" style="36" bestFit="1" customWidth="1"/>
    <col min="4831" max="4831" width="2" style="36" bestFit="1" customWidth="1"/>
    <col min="4832" max="4833" width="0" style="36" hidden="1" customWidth="1"/>
    <col min="4834" max="4834" width="2.140625" style="36" customWidth="1"/>
    <col min="4835" max="4835" width="2.28515625" style="36" bestFit="1" customWidth="1"/>
    <col min="4836" max="4836" width="2" style="36" customWidth="1"/>
    <col min="4837" max="4837" width="1.7109375" style="36" bestFit="1" customWidth="1"/>
    <col min="4838" max="5079" width="11.42578125" style="36"/>
    <col min="5080" max="5080" width="1.85546875" style="36" bestFit="1" customWidth="1"/>
    <col min="5081" max="5082" width="2" style="36" bestFit="1" customWidth="1"/>
    <col min="5083" max="5083" width="2.5703125" style="36" customWidth="1"/>
    <col min="5084" max="5084" width="2.28515625" style="36" bestFit="1" customWidth="1"/>
    <col min="5085" max="5085" width="11.42578125" style="36"/>
    <col min="5086" max="5086" width="1.85546875" style="36" bestFit="1" customWidth="1"/>
    <col min="5087" max="5087" width="2" style="36" bestFit="1" customWidth="1"/>
    <col min="5088" max="5089" width="0" style="36" hidden="1" customWidth="1"/>
    <col min="5090" max="5090" width="2.140625" style="36" customWidth="1"/>
    <col min="5091" max="5091" width="2.28515625" style="36" bestFit="1" customWidth="1"/>
    <col min="5092" max="5092" width="2" style="36" customWidth="1"/>
    <col min="5093" max="5093" width="1.7109375" style="36" bestFit="1" customWidth="1"/>
    <col min="5094" max="5335" width="11.42578125" style="36"/>
    <col min="5336" max="5336" width="1.85546875" style="36" bestFit="1" customWidth="1"/>
    <col min="5337" max="5338" width="2" style="36" bestFit="1" customWidth="1"/>
    <col min="5339" max="5339" width="2.5703125" style="36" customWidth="1"/>
    <col min="5340" max="5340" width="2.28515625" style="36" bestFit="1" customWidth="1"/>
    <col min="5341" max="5341" width="11.42578125" style="36"/>
    <col min="5342" max="5342" width="1.85546875" style="36" bestFit="1" customWidth="1"/>
    <col min="5343" max="5343" width="2" style="36" bestFit="1" customWidth="1"/>
    <col min="5344" max="5345" width="0" style="36" hidden="1" customWidth="1"/>
    <col min="5346" max="5346" width="2.140625" style="36" customWidth="1"/>
    <col min="5347" max="5347" width="2.28515625" style="36" bestFit="1" customWidth="1"/>
    <col min="5348" max="5348" width="2" style="36" customWidth="1"/>
    <col min="5349" max="5349" width="1.7109375" style="36" bestFit="1" customWidth="1"/>
    <col min="5350" max="5591" width="11.42578125" style="36"/>
    <col min="5592" max="5592" width="1.85546875" style="36" bestFit="1" customWidth="1"/>
    <col min="5593" max="5594" width="2" style="36" bestFit="1" customWidth="1"/>
    <col min="5595" max="5595" width="2.5703125" style="36" customWidth="1"/>
    <col min="5596" max="5596" width="2.28515625" style="36" bestFit="1" customWidth="1"/>
    <col min="5597" max="5597" width="11.42578125" style="36"/>
    <col min="5598" max="5598" width="1.85546875" style="36" bestFit="1" customWidth="1"/>
    <col min="5599" max="5599" width="2" style="36" bestFit="1" customWidth="1"/>
    <col min="5600" max="5601" width="0" style="36" hidden="1" customWidth="1"/>
    <col min="5602" max="5602" width="2.140625" style="36" customWidth="1"/>
    <col min="5603" max="5603" width="2.28515625" style="36" bestFit="1" customWidth="1"/>
    <col min="5604" max="5604" width="2" style="36" customWidth="1"/>
    <col min="5605" max="5605" width="1.7109375" style="36" bestFit="1" customWidth="1"/>
    <col min="5606" max="5847" width="11.42578125" style="36"/>
    <col min="5848" max="5848" width="1.85546875" style="36" bestFit="1" customWidth="1"/>
    <col min="5849" max="5850" width="2" style="36" bestFit="1" customWidth="1"/>
    <col min="5851" max="5851" width="2.5703125" style="36" customWidth="1"/>
    <col min="5852" max="5852" width="2.28515625" style="36" bestFit="1" customWidth="1"/>
    <col min="5853" max="5853" width="11.42578125" style="36"/>
    <col min="5854" max="5854" width="1.85546875" style="36" bestFit="1" customWidth="1"/>
    <col min="5855" max="5855" width="2" style="36" bestFit="1" customWidth="1"/>
    <col min="5856" max="5857" width="0" style="36" hidden="1" customWidth="1"/>
    <col min="5858" max="5858" width="2.140625" style="36" customWidth="1"/>
    <col min="5859" max="5859" width="2.28515625" style="36" bestFit="1" customWidth="1"/>
    <col min="5860" max="5860" width="2" style="36" customWidth="1"/>
    <col min="5861" max="5861" width="1.7109375" style="36" bestFit="1" customWidth="1"/>
    <col min="5862" max="6103" width="11.42578125" style="36"/>
    <col min="6104" max="6104" width="1.85546875" style="36" bestFit="1" customWidth="1"/>
    <col min="6105" max="6106" width="2" style="36" bestFit="1" customWidth="1"/>
    <col min="6107" max="6107" width="2.5703125" style="36" customWidth="1"/>
    <col min="6108" max="6108" width="2.28515625" style="36" bestFit="1" customWidth="1"/>
    <col min="6109" max="6109" width="11.42578125" style="36"/>
    <col min="6110" max="6110" width="1.85546875" style="36" bestFit="1" customWidth="1"/>
    <col min="6111" max="6111" width="2" style="36" bestFit="1" customWidth="1"/>
    <col min="6112" max="6113" width="0" style="36" hidden="1" customWidth="1"/>
    <col min="6114" max="6114" width="2.140625" style="36" customWidth="1"/>
    <col min="6115" max="6115" width="2.28515625" style="36" bestFit="1" customWidth="1"/>
    <col min="6116" max="6116" width="2" style="36" customWidth="1"/>
    <col min="6117" max="6117" width="1.7109375" style="36" bestFit="1" customWidth="1"/>
    <col min="6118" max="6359" width="11.42578125" style="36"/>
    <col min="6360" max="6360" width="1.85546875" style="36" bestFit="1" customWidth="1"/>
    <col min="6361" max="6362" width="2" style="36" bestFit="1" customWidth="1"/>
    <col min="6363" max="6363" width="2.5703125" style="36" customWidth="1"/>
    <col min="6364" max="6364" width="2.28515625" style="36" bestFit="1" customWidth="1"/>
    <col min="6365" max="6365" width="11.42578125" style="36"/>
    <col min="6366" max="6366" width="1.85546875" style="36" bestFit="1" customWidth="1"/>
    <col min="6367" max="6367" width="2" style="36" bestFit="1" customWidth="1"/>
    <col min="6368" max="6369" width="0" style="36" hidden="1" customWidth="1"/>
    <col min="6370" max="6370" width="2.140625" style="36" customWidth="1"/>
    <col min="6371" max="6371" width="2.28515625" style="36" bestFit="1" customWidth="1"/>
    <col min="6372" max="6372" width="2" style="36" customWidth="1"/>
    <col min="6373" max="6373" width="1.7109375" style="36" bestFit="1" customWidth="1"/>
    <col min="6374" max="6615" width="11.42578125" style="36"/>
    <col min="6616" max="6616" width="1.85546875" style="36" bestFit="1" customWidth="1"/>
    <col min="6617" max="6618" width="2" style="36" bestFit="1" customWidth="1"/>
    <col min="6619" max="6619" width="2.5703125" style="36" customWidth="1"/>
    <col min="6620" max="6620" width="2.28515625" style="36" bestFit="1" customWidth="1"/>
    <col min="6621" max="6621" width="11.42578125" style="36"/>
    <col min="6622" max="6622" width="1.85546875" style="36" bestFit="1" customWidth="1"/>
    <col min="6623" max="6623" width="2" style="36" bestFit="1" customWidth="1"/>
    <col min="6624" max="6625" width="0" style="36" hidden="1" customWidth="1"/>
    <col min="6626" max="6626" width="2.140625" style="36" customWidth="1"/>
    <col min="6627" max="6627" width="2.28515625" style="36" bestFit="1" customWidth="1"/>
    <col min="6628" max="6628" width="2" style="36" customWidth="1"/>
    <col min="6629" max="6629" width="1.7109375" style="36" bestFit="1" customWidth="1"/>
    <col min="6630" max="6871" width="11.42578125" style="36"/>
    <col min="6872" max="6872" width="1.85546875" style="36" bestFit="1" customWidth="1"/>
    <col min="6873" max="6874" width="2" style="36" bestFit="1" customWidth="1"/>
    <col min="6875" max="6875" width="2.5703125" style="36" customWidth="1"/>
    <col min="6876" max="6876" width="2.28515625" style="36" bestFit="1" customWidth="1"/>
    <col min="6877" max="6877" width="11.42578125" style="36"/>
    <col min="6878" max="6878" width="1.85546875" style="36" bestFit="1" customWidth="1"/>
    <col min="6879" max="6879" width="2" style="36" bestFit="1" customWidth="1"/>
    <col min="6880" max="6881" width="0" style="36" hidden="1" customWidth="1"/>
    <col min="6882" max="6882" width="2.140625" style="36" customWidth="1"/>
    <col min="6883" max="6883" width="2.28515625" style="36" bestFit="1" customWidth="1"/>
    <col min="6884" max="6884" width="2" style="36" customWidth="1"/>
    <col min="6885" max="6885" width="1.7109375" style="36" bestFit="1" customWidth="1"/>
    <col min="6886" max="7127" width="11.42578125" style="36"/>
    <col min="7128" max="7128" width="1.85546875" style="36" bestFit="1" customWidth="1"/>
    <col min="7129" max="7130" width="2" style="36" bestFit="1" customWidth="1"/>
    <col min="7131" max="7131" width="2.5703125" style="36" customWidth="1"/>
    <col min="7132" max="7132" width="2.28515625" style="36" bestFit="1" customWidth="1"/>
    <col min="7133" max="7133" width="11.42578125" style="36"/>
    <col min="7134" max="7134" width="1.85546875" style="36" bestFit="1" customWidth="1"/>
    <col min="7135" max="7135" width="2" style="36" bestFit="1" customWidth="1"/>
    <col min="7136" max="7137" width="0" style="36" hidden="1" customWidth="1"/>
    <col min="7138" max="7138" width="2.140625" style="36" customWidth="1"/>
    <col min="7139" max="7139" width="2.28515625" style="36" bestFit="1" customWidth="1"/>
    <col min="7140" max="7140" width="2" style="36" customWidth="1"/>
    <col min="7141" max="7141" width="1.7109375" style="36" bestFit="1" customWidth="1"/>
    <col min="7142" max="7383" width="11.42578125" style="36"/>
    <col min="7384" max="7384" width="1.85546875" style="36" bestFit="1" customWidth="1"/>
    <col min="7385" max="7386" width="2" style="36" bestFit="1" customWidth="1"/>
    <col min="7387" max="7387" width="2.5703125" style="36" customWidth="1"/>
    <col min="7388" max="7388" width="2.28515625" style="36" bestFit="1" customWidth="1"/>
    <col min="7389" max="7389" width="11.42578125" style="36"/>
    <col min="7390" max="7390" width="1.85546875" style="36" bestFit="1" customWidth="1"/>
    <col min="7391" max="7391" width="2" style="36" bestFit="1" customWidth="1"/>
    <col min="7392" max="7393" width="0" style="36" hidden="1" customWidth="1"/>
    <col min="7394" max="7394" width="2.140625" style="36" customWidth="1"/>
    <col min="7395" max="7395" width="2.28515625" style="36" bestFit="1" customWidth="1"/>
    <col min="7396" max="7396" width="2" style="36" customWidth="1"/>
    <col min="7397" max="7397" width="1.7109375" style="36" bestFit="1" customWidth="1"/>
    <col min="7398" max="7639" width="11.42578125" style="36"/>
    <col min="7640" max="7640" width="1.85546875" style="36" bestFit="1" customWidth="1"/>
    <col min="7641" max="7642" width="2" style="36" bestFit="1" customWidth="1"/>
    <col min="7643" max="7643" width="2.5703125" style="36" customWidth="1"/>
    <col min="7644" max="7644" width="2.28515625" style="36" bestFit="1" customWidth="1"/>
    <col min="7645" max="7645" width="11.42578125" style="36"/>
    <col min="7646" max="7646" width="1.85546875" style="36" bestFit="1" customWidth="1"/>
    <col min="7647" max="7647" width="2" style="36" bestFit="1" customWidth="1"/>
    <col min="7648" max="7649" width="0" style="36" hidden="1" customWidth="1"/>
    <col min="7650" max="7650" width="2.140625" style="36" customWidth="1"/>
    <col min="7651" max="7651" width="2.28515625" style="36" bestFit="1" customWidth="1"/>
    <col min="7652" max="7652" width="2" style="36" customWidth="1"/>
    <col min="7653" max="7653" width="1.7109375" style="36" bestFit="1" customWidth="1"/>
    <col min="7654" max="7895" width="11.42578125" style="36"/>
    <col min="7896" max="7896" width="1.85546875" style="36" bestFit="1" customWidth="1"/>
    <col min="7897" max="7898" width="2" style="36" bestFit="1" customWidth="1"/>
    <col min="7899" max="7899" width="2.5703125" style="36" customWidth="1"/>
    <col min="7900" max="7900" width="2.28515625" style="36" bestFit="1" customWidth="1"/>
    <col min="7901" max="7901" width="11.42578125" style="36"/>
    <col min="7902" max="7902" width="1.85546875" style="36" bestFit="1" customWidth="1"/>
    <col min="7903" max="7903" width="2" style="36" bestFit="1" customWidth="1"/>
    <col min="7904" max="7905" width="0" style="36" hidden="1" customWidth="1"/>
    <col min="7906" max="7906" width="2.140625" style="36" customWidth="1"/>
    <col min="7907" max="7907" width="2.28515625" style="36" bestFit="1" customWidth="1"/>
    <col min="7908" max="7908" width="2" style="36" customWidth="1"/>
    <col min="7909" max="7909" width="1.7109375" style="36" bestFit="1" customWidth="1"/>
    <col min="7910" max="8151" width="11.42578125" style="36"/>
    <col min="8152" max="8152" width="1.85546875" style="36" bestFit="1" customWidth="1"/>
    <col min="8153" max="8154" width="2" style="36" bestFit="1" customWidth="1"/>
    <col min="8155" max="8155" width="2.5703125" style="36" customWidth="1"/>
    <col min="8156" max="8156" width="2.28515625" style="36" bestFit="1" customWidth="1"/>
    <col min="8157" max="8157" width="11.42578125" style="36"/>
    <col min="8158" max="8158" width="1.85546875" style="36" bestFit="1" customWidth="1"/>
    <col min="8159" max="8159" width="2" style="36" bestFit="1" customWidth="1"/>
    <col min="8160" max="8161" width="0" style="36" hidden="1" customWidth="1"/>
    <col min="8162" max="8162" width="2.140625" style="36" customWidth="1"/>
    <col min="8163" max="8163" width="2.28515625" style="36" bestFit="1" customWidth="1"/>
    <col min="8164" max="8164" width="2" style="36" customWidth="1"/>
    <col min="8165" max="8165" width="1.7109375" style="36" bestFit="1" customWidth="1"/>
    <col min="8166" max="8407" width="11.42578125" style="36"/>
    <col min="8408" max="8408" width="1.85546875" style="36" bestFit="1" customWidth="1"/>
    <col min="8409" max="8410" width="2" style="36" bestFit="1" customWidth="1"/>
    <col min="8411" max="8411" width="2.5703125" style="36" customWidth="1"/>
    <col min="8412" max="8412" width="2.28515625" style="36" bestFit="1" customWidth="1"/>
    <col min="8413" max="8413" width="11.42578125" style="36"/>
    <col min="8414" max="8414" width="1.85546875" style="36" bestFit="1" customWidth="1"/>
    <col min="8415" max="8415" width="2" style="36" bestFit="1" customWidth="1"/>
    <col min="8416" max="8417" width="0" style="36" hidden="1" customWidth="1"/>
    <col min="8418" max="8418" width="2.140625" style="36" customWidth="1"/>
    <col min="8419" max="8419" width="2.28515625" style="36" bestFit="1" customWidth="1"/>
    <col min="8420" max="8420" width="2" style="36" customWidth="1"/>
    <col min="8421" max="8421" width="1.7109375" style="36" bestFit="1" customWidth="1"/>
    <col min="8422" max="8663" width="11.42578125" style="36"/>
    <col min="8664" max="8664" width="1.85546875" style="36" bestFit="1" customWidth="1"/>
    <col min="8665" max="8666" width="2" style="36" bestFit="1" customWidth="1"/>
    <col min="8667" max="8667" width="2.5703125" style="36" customWidth="1"/>
    <col min="8668" max="8668" width="2.28515625" style="36" bestFit="1" customWidth="1"/>
    <col min="8669" max="8669" width="11.42578125" style="36"/>
    <col min="8670" max="8670" width="1.85546875" style="36" bestFit="1" customWidth="1"/>
    <col min="8671" max="8671" width="2" style="36" bestFit="1" customWidth="1"/>
    <col min="8672" max="8673" width="0" style="36" hidden="1" customWidth="1"/>
    <col min="8674" max="8674" width="2.140625" style="36" customWidth="1"/>
    <col min="8675" max="8675" width="2.28515625" style="36" bestFit="1" customWidth="1"/>
    <col min="8676" max="8676" width="2" style="36" customWidth="1"/>
    <col min="8677" max="8677" width="1.7109375" style="36" bestFit="1" customWidth="1"/>
    <col min="8678" max="8919" width="11.42578125" style="36"/>
    <col min="8920" max="8920" width="1.85546875" style="36" bestFit="1" customWidth="1"/>
    <col min="8921" max="8922" width="2" style="36" bestFit="1" customWidth="1"/>
    <col min="8923" max="8923" width="2.5703125" style="36" customWidth="1"/>
    <col min="8924" max="8924" width="2.28515625" style="36" bestFit="1" customWidth="1"/>
    <col min="8925" max="8925" width="11.42578125" style="36"/>
    <col min="8926" max="8926" width="1.85546875" style="36" bestFit="1" customWidth="1"/>
    <col min="8927" max="8927" width="2" style="36" bestFit="1" customWidth="1"/>
    <col min="8928" max="8929" width="0" style="36" hidden="1" customWidth="1"/>
    <col min="8930" max="8930" width="2.140625" style="36" customWidth="1"/>
    <col min="8931" max="8931" width="2.28515625" style="36" bestFit="1" customWidth="1"/>
    <col min="8932" max="8932" width="2" style="36" customWidth="1"/>
    <col min="8933" max="8933" width="1.7109375" style="36" bestFit="1" customWidth="1"/>
    <col min="8934" max="9175" width="11.42578125" style="36"/>
    <col min="9176" max="9176" width="1.85546875" style="36" bestFit="1" customWidth="1"/>
    <col min="9177" max="9178" width="2" style="36" bestFit="1" customWidth="1"/>
    <col min="9179" max="9179" width="2.5703125" style="36" customWidth="1"/>
    <col min="9180" max="9180" width="2.28515625" style="36" bestFit="1" customWidth="1"/>
    <col min="9181" max="9181" width="11.42578125" style="36"/>
    <col min="9182" max="9182" width="1.85546875" style="36" bestFit="1" customWidth="1"/>
    <col min="9183" max="9183" width="2" style="36" bestFit="1" customWidth="1"/>
    <col min="9184" max="9185" width="0" style="36" hidden="1" customWidth="1"/>
    <col min="9186" max="9186" width="2.140625" style="36" customWidth="1"/>
    <col min="9187" max="9187" width="2.28515625" style="36" bestFit="1" customWidth="1"/>
    <col min="9188" max="9188" width="2" style="36" customWidth="1"/>
    <col min="9189" max="9189" width="1.7109375" style="36" bestFit="1" customWidth="1"/>
    <col min="9190" max="9431" width="11.42578125" style="36"/>
    <col min="9432" max="9432" width="1.85546875" style="36" bestFit="1" customWidth="1"/>
    <col min="9433" max="9434" width="2" style="36" bestFit="1" customWidth="1"/>
    <col min="9435" max="9435" width="2.5703125" style="36" customWidth="1"/>
    <col min="9436" max="9436" width="2.28515625" style="36" bestFit="1" customWidth="1"/>
    <col min="9437" max="9437" width="11.42578125" style="36"/>
    <col min="9438" max="9438" width="1.85546875" style="36" bestFit="1" customWidth="1"/>
    <col min="9439" max="9439" width="2" style="36" bestFit="1" customWidth="1"/>
    <col min="9440" max="9441" width="0" style="36" hidden="1" customWidth="1"/>
    <col min="9442" max="9442" width="2.140625" style="36" customWidth="1"/>
    <col min="9443" max="9443" width="2.28515625" style="36" bestFit="1" customWidth="1"/>
    <col min="9444" max="9444" width="2" style="36" customWidth="1"/>
    <col min="9445" max="9445" width="1.7109375" style="36" bestFit="1" customWidth="1"/>
    <col min="9446" max="9687" width="11.42578125" style="36"/>
    <col min="9688" max="9688" width="1.85546875" style="36" bestFit="1" customWidth="1"/>
    <col min="9689" max="9690" width="2" style="36" bestFit="1" customWidth="1"/>
    <col min="9691" max="9691" width="2.5703125" style="36" customWidth="1"/>
    <col min="9692" max="9692" width="2.28515625" style="36" bestFit="1" customWidth="1"/>
    <col min="9693" max="9693" width="11.42578125" style="36"/>
    <col min="9694" max="9694" width="1.85546875" style="36" bestFit="1" customWidth="1"/>
    <col min="9695" max="9695" width="2" style="36" bestFit="1" customWidth="1"/>
    <col min="9696" max="9697" width="0" style="36" hidden="1" customWidth="1"/>
    <col min="9698" max="9698" width="2.140625" style="36" customWidth="1"/>
    <col min="9699" max="9699" width="2.28515625" style="36" bestFit="1" customWidth="1"/>
    <col min="9700" max="9700" width="2" style="36" customWidth="1"/>
    <col min="9701" max="9701" width="1.7109375" style="36" bestFit="1" customWidth="1"/>
    <col min="9702" max="9943" width="11.42578125" style="36"/>
    <col min="9944" max="9944" width="1.85546875" style="36" bestFit="1" customWidth="1"/>
    <col min="9945" max="9946" width="2" style="36" bestFit="1" customWidth="1"/>
    <col min="9947" max="9947" width="2.5703125" style="36" customWidth="1"/>
    <col min="9948" max="9948" width="2.28515625" style="36" bestFit="1" customWidth="1"/>
    <col min="9949" max="9949" width="11.42578125" style="36"/>
    <col min="9950" max="9950" width="1.85546875" style="36" bestFit="1" customWidth="1"/>
    <col min="9951" max="9951" width="2" style="36" bestFit="1" customWidth="1"/>
    <col min="9952" max="9953" width="0" style="36" hidden="1" customWidth="1"/>
    <col min="9954" max="9954" width="2.140625" style="36" customWidth="1"/>
    <col min="9955" max="9955" width="2.28515625" style="36" bestFit="1" customWidth="1"/>
    <col min="9956" max="9956" width="2" style="36" customWidth="1"/>
    <col min="9957" max="9957" width="1.7109375" style="36" bestFit="1" customWidth="1"/>
    <col min="9958" max="10199" width="11.42578125" style="36"/>
    <col min="10200" max="10200" width="1.85546875" style="36" bestFit="1" customWidth="1"/>
    <col min="10201" max="10202" width="2" style="36" bestFit="1" customWidth="1"/>
    <col min="10203" max="10203" width="2.5703125" style="36" customWidth="1"/>
    <col min="10204" max="10204" width="2.28515625" style="36" bestFit="1" customWidth="1"/>
    <col min="10205" max="10205" width="11.42578125" style="36"/>
    <col min="10206" max="10206" width="1.85546875" style="36" bestFit="1" customWidth="1"/>
    <col min="10207" max="10207" width="2" style="36" bestFit="1" customWidth="1"/>
    <col min="10208" max="10209" width="0" style="36" hidden="1" customWidth="1"/>
    <col min="10210" max="10210" width="2.140625" style="36" customWidth="1"/>
    <col min="10211" max="10211" width="2.28515625" style="36" bestFit="1" customWidth="1"/>
    <col min="10212" max="10212" width="2" style="36" customWidth="1"/>
    <col min="10213" max="10213" width="1.7109375" style="36" bestFit="1" customWidth="1"/>
    <col min="10214" max="10455" width="11.42578125" style="36"/>
    <col min="10456" max="10456" width="1.85546875" style="36" bestFit="1" customWidth="1"/>
    <col min="10457" max="10458" width="2" style="36" bestFit="1" customWidth="1"/>
    <col min="10459" max="10459" width="2.5703125" style="36" customWidth="1"/>
    <col min="10460" max="10460" width="2.28515625" style="36" bestFit="1" customWidth="1"/>
    <col min="10461" max="10461" width="11.42578125" style="36"/>
    <col min="10462" max="10462" width="1.85546875" style="36" bestFit="1" customWidth="1"/>
    <col min="10463" max="10463" width="2" style="36" bestFit="1" customWidth="1"/>
    <col min="10464" max="10465" width="0" style="36" hidden="1" customWidth="1"/>
    <col min="10466" max="10466" width="2.140625" style="36" customWidth="1"/>
    <col min="10467" max="10467" width="2.28515625" style="36" bestFit="1" customWidth="1"/>
    <col min="10468" max="10468" width="2" style="36" customWidth="1"/>
    <col min="10469" max="10469" width="1.7109375" style="36" bestFit="1" customWidth="1"/>
    <col min="10470" max="10711" width="11.42578125" style="36"/>
    <col min="10712" max="10712" width="1.85546875" style="36" bestFit="1" customWidth="1"/>
    <col min="10713" max="10714" width="2" style="36" bestFit="1" customWidth="1"/>
    <col min="10715" max="10715" width="2.5703125" style="36" customWidth="1"/>
    <col min="10716" max="10716" width="2.28515625" style="36" bestFit="1" customWidth="1"/>
    <col min="10717" max="10717" width="11.42578125" style="36"/>
    <col min="10718" max="10718" width="1.85546875" style="36" bestFit="1" customWidth="1"/>
    <col min="10719" max="10719" width="2" style="36" bestFit="1" customWidth="1"/>
    <col min="10720" max="10721" width="0" style="36" hidden="1" customWidth="1"/>
    <col min="10722" max="10722" width="2.140625" style="36" customWidth="1"/>
    <col min="10723" max="10723" width="2.28515625" style="36" bestFit="1" customWidth="1"/>
    <col min="10724" max="10724" width="2" style="36" customWidth="1"/>
    <col min="10725" max="10725" width="1.7109375" style="36" bestFit="1" customWidth="1"/>
    <col min="10726" max="10967" width="11.42578125" style="36"/>
    <col min="10968" max="10968" width="1.85546875" style="36" bestFit="1" customWidth="1"/>
    <col min="10969" max="10970" width="2" style="36" bestFit="1" customWidth="1"/>
    <col min="10971" max="10971" width="2.5703125" style="36" customWidth="1"/>
    <col min="10972" max="10972" width="2.28515625" style="36" bestFit="1" customWidth="1"/>
    <col min="10973" max="10973" width="11.42578125" style="36"/>
    <col min="10974" max="10974" width="1.85546875" style="36" bestFit="1" customWidth="1"/>
    <col min="10975" max="10975" width="2" style="36" bestFit="1" customWidth="1"/>
    <col min="10976" max="10977" width="0" style="36" hidden="1" customWidth="1"/>
    <col min="10978" max="10978" width="2.140625" style="36" customWidth="1"/>
    <col min="10979" max="10979" width="2.28515625" style="36" bestFit="1" customWidth="1"/>
    <col min="10980" max="10980" width="2" style="36" customWidth="1"/>
    <col min="10981" max="10981" width="1.7109375" style="36" bestFit="1" customWidth="1"/>
    <col min="10982" max="11223" width="11.42578125" style="36"/>
    <col min="11224" max="11224" width="1.85546875" style="36" bestFit="1" customWidth="1"/>
    <col min="11225" max="11226" width="2" style="36" bestFit="1" customWidth="1"/>
    <col min="11227" max="11227" width="2.5703125" style="36" customWidth="1"/>
    <col min="11228" max="11228" width="2.28515625" style="36" bestFit="1" customWidth="1"/>
    <col min="11229" max="11229" width="11.42578125" style="36"/>
    <col min="11230" max="11230" width="1.85546875" style="36" bestFit="1" customWidth="1"/>
    <col min="11231" max="11231" width="2" style="36" bestFit="1" customWidth="1"/>
    <col min="11232" max="11233" width="0" style="36" hidden="1" customWidth="1"/>
    <col min="11234" max="11234" width="2.140625" style="36" customWidth="1"/>
    <col min="11235" max="11235" width="2.28515625" style="36" bestFit="1" customWidth="1"/>
    <col min="11236" max="11236" width="2" style="36" customWidth="1"/>
    <col min="11237" max="11237" width="1.7109375" style="36" bestFit="1" customWidth="1"/>
    <col min="11238" max="11479" width="11.42578125" style="36"/>
    <col min="11480" max="11480" width="1.85546875" style="36" bestFit="1" customWidth="1"/>
    <col min="11481" max="11482" width="2" style="36" bestFit="1" customWidth="1"/>
    <col min="11483" max="11483" width="2.5703125" style="36" customWidth="1"/>
    <col min="11484" max="11484" width="2.28515625" style="36" bestFit="1" customWidth="1"/>
    <col min="11485" max="11485" width="11.42578125" style="36"/>
    <col min="11486" max="11486" width="1.85546875" style="36" bestFit="1" customWidth="1"/>
    <col min="11487" max="11487" width="2" style="36" bestFit="1" customWidth="1"/>
    <col min="11488" max="11489" width="0" style="36" hidden="1" customWidth="1"/>
    <col min="11490" max="11490" width="2.140625" style="36" customWidth="1"/>
    <col min="11491" max="11491" width="2.28515625" style="36" bestFit="1" customWidth="1"/>
    <col min="11492" max="11492" width="2" style="36" customWidth="1"/>
    <col min="11493" max="11493" width="1.7109375" style="36" bestFit="1" customWidth="1"/>
    <col min="11494" max="11735" width="11.42578125" style="36"/>
    <col min="11736" max="11736" width="1.85546875" style="36" bestFit="1" customWidth="1"/>
    <col min="11737" max="11738" width="2" style="36" bestFit="1" customWidth="1"/>
    <col min="11739" max="11739" width="2.5703125" style="36" customWidth="1"/>
    <col min="11740" max="11740" width="2.28515625" style="36" bestFit="1" customWidth="1"/>
    <col min="11741" max="11741" width="11.42578125" style="36"/>
    <col min="11742" max="11742" width="1.85546875" style="36" bestFit="1" customWidth="1"/>
    <col min="11743" max="11743" width="2" style="36" bestFit="1" customWidth="1"/>
    <col min="11744" max="11745" width="0" style="36" hidden="1" customWidth="1"/>
    <col min="11746" max="11746" width="2.140625" style="36" customWidth="1"/>
    <col min="11747" max="11747" width="2.28515625" style="36" bestFit="1" customWidth="1"/>
    <col min="11748" max="11748" width="2" style="36" customWidth="1"/>
    <col min="11749" max="11749" width="1.7109375" style="36" bestFit="1" customWidth="1"/>
    <col min="11750" max="11991" width="11.42578125" style="36"/>
    <col min="11992" max="11992" width="1.85546875" style="36" bestFit="1" customWidth="1"/>
    <col min="11993" max="11994" width="2" style="36" bestFit="1" customWidth="1"/>
    <col min="11995" max="11995" width="2.5703125" style="36" customWidth="1"/>
    <col min="11996" max="11996" width="2.28515625" style="36" bestFit="1" customWidth="1"/>
    <col min="11997" max="11997" width="11.42578125" style="36"/>
    <col min="11998" max="11998" width="1.85546875" style="36" bestFit="1" customWidth="1"/>
    <col min="11999" max="11999" width="2" style="36" bestFit="1" customWidth="1"/>
    <col min="12000" max="12001" width="0" style="36" hidden="1" customWidth="1"/>
    <col min="12002" max="12002" width="2.140625" style="36" customWidth="1"/>
    <col min="12003" max="12003" width="2.28515625" style="36" bestFit="1" customWidth="1"/>
    <col min="12004" max="12004" width="2" style="36" customWidth="1"/>
    <col min="12005" max="12005" width="1.7109375" style="36" bestFit="1" customWidth="1"/>
    <col min="12006" max="12247" width="11.42578125" style="36"/>
    <col min="12248" max="12248" width="1.85546875" style="36" bestFit="1" customWidth="1"/>
    <col min="12249" max="12250" width="2" style="36" bestFit="1" customWidth="1"/>
    <col min="12251" max="12251" width="2.5703125" style="36" customWidth="1"/>
    <col min="12252" max="12252" width="2.28515625" style="36" bestFit="1" customWidth="1"/>
    <col min="12253" max="12253" width="11.42578125" style="36"/>
    <col min="12254" max="12254" width="1.85546875" style="36" bestFit="1" customWidth="1"/>
    <col min="12255" max="12255" width="2" style="36" bestFit="1" customWidth="1"/>
    <col min="12256" max="12257" width="0" style="36" hidden="1" customWidth="1"/>
    <col min="12258" max="12258" width="2.140625" style="36" customWidth="1"/>
    <col min="12259" max="12259" width="2.28515625" style="36" bestFit="1" customWidth="1"/>
    <col min="12260" max="12260" width="2" style="36" customWidth="1"/>
    <col min="12261" max="12261" width="1.7109375" style="36" bestFit="1" customWidth="1"/>
    <col min="12262" max="12503" width="11.42578125" style="36"/>
    <col min="12504" max="12504" width="1.85546875" style="36" bestFit="1" customWidth="1"/>
    <col min="12505" max="12506" width="2" style="36" bestFit="1" customWidth="1"/>
    <col min="12507" max="12507" width="2.5703125" style="36" customWidth="1"/>
    <col min="12508" max="12508" width="2.28515625" style="36" bestFit="1" customWidth="1"/>
    <col min="12509" max="12509" width="11.42578125" style="36"/>
    <col min="12510" max="12510" width="1.85546875" style="36" bestFit="1" customWidth="1"/>
    <col min="12511" max="12511" width="2" style="36" bestFit="1" customWidth="1"/>
    <col min="12512" max="12513" width="0" style="36" hidden="1" customWidth="1"/>
    <col min="12514" max="12514" width="2.140625" style="36" customWidth="1"/>
    <col min="12515" max="12515" width="2.28515625" style="36" bestFit="1" customWidth="1"/>
    <col min="12516" max="12516" width="2" style="36" customWidth="1"/>
    <col min="12517" max="12517" width="1.7109375" style="36" bestFit="1" customWidth="1"/>
    <col min="12518" max="12759" width="11.42578125" style="36"/>
    <col min="12760" max="12760" width="1.85546875" style="36" bestFit="1" customWidth="1"/>
    <col min="12761" max="12762" width="2" style="36" bestFit="1" customWidth="1"/>
    <col min="12763" max="12763" width="2.5703125" style="36" customWidth="1"/>
    <col min="12764" max="12764" width="2.28515625" style="36" bestFit="1" customWidth="1"/>
    <col min="12765" max="12765" width="11.42578125" style="36"/>
    <col min="12766" max="12766" width="1.85546875" style="36" bestFit="1" customWidth="1"/>
    <col min="12767" max="12767" width="2" style="36" bestFit="1" customWidth="1"/>
    <col min="12768" max="12769" width="0" style="36" hidden="1" customWidth="1"/>
    <col min="12770" max="12770" width="2.140625" style="36" customWidth="1"/>
    <col min="12771" max="12771" width="2.28515625" style="36" bestFit="1" customWidth="1"/>
    <col min="12772" max="12772" width="2" style="36" customWidth="1"/>
    <col min="12773" max="12773" width="1.7109375" style="36" bestFit="1" customWidth="1"/>
    <col min="12774" max="13015" width="11.42578125" style="36"/>
    <col min="13016" max="13016" width="1.85546875" style="36" bestFit="1" customWidth="1"/>
    <col min="13017" max="13018" width="2" style="36" bestFit="1" customWidth="1"/>
    <col min="13019" max="13019" width="2.5703125" style="36" customWidth="1"/>
    <col min="13020" max="13020" width="2.28515625" style="36" bestFit="1" customWidth="1"/>
    <col min="13021" max="13021" width="11.42578125" style="36"/>
    <col min="13022" max="13022" width="1.85546875" style="36" bestFit="1" customWidth="1"/>
    <col min="13023" max="13023" width="2" style="36" bestFit="1" customWidth="1"/>
    <col min="13024" max="13025" width="0" style="36" hidden="1" customWidth="1"/>
    <col min="13026" max="13026" width="2.140625" style="36" customWidth="1"/>
    <col min="13027" max="13027" width="2.28515625" style="36" bestFit="1" customWidth="1"/>
    <col min="13028" max="13028" width="2" style="36" customWidth="1"/>
    <col min="13029" max="13029" width="1.7109375" style="36" bestFit="1" customWidth="1"/>
    <col min="13030" max="13271" width="11.42578125" style="36"/>
    <col min="13272" max="13272" width="1.85546875" style="36" bestFit="1" customWidth="1"/>
    <col min="13273" max="13274" width="2" style="36" bestFit="1" customWidth="1"/>
    <col min="13275" max="13275" width="2.5703125" style="36" customWidth="1"/>
    <col min="13276" max="13276" width="2.28515625" style="36" bestFit="1" customWidth="1"/>
    <col min="13277" max="13277" width="11.42578125" style="36"/>
    <col min="13278" max="13278" width="1.85546875" style="36" bestFit="1" customWidth="1"/>
    <col min="13279" max="13279" width="2" style="36" bestFit="1" customWidth="1"/>
    <col min="13280" max="13281" width="0" style="36" hidden="1" customWidth="1"/>
    <col min="13282" max="13282" width="2.140625" style="36" customWidth="1"/>
    <col min="13283" max="13283" width="2.28515625" style="36" bestFit="1" customWidth="1"/>
    <col min="13284" max="13284" width="2" style="36" customWidth="1"/>
    <col min="13285" max="13285" width="1.7109375" style="36" bestFit="1" customWidth="1"/>
    <col min="13286" max="13527" width="11.42578125" style="36"/>
    <col min="13528" max="13528" width="1.85546875" style="36" bestFit="1" customWidth="1"/>
    <col min="13529" max="13530" width="2" style="36" bestFit="1" customWidth="1"/>
    <col min="13531" max="13531" width="2.5703125" style="36" customWidth="1"/>
    <col min="13532" max="13532" width="2.28515625" style="36" bestFit="1" customWidth="1"/>
    <col min="13533" max="13533" width="11.42578125" style="36"/>
    <col min="13534" max="13534" width="1.85546875" style="36" bestFit="1" customWidth="1"/>
    <col min="13535" max="13535" width="2" style="36" bestFit="1" customWidth="1"/>
    <col min="13536" max="13537" width="0" style="36" hidden="1" customWidth="1"/>
    <col min="13538" max="13538" width="2.140625" style="36" customWidth="1"/>
    <col min="13539" max="13539" width="2.28515625" style="36" bestFit="1" customWidth="1"/>
    <col min="13540" max="13540" width="2" style="36" customWidth="1"/>
    <col min="13541" max="13541" width="1.7109375" style="36" bestFit="1" customWidth="1"/>
    <col min="13542" max="13783" width="11.42578125" style="36"/>
    <col min="13784" max="13784" width="1.85546875" style="36" bestFit="1" customWidth="1"/>
    <col min="13785" max="13786" width="2" style="36" bestFit="1" customWidth="1"/>
    <col min="13787" max="13787" width="2.5703125" style="36" customWidth="1"/>
    <col min="13788" max="13788" width="2.28515625" style="36" bestFit="1" customWidth="1"/>
    <col min="13789" max="13789" width="11.42578125" style="36"/>
    <col min="13790" max="13790" width="1.85546875" style="36" bestFit="1" customWidth="1"/>
    <col min="13791" max="13791" width="2" style="36" bestFit="1" customWidth="1"/>
    <col min="13792" max="13793" width="0" style="36" hidden="1" customWidth="1"/>
    <col min="13794" max="13794" width="2.140625" style="36" customWidth="1"/>
    <col min="13795" max="13795" width="2.28515625" style="36" bestFit="1" customWidth="1"/>
    <col min="13796" max="13796" width="2" style="36" customWidth="1"/>
    <col min="13797" max="13797" width="1.7109375" style="36" bestFit="1" customWidth="1"/>
    <col min="13798" max="14039" width="11.42578125" style="36"/>
    <col min="14040" max="14040" width="1.85546875" style="36" bestFit="1" customWidth="1"/>
    <col min="14041" max="14042" width="2" style="36" bestFit="1" customWidth="1"/>
    <col min="14043" max="14043" width="2.5703125" style="36" customWidth="1"/>
    <col min="14044" max="14044" width="2.28515625" style="36" bestFit="1" customWidth="1"/>
    <col min="14045" max="14045" width="11.42578125" style="36"/>
    <col min="14046" max="14046" width="1.85546875" style="36" bestFit="1" customWidth="1"/>
    <col min="14047" max="14047" width="2" style="36" bestFit="1" customWidth="1"/>
    <col min="14048" max="14049" width="0" style="36" hidden="1" customWidth="1"/>
    <col min="14050" max="14050" width="2.140625" style="36" customWidth="1"/>
    <col min="14051" max="14051" width="2.28515625" style="36" bestFit="1" customWidth="1"/>
    <col min="14052" max="14052" width="2" style="36" customWidth="1"/>
    <col min="14053" max="14053" width="1.7109375" style="36" bestFit="1" customWidth="1"/>
    <col min="14054" max="14295" width="11.42578125" style="36"/>
    <col min="14296" max="14296" width="1.85546875" style="36" bestFit="1" customWidth="1"/>
    <col min="14297" max="14298" width="2" style="36" bestFit="1" customWidth="1"/>
    <col min="14299" max="14299" width="2.5703125" style="36" customWidth="1"/>
    <col min="14300" max="14300" width="2.28515625" style="36" bestFit="1" customWidth="1"/>
    <col min="14301" max="14301" width="11.42578125" style="36"/>
    <col min="14302" max="14302" width="1.85546875" style="36" bestFit="1" customWidth="1"/>
    <col min="14303" max="14303" width="2" style="36" bestFit="1" customWidth="1"/>
    <col min="14304" max="14305" width="0" style="36" hidden="1" customWidth="1"/>
    <col min="14306" max="14306" width="2.140625" style="36" customWidth="1"/>
    <col min="14307" max="14307" width="2.28515625" style="36" bestFit="1" customWidth="1"/>
    <col min="14308" max="14308" width="2" style="36" customWidth="1"/>
    <col min="14309" max="14309" width="1.7109375" style="36" bestFit="1" customWidth="1"/>
    <col min="14310" max="14551" width="11.42578125" style="36"/>
    <col min="14552" max="14552" width="1.85546875" style="36" bestFit="1" customWidth="1"/>
    <col min="14553" max="14554" width="2" style="36" bestFit="1" customWidth="1"/>
    <col min="14555" max="14555" width="2.5703125" style="36" customWidth="1"/>
    <col min="14556" max="14556" width="2.28515625" style="36" bestFit="1" customWidth="1"/>
    <col min="14557" max="14557" width="11.42578125" style="36"/>
    <col min="14558" max="14558" width="1.85546875" style="36" bestFit="1" customWidth="1"/>
    <col min="14559" max="14559" width="2" style="36" bestFit="1" customWidth="1"/>
    <col min="14560" max="14561" width="0" style="36" hidden="1" customWidth="1"/>
    <col min="14562" max="14562" width="2.140625" style="36" customWidth="1"/>
    <col min="14563" max="14563" width="2.28515625" style="36" bestFit="1" customWidth="1"/>
    <col min="14564" max="14564" width="2" style="36" customWidth="1"/>
    <col min="14565" max="14565" width="1.7109375" style="36" bestFit="1" customWidth="1"/>
    <col min="14566" max="14807" width="11.42578125" style="36"/>
    <col min="14808" max="14808" width="1.85546875" style="36" bestFit="1" customWidth="1"/>
    <col min="14809" max="14810" width="2" style="36" bestFit="1" customWidth="1"/>
    <col min="14811" max="14811" width="2.5703125" style="36" customWidth="1"/>
    <col min="14812" max="14812" width="2.28515625" style="36" bestFit="1" customWidth="1"/>
    <col min="14813" max="14813" width="11.42578125" style="36"/>
    <col min="14814" max="14814" width="1.85546875" style="36" bestFit="1" customWidth="1"/>
    <col min="14815" max="14815" width="2" style="36" bestFit="1" customWidth="1"/>
    <col min="14816" max="14817" width="0" style="36" hidden="1" customWidth="1"/>
    <col min="14818" max="14818" width="2.140625" style="36" customWidth="1"/>
    <col min="14819" max="14819" width="2.28515625" style="36" bestFit="1" customWidth="1"/>
    <col min="14820" max="14820" width="2" style="36" customWidth="1"/>
    <col min="14821" max="14821" width="1.7109375" style="36" bestFit="1" customWidth="1"/>
    <col min="14822" max="15063" width="11.42578125" style="36"/>
    <col min="15064" max="15064" width="1.85546875" style="36" bestFit="1" customWidth="1"/>
    <col min="15065" max="15066" width="2" style="36" bestFit="1" customWidth="1"/>
    <col min="15067" max="15067" width="2.5703125" style="36" customWidth="1"/>
    <col min="15068" max="15068" width="2.28515625" style="36" bestFit="1" customWidth="1"/>
    <col min="15069" max="15069" width="11.42578125" style="36"/>
    <col min="15070" max="15070" width="1.85546875" style="36" bestFit="1" customWidth="1"/>
    <col min="15071" max="15071" width="2" style="36" bestFit="1" customWidth="1"/>
    <col min="15072" max="15073" width="0" style="36" hidden="1" customWidth="1"/>
    <col min="15074" max="15074" width="2.140625" style="36" customWidth="1"/>
    <col min="15075" max="15075" width="2.28515625" style="36" bestFit="1" customWidth="1"/>
    <col min="15076" max="15076" width="2" style="36" customWidth="1"/>
    <col min="15077" max="15077" width="1.7109375" style="36" bestFit="1" customWidth="1"/>
    <col min="15078" max="15319" width="11.42578125" style="36"/>
    <col min="15320" max="15320" width="1.85546875" style="36" bestFit="1" customWidth="1"/>
    <col min="15321" max="15322" width="2" style="36" bestFit="1" customWidth="1"/>
    <col min="15323" max="15323" width="2.5703125" style="36" customWidth="1"/>
    <col min="15324" max="15324" width="2.28515625" style="36" bestFit="1" customWidth="1"/>
    <col min="15325" max="15325" width="11.42578125" style="36"/>
    <col min="15326" max="15326" width="1.85546875" style="36" bestFit="1" customWidth="1"/>
    <col min="15327" max="15327" width="2" style="36" bestFit="1" customWidth="1"/>
    <col min="15328" max="15329" width="0" style="36" hidden="1" customWidth="1"/>
    <col min="15330" max="15330" width="2.140625" style="36" customWidth="1"/>
    <col min="15331" max="15331" width="2.28515625" style="36" bestFit="1" customWidth="1"/>
    <col min="15332" max="15332" width="2" style="36" customWidth="1"/>
    <col min="15333" max="15333" width="1.7109375" style="36" bestFit="1" customWidth="1"/>
    <col min="15334" max="15575" width="11.42578125" style="36"/>
    <col min="15576" max="15576" width="1.85546875" style="36" bestFit="1" customWidth="1"/>
    <col min="15577" max="15578" width="2" style="36" bestFit="1" customWidth="1"/>
    <col min="15579" max="15579" width="2.5703125" style="36" customWidth="1"/>
    <col min="15580" max="15580" width="2.28515625" style="36" bestFit="1" customWidth="1"/>
    <col min="15581" max="15581" width="11.42578125" style="36"/>
    <col min="15582" max="15582" width="1.85546875" style="36" bestFit="1" customWidth="1"/>
    <col min="15583" max="15583" width="2" style="36" bestFit="1" customWidth="1"/>
    <col min="15584" max="15585" width="0" style="36" hidden="1" customWidth="1"/>
    <col min="15586" max="15586" width="2.140625" style="36" customWidth="1"/>
    <col min="15587" max="15587" width="2.28515625" style="36" bestFit="1" customWidth="1"/>
    <col min="15588" max="15588" width="2" style="36" customWidth="1"/>
    <col min="15589" max="15589" width="1.7109375" style="36" bestFit="1" customWidth="1"/>
    <col min="15590" max="15831" width="11.42578125" style="36"/>
    <col min="15832" max="15832" width="1.85546875" style="36" bestFit="1" customWidth="1"/>
    <col min="15833" max="15834" width="2" style="36" bestFit="1" customWidth="1"/>
    <col min="15835" max="15835" width="2.5703125" style="36" customWidth="1"/>
    <col min="15836" max="15836" width="2.28515625" style="36" bestFit="1" customWidth="1"/>
    <col min="15837" max="15837" width="11.42578125" style="36"/>
    <col min="15838" max="15838" width="1.85546875" style="36" bestFit="1" customWidth="1"/>
    <col min="15839" max="15839" width="2" style="36" bestFit="1" customWidth="1"/>
    <col min="15840" max="15841" width="0" style="36" hidden="1" customWidth="1"/>
    <col min="15842" max="15842" width="2.140625" style="36" customWidth="1"/>
    <col min="15843" max="15843" width="2.28515625" style="36" bestFit="1" customWidth="1"/>
    <col min="15844" max="15844" width="2" style="36" customWidth="1"/>
    <col min="15845" max="15845" width="1.7109375" style="36" bestFit="1" customWidth="1"/>
    <col min="15846" max="16087" width="11.42578125" style="36"/>
    <col min="16088" max="16088" width="1.85546875" style="36" bestFit="1" customWidth="1"/>
    <col min="16089" max="16090" width="2" style="36" bestFit="1" customWidth="1"/>
    <col min="16091" max="16091" width="2.5703125" style="36" customWidth="1"/>
    <col min="16092" max="16092" width="2.28515625" style="36" bestFit="1" customWidth="1"/>
    <col min="16093" max="16093" width="11.42578125" style="36"/>
    <col min="16094" max="16094" width="1.85546875" style="36" bestFit="1" customWidth="1"/>
    <col min="16095" max="16095" width="2" style="36" bestFit="1" customWidth="1"/>
    <col min="16096" max="16097" width="0" style="36" hidden="1" customWidth="1"/>
    <col min="16098" max="16098" width="2.140625" style="36" customWidth="1"/>
    <col min="16099" max="16099" width="2.28515625" style="36" bestFit="1" customWidth="1"/>
    <col min="16100" max="16100" width="2" style="36" customWidth="1"/>
    <col min="16101" max="16101" width="1.7109375" style="36" bestFit="1" customWidth="1"/>
    <col min="16102" max="16384" width="11.42578125" style="36"/>
  </cols>
  <sheetData>
    <row r="1" spans="2:14" x14ac:dyDescent="0.2">
      <c r="C1" s="37"/>
    </row>
    <row r="2" spans="2:14" ht="25.5" x14ac:dyDescent="0.2">
      <c r="B2" s="91"/>
      <c r="C2" s="92" t="s">
        <v>978</v>
      </c>
      <c r="D2" s="540" t="s">
        <v>979</v>
      </c>
      <c r="E2" s="93"/>
      <c r="F2" s="37"/>
    </row>
    <row r="3" spans="2:14" x14ac:dyDescent="0.2">
      <c r="B3" s="94" t="s">
        <v>15</v>
      </c>
      <c r="C3" s="95">
        <v>72653469000</v>
      </c>
      <c r="D3" s="574">
        <f>GASTO!D28/C3</f>
        <v>2.1552097835823916E-2</v>
      </c>
      <c r="E3" s="97"/>
      <c r="F3" s="37"/>
      <c r="J3" s="37"/>
      <c r="K3" s="118"/>
    </row>
    <row r="4" spans="2:14" x14ac:dyDescent="0.2">
      <c r="B4" s="94" t="s">
        <v>16</v>
      </c>
      <c r="C4" s="95">
        <v>80681276000</v>
      </c>
      <c r="D4" s="574">
        <f>GASTO!D29/C4</f>
        <v>6.9209784634541471E-2</v>
      </c>
      <c r="E4" s="98"/>
      <c r="F4" s="37"/>
      <c r="J4" s="37"/>
    </row>
    <row r="5" spans="2:14" x14ac:dyDescent="0.2">
      <c r="B5" s="94" t="s">
        <v>17</v>
      </c>
      <c r="C5" s="95">
        <v>80335529257</v>
      </c>
      <c r="D5" s="574">
        <f>GASTO!D30/C5</f>
        <v>0.15686051640597085</v>
      </c>
      <c r="E5" s="99"/>
      <c r="F5" s="37"/>
      <c r="J5" s="100"/>
      <c r="K5" s="101"/>
    </row>
    <row r="6" spans="2:14" x14ac:dyDescent="0.2">
      <c r="B6" s="94" t="s">
        <v>19</v>
      </c>
      <c r="C6" s="95">
        <v>80335529257</v>
      </c>
      <c r="D6" s="574">
        <f>GASTO!D31/C6</f>
        <v>0.23713659018858141</v>
      </c>
      <c r="E6" s="99"/>
      <c r="F6" s="37"/>
      <c r="J6" s="100"/>
      <c r="L6" s="37"/>
    </row>
    <row r="7" spans="2:14" x14ac:dyDescent="0.2">
      <c r="B7" s="94" t="s">
        <v>20</v>
      </c>
      <c r="C7" s="95">
        <v>80335529257</v>
      </c>
      <c r="D7" s="574">
        <f>GASTO!D32/C7</f>
        <v>0.32792327081986006</v>
      </c>
      <c r="E7" s="99"/>
      <c r="F7" s="102"/>
      <c r="G7" s="38"/>
      <c r="J7" s="37"/>
      <c r="K7" s="37"/>
    </row>
    <row r="8" spans="2:14" x14ac:dyDescent="0.2">
      <c r="B8" s="94" t="s">
        <v>21</v>
      </c>
      <c r="C8" s="95">
        <v>80335529257</v>
      </c>
      <c r="D8" s="574">
        <f>GASTO!D33/C8</f>
        <v>0.50892410617233264</v>
      </c>
      <c r="E8" s="103"/>
      <c r="F8" s="100"/>
      <c r="G8" s="37"/>
      <c r="J8" s="37"/>
      <c r="K8" s="37"/>
      <c r="N8" s="37"/>
    </row>
    <row r="9" spans="2:14" ht="13.5" thickBot="1" x14ac:dyDescent="0.25">
      <c r="B9" s="94" t="s">
        <v>733</v>
      </c>
      <c r="C9" s="95">
        <v>82704005000</v>
      </c>
      <c r="D9" s="574">
        <f>GASTO!D34/C9</f>
        <v>0.54893965576394999</v>
      </c>
      <c r="E9" s="99"/>
      <c r="F9" s="37"/>
    </row>
    <row r="10" spans="2:14" ht="13.5" customHeight="1" thickBot="1" x14ac:dyDescent="0.3">
      <c r="B10" s="94" t="s">
        <v>734</v>
      </c>
      <c r="C10" s="95">
        <v>82782729000</v>
      </c>
      <c r="D10" s="574">
        <f>GASTO!$D$35/C10</f>
        <v>0.60984386326524698</v>
      </c>
      <c r="E10" s="99"/>
      <c r="F10" s="104"/>
      <c r="G10" s="105"/>
      <c r="J10" s="37"/>
      <c r="K10" s="118"/>
      <c r="L10" s="37"/>
      <c r="N10" s="118"/>
    </row>
    <row r="11" spans="2:14" x14ac:dyDescent="0.2">
      <c r="B11" s="94" t="s">
        <v>735</v>
      </c>
      <c r="C11" s="95">
        <v>81768989000</v>
      </c>
      <c r="D11" s="574">
        <f>GASTO!$D$36/C11</f>
        <v>0.69377978638087356</v>
      </c>
      <c r="E11" s="106"/>
      <c r="F11" s="37"/>
      <c r="G11" s="37"/>
      <c r="K11" s="37"/>
      <c r="L11" s="37"/>
      <c r="M11" s="37"/>
    </row>
    <row r="12" spans="2:14" x14ac:dyDescent="0.2">
      <c r="B12" s="94" t="s">
        <v>736</v>
      </c>
      <c r="C12" s="95"/>
      <c r="D12" s="96"/>
      <c r="E12" s="107"/>
      <c r="F12" s="37"/>
      <c r="G12" s="108"/>
      <c r="I12" s="37"/>
    </row>
    <row r="13" spans="2:14" x14ac:dyDescent="0.2">
      <c r="B13" s="94" t="s">
        <v>737</v>
      </c>
      <c r="C13" s="52"/>
      <c r="D13" s="96"/>
      <c r="E13" s="109"/>
      <c r="F13" s="110"/>
    </row>
    <row r="14" spans="2:14" x14ac:dyDescent="0.2">
      <c r="B14" s="94" t="s">
        <v>738</v>
      </c>
      <c r="C14" s="52"/>
      <c r="D14" s="96"/>
      <c r="E14" s="111"/>
      <c r="F14" s="37"/>
      <c r="J14" s="37"/>
    </row>
    <row r="15" spans="2:14" ht="18" customHeight="1" x14ac:dyDescent="0.2">
      <c r="C15" s="37"/>
      <c r="H15" s="112"/>
    </row>
    <row r="16" spans="2:14" x14ac:dyDescent="0.2">
      <c r="B16" s="113"/>
      <c r="C16" s="37"/>
    </row>
    <row r="17" spans="3:8" x14ac:dyDescent="0.2">
      <c r="C17" s="37"/>
    </row>
    <row r="18" spans="3:8" x14ac:dyDescent="0.2">
      <c r="C18" s="37"/>
      <c r="H18" s="37"/>
    </row>
    <row r="19" spans="3:8" x14ac:dyDescent="0.2">
      <c r="C19" s="37"/>
    </row>
    <row r="20" spans="3:8" x14ac:dyDescent="0.2">
      <c r="C20" s="37"/>
    </row>
    <row r="21" spans="3:8" x14ac:dyDescent="0.2">
      <c r="C21" s="37"/>
    </row>
    <row r="22" spans="3:8" x14ac:dyDescent="0.2">
      <c r="C22" s="37"/>
    </row>
    <row r="23" spans="3:8" x14ac:dyDescent="0.2">
      <c r="C23" s="37"/>
    </row>
    <row r="24" spans="3:8" x14ac:dyDescent="0.2">
      <c r="C24" s="37"/>
    </row>
    <row r="25" spans="3:8" x14ac:dyDescent="0.2">
      <c r="C25" s="37"/>
    </row>
    <row r="26" spans="3:8" x14ac:dyDescent="0.2">
      <c r="C26" s="37"/>
    </row>
    <row r="27" spans="3:8" x14ac:dyDescent="0.2">
      <c r="C27" s="37"/>
    </row>
    <row r="28" spans="3:8" x14ac:dyDescent="0.2">
      <c r="C28" s="37"/>
    </row>
    <row r="29" spans="3:8" x14ac:dyDescent="0.2">
      <c r="C29" s="37"/>
    </row>
    <row r="30" spans="3:8" x14ac:dyDescent="0.2">
      <c r="C30" s="37"/>
    </row>
    <row r="31" spans="3:8" x14ac:dyDescent="0.2">
      <c r="C31" s="37"/>
    </row>
    <row r="32" spans="3:8" x14ac:dyDescent="0.2">
      <c r="C32" s="37"/>
    </row>
    <row r="33" spans="1:4" x14ac:dyDescent="0.2">
      <c r="A33" s="112"/>
      <c r="C33" s="37"/>
    </row>
    <row r="34" spans="1:4" x14ac:dyDescent="0.2">
      <c r="C34" s="37"/>
    </row>
    <row r="35" spans="1:4" x14ac:dyDescent="0.2">
      <c r="C35" s="37"/>
    </row>
    <row r="36" spans="1:4" x14ac:dyDescent="0.2">
      <c r="C36" s="37"/>
    </row>
    <row r="37" spans="1:4" x14ac:dyDescent="0.2">
      <c r="C37" s="37"/>
    </row>
    <row r="38" spans="1:4" x14ac:dyDescent="0.2">
      <c r="B38" s="37"/>
      <c r="C38" s="118"/>
    </row>
    <row r="39" spans="1:4" x14ac:dyDescent="0.2">
      <c r="B39" s="37"/>
      <c r="C39" s="37"/>
    </row>
    <row r="40" spans="1:4" x14ac:dyDescent="0.2">
      <c r="C40" s="37"/>
    </row>
    <row r="41" spans="1:4" x14ac:dyDescent="0.2">
      <c r="B41" s="37"/>
      <c r="C41" s="118"/>
      <c r="D41" s="37"/>
    </row>
  </sheetData>
  <printOptions horizontalCentered="1" verticalCentered="1"/>
  <pageMargins left="1.3779527559055118" right="0.15748031496062992" top="1.0236220472440944" bottom="0.15748031496062992" header="0.47244094488188981" footer="0.15748031496062992"/>
  <pageSetup paperSize="5" scale="95" orientation="landscape" r:id="rId1"/>
  <headerFooter>
    <oddHeader>&amp;L&amp;8              GOBIERNO REGIONAL DE LOS LAGOS
DIVISIÓN DE PRESUPUESTO E INVERSIÓN REGIONAL
                               &amp;D&amp;C&amp;"-,Negrita"&amp;12EFICIENCIA FNDR 2018 MES DE SEPTIEMBRE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3"/>
  <sheetViews>
    <sheetView workbookViewId="0">
      <selection activeCell="E10" sqref="E10"/>
    </sheetView>
  </sheetViews>
  <sheetFormatPr baseColWidth="10" defaultColWidth="11.42578125" defaultRowHeight="12.75" x14ac:dyDescent="0.2"/>
  <cols>
    <col min="1" max="1" width="15.140625" style="36" customWidth="1"/>
    <col min="2" max="2" width="15.42578125" style="36" customWidth="1"/>
    <col min="3" max="3" width="7.85546875" style="36" bestFit="1" customWidth="1"/>
    <col min="4" max="4" width="15.85546875" style="36" customWidth="1"/>
    <col min="5" max="5" width="16.42578125" style="36" customWidth="1"/>
    <col min="6" max="6" width="14.7109375" style="36" customWidth="1"/>
    <col min="7" max="7" width="14.7109375" style="36" bestFit="1" customWidth="1"/>
    <col min="8" max="8" width="14.28515625" style="36" bestFit="1" customWidth="1"/>
    <col min="9" max="9" width="14.42578125" style="36" customWidth="1"/>
    <col min="10" max="10" width="16.140625" style="36" customWidth="1"/>
    <col min="11" max="11" width="15.42578125" style="36" customWidth="1"/>
    <col min="12" max="12" width="13.7109375" style="36" hidden="1" customWidth="1"/>
    <col min="13" max="13" width="14.7109375" style="36" hidden="1" customWidth="1"/>
    <col min="14" max="14" width="14.28515625" style="37" hidden="1" customWidth="1"/>
    <col min="15" max="15" width="15.7109375" style="36" customWidth="1"/>
    <col min="16" max="16" width="13.7109375" style="36" bestFit="1" customWidth="1"/>
    <col min="17" max="17" width="11.5703125" style="36" bestFit="1" customWidth="1"/>
    <col min="18" max="239" width="11.42578125" style="36"/>
    <col min="240" max="240" width="2.42578125" style="36" customWidth="1"/>
    <col min="241" max="241" width="2.140625" style="36" bestFit="1" customWidth="1"/>
    <col min="242" max="242" width="0.85546875" style="36" bestFit="1" customWidth="1"/>
    <col min="243" max="243" width="2" style="36" customWidth="1"/>
    <col min="244" max="244" width="2" style="36" bestFit="1" customWidth="1"/>
    <col min="245" max="245" width="1.28515625" style="36" bestFit="1" customWidth="1"/>
    <col min="246" max="246" width="2" style="36" bestFit="1" customWidth="1"/>
    <col min="247" max="247" width="2.140625" style="36" customWidth="1"/>
    <col min="248" max="248" width="1.140625" style="36" customWidth="1"/>
    <col min="249" max="249" width="0" style="36" hidden="1" customWidth="1"/>
    <col min="250" max="250" width="2" style="36" bestFit="1" customWidth="1"/>
    <col min="251" max="251" width="2.140625" style="36" customWidth="1"/>
    <col min="252" max="252" width="2" style="36" customWidth="1"/>
    <col min="253" max="253" width="2.28515625" style="36" customWidth="1"/>
    <col min="254" max="254" width="11.42578125" style="36"/>
    <col min="255" max="255" width="2" style="36" bestFit="1" customWidth="1"/>
    <col min="256" max="495" width="11.42578125" style="36"/>
    <col min="496" max="496" width="2.42578125" style="36" customWidth="1"/>
    <col min="497" max="497" width="2.140625" style="36" bestFit="1" customWidth="1"/>
    <col min="498" max="498" width="0.85546875" style="36" bestFit="1" customWidth="1"/>
    <col min="499" max="499" width="2" style="36" customWidth="1"/>
    <col min="500" max="500" width="2" style="36" bestFit="1" customWidth="1"/>
    <col min="501" max="501" width="1.28515625" style="36" bestFit="1" customWidth="1"/>
    <col min="502" max="502" width="2" style="36" bestFit="1" customWidth="1"/>
    <col min="503" max="503" width="2.140625" style="36" customWidth="1"/>
    <col min="504" max="504" width="1.140625" style="36" customWidth="1"/>
    <col min="505" max="505" width="0" style="36" hidden="1" customWidth="1"/>
    <col min="506" max="506" width="2" style="36" bestFit="1" customWidth="1"/>
    <col min="507" max="507" width="2.140625" style="36" customWidth="1"/>
    <col min="508" max="508" width="2" style="36" customWidth="1"/>
    <col min="509" max="509" width="2.28515625" style="36" customWidth="1"/>
    <col min="510" max="510" width="11.42578125" style="36"/>
    <col min="511" max="511" width="2" style="36" bestFit="1" customWidth="1"/>
    <col min="512" max="751" width="11.42578125" style="36"/>
    <col min="752" max="752" width="2.42578125" style="36" customWidth="1"/>
    <col min="753" max="753" width="2.140625" style="36" bestFit="1" customWidth="1"/>
    <col min="754" max="754" width="0.85546875" style="36" bestFit="1" customWidth="1"/>
    <col min="755" max="755" width="2" style="36" customWidth="1"/>
    <col min="756" max="756" width="2" style="36" bestFit="1" customWidth="1"/>
    <col min="757" max="757" width="1.28515625" style="36" bestFit="1" customWidth="1"/>
    <col min="758" max="758" width="2" style="36" bestFit="1" customWidth="1"/>
    <col min="759" max="759" width="2.140625" style="36" customWidth="1"/>
    <col min="760" max="760" width="1.140625" style="36" customWidth="1"/>
    <col min="761" max="761" width="0" style="36" hidden="1" customWidth="1"/>
    <col min="762" max="762" width="2" style="36" bestFit="1" customWidth="1"/>
    <col min="763" max="763" width="2.140625" style="36" customWidth="1"/>
    <col min="764" max="764" width="2" style="36" customWidth="1"/>
    <col min="765" max="765" width="2.28515625" style="36" customWidth="1"/>
    <col min="766" max="766" width="11.42578125" style="36"/>
    <col min="767" max="767" width="2" style="36" bestFit="1" customWidth="1"/>
    <col min="768" max="1007" width="11.42578125" style="36"/>
    <col min="1008" max="1008" width="2.42578125" style="36" customWidth="1"/>
    <col min="1009" max="1009" width="2.140625" style="36" bestFit="1" customWidth="1"/>
    <col min="1010" max="1010" width="0.85546875" style="36" bestFit="1" customWidth="1"/>
    <col min="1011" max="1011" width="2" style="36" customWidth="1"/>
    <col min="1012" max="1012" width="2" style="36" bestFit="1" customWidth="1"/>
    <col min="1013" max="1013" width="1.28515625" style="36" bestFit="1" customWidth="1"/>
    <col min="1014" max="1014" width="2" style="36" bestFit="1" customWidth="1"/>
    <col min="1015" max="1015" width="2.140625" style="36" customWidth="1"/>
    <col min="1016" max="1016" width="1.140625" style="36" customWidth="1"/>
    <col min="1017" max="1017" width="0" style="36" hidden="1" customWidth="1"/>
    <col min="1018" max="1018" width="2" style="36" bestFit="1" customWidth="1"/>
    <col min="1019" max="1019" width="2.140625" style="36" customWidth="1"/>
    <col min="1020" max="1020" width="2" style="36" customWidth="1"/>
    <col min="1021" max="1021" width="2.28515625" style="36" customWidth="1"/>
    <col min="1022" max="1022" width="11.42578125" style="36"/>
    <col min="1023" max="1023" width="2" style="36" bestFit="1" customWidth="1"/>
    <col min="1024" max="1263" width="11.42578125" style="36"/>
    <col min="1264" max="1264" width="2.42578125" style="36" customWidth="1"/>
    <col min="1265" max="1265" width="2.140625" style="36" bestFit="1" customWidth="1"/>
    <col min="1266" max="1266" width="0.85546875" style="36" bestFit="1" customWidth="1"/>
    <col min="1267" max="1267" width="2" style="36" customWidth="1"/>
    <col min="1268" max="1268" width="2" style="36" bestFit="1" customWidth="1"/>
    <col min="1269" max="1269" width="1.28515625" style="36" bestFit="1" customWidth="1"/>
    <col min="1270" max="1270" width="2" style="36" bestFit="1" customWidth="1"/>
    <col min="1271" max="1271" width="2.140625" style="36" customWidth="1"/>
    <col min="1272" max="1272" width="1.140625" style="36" customWidth="1"/>
    <col min="1273" max="1273" width="0" style="36" hidden="1" customWidth="1"/>
    <col min="1274" max="1274" width="2" style="36" bestFit="1" customWidth="1"/>
    <col min="1275" max="1275" width="2.140625" style="36" customWidth="1"/>
    <col min="1276" max="1276" width="2" style="36" customWidth="1"/>
    <col min="1277" max="1277" width="2.28515625" style="36" customWidth="1"/>
    <col min="1278" max="1278" width="11.42578125" style="36"/>
    <col min="1279" max="1279" width="2" style="36" bestFit="1" customWidth="1"/>
    <col min="1280" max="1519" width="11.42578125" style="36"/>
    <col min="1520" max="1520" width="2.42578125" style="36" customWidth="1"/>
    <col min="1521" max="1521" width="2.140625" style="36" bestFit="1" customWidth="1"/>
    <col min="1522" max="1522" width="0.85546875" style="36" bestFit="1" customWidth="1"/>
    <col min="1523" max="1523" width="2" style="36" customWidth="1"/>
    <col min="1524" max="1524" width="2" style="36" bestFit="1" customWidth="1"/>
    <col min="1525" max="1525" width="1.28515625" style="36" bestFit="1" customWidth="1"/>
    <col min="1526" max="1526" width="2" style="36" bestFit="1" customWidth="1"/>
    <col min="1527" max="1527" width="2.140625" style="36" customWidth="1"/>
    <col min="1528" max="1528" width="1.140625" style="36" customWidth="1"/>
    <col min="1529" max="1529" width="0" style="36" hidden="1" customWidth="1"/>
    <col min="1530" max="1530" width="2" style="36" bestFit="1" customWidth="1"/>
    <col min="1531" max="1531" width="2.140625" style="36" customWidth="1"/>
    <col min="1532" max="1532" width="2" style="36" customWidth="1"/>
    <col min="1533" max="1533" width="2.28515625" style="36" customWidth="1"/>
    <col min="1534" max="1534" width="11.42578125" style="36"/>
    <col min="1535" max="1535" width="2" style="36" bestFit="1" customWidth="1"/>
    <col min="1536" max="1775" width="11.42578125" style="36"/>
    <col min="1776" max="1776" width="2.42578125" style="36" customWidth="1"/>
    <col min="1777" max="1777" width="2.140625" style="36" bestFit="1" customWidth="1"/>
    <col min="1778" max="1778" width="0.85546875" style="36" bestFit="1" customWidth="1"/>
    <col min="1779" max="1779" width="2" style="36" customWidth="1"/>
    <col min="1780" max="1780" width="2" style="36" bestFit="1" customWidth="1"/>
    <col min="1781" max="1781" width="1.28515625" style="36" bestFit="1" customWidth="1"/>
    <col min="1782" max="1782" width="2" style="36" bestFit="1" customWidth="1"/>
    <col min="1783" max="1783" width="2.140625" style="36" customWidth="1"/>
    <col min="1784" max="1784" width="1.140625" style="36" customWidth="1"/>
    <col min="1785" max="1785" width="0" style="36" hidden="1" customWidth="1"/>
    <col min="1786" max="1786" width="2" style="36" bestFit="1" customWidth="1"/>
    <col min="1787" max="1787" width="2.140625" style="36" customWidth="1"/>
    <col min="1788" max="1788" width="2" style="36" customWidth="1"/>
    <col min="1789" max="1789" width="2.28515625" style="36" customWidth="1"/>
    <col min="1790" max="1790" width="11.42578125" style="36"/>
    <col min="1791" max="1791" width="2" style="36" bestFit="1" customWidth="1"/>
    <col min="1792" max="2031" width="11.42578125" style="36"/>
    <col min="2032" max="2032" width="2.42578125" style="36" customWidth="1"/>
    <col min="2033" max="2033" width="2.140625" style="36" bestFit="1" customWidth="1"/>
    <col min="2034" max="2034" width="0.85546875" style="36" bestFit="1" customWidth="1"/>
    <col min="2035" max="2035" width="2" style="36" customWidth="1"/>
    <col min="2036" max="2036" width="2" style="36" bestFit="1" customWidth="1"/>
    <col min="2037" max="2037" width="1.28515625" style="36" bestFit="1" customWidth="1"/>
    <col min="2038" max="2038" width="2" style="36" bestFit="1" customWidth="1"/>
    <col min="2039" max="2039" width="2.140625" style="36" customWidth="1"/>
    <col min="2040" max="2040" width="1.140625" style="36" customWidth="1"/>
    <col min="2041" max="2041" width="0" style="36" hidden="1" customWidth="1"/>
    <col min="2042" max="2042" width="2" style="36" bestFit="1" customWidth="1"/>
    <col min="2043" max="2043" width="2.140625" style="36" customWidth="1"/>
    <col min="2044" max="2044" width="2" style="36" customWidth="1"/>
    <col min="2045" max="2045" width="2.28515625" style="36" customWidth="1"/>
    <col min="2046" max="2046" width="11.42578125" style="36"/>
    <col min="2047" max="2047" width="2" style="36" bestFit="1" customWidth="1"/>
    <col min="2048" max="2287" width="11.42578125" style="36"/>
    <col min="2288" max="2288" width="2.42578125" style="36" customWidth="1"/>
    <col min="2289" max="2289" width="2.140625" style="36" bestFit="1" customWidth="1"/>
    <col min="2290" max="2290" width="0.85546875" style="36" bestFit="1" customWidth="1"/>
    <col min="2291" max="2291" width="2" style="36" customWidth="1"/>
    <col min="2292" max="2292" width="2" style="36" bestFit="1" customWidth="1"/>
    <col min="2293" max="2293" width="1.28515625" style="36" bestFit="1" customWidth="1"/>
    <col min="2294" max="2294" width="2" style="36" bestFit="1" customWidth="1"/>
    <col min="2295" max="2295" width="2.140625" style="36" customWidth="1"/>
    <col min="2296" max="2296" width="1.140625" style="36" customWidth="1"/>
    <col min="2297" max="2297" width="0" style="36" hidden="1" customWidth="1"/>
    <col min="2298" max="2298" width="2" style="36" bestFit="1" customWidth="1"/>
    <col min="2299" max="2299" width="2.140625" style="36" customWidth="1"/>
    <col min="2300" max="2300" width="2" style="36" customWidth="1"/>
    <col min="2301" max="2301" width="2.28515625" style="36" customWidth="1"/>
    <col min="2302" max="2302" width="11.42578125" style="36"/>
    <col min="2303" max="2303" width="2" style="36" bestFit="1" customWidth="1"/>
    <col min="2304" max="2543" width="11.42578125" style="36"/>
    <col min="2544" max="2544" width="2.42578125" style="36" customWidth="1"/>
    <col min="2545" max="2545" width="2.140625" style="36" bestFit="1" customWidth="1"/>
    <col min="2546" max="2546" width="0.85546875" style="36" bestFit="1" customWidth="1"/>
    <col min="2547" max="2547" width="2" style="36" customWidth="1"/>
    <col min="2548" max="2548" width="2" style="36" bestFit="1" customWidth="1"/>
    <col min="2549" max="2549" width="1.28515625" style="36" bestFit="1" customWidth="1"/>
    <col min="2550" max="2550" width="2" style="36" bestFit="1" customWidth="1"/>
    <col min="2551" max="2551" width="2.140625" style="36" customWidth="1"/>
    <col min="2552" max="2552" width="1.140625" style="36" customWidth="1"/>
    <col min="2553" max="2553" width="0" style="36" hidden="1" customWidth="1"/>
    <col min="2554" max="2554" width="2" style="36" bestFit="1" customWidth="1"/>
    <col min="2555" max="2555" width="2.140625" style="36" customWidth="1"/>
    <col min="2556" max="2556" width="2" style="36" customWidth="1"/>
    <col min="2557" max="2557" width="2.28515625" style="36" customWidth="1"/>
    <col min="2558" max="2558" width="11.42578125" style="36"/>
    <col min="2559" max="2559" width="2" style="36" bestFit="1" customWidth="1"/>
    <col min="2560" max="2799" width="11.42578125" style="36"/>
    <col min="2800" max="2800" width="2.42578125" style="36" customWidth="1"/>
    <col min="2801" max="2801" width="2.140625" style="36" bestFit="1" customWidth="1"/>
    <col min="2802" max="2802" width="0.85546875" style="36" bestFit="1" customWidth="1"/>
    <col min="2803" max="2803" width="2" style="36" customWidth="1"/>
    <col min="2804" max="2804" width="2" style="36" bestFit="1" customWidth="1"/>
    <col min="2805" max="2805" width="1.28515625" style="36" bestFit="1" customWidth="1"/>
    <col min="2806" max="2806" width="2" style="36" bestFit="1" customWidth="1"/>
    <col min="2807" max="2807" width="2.140625" style="36" customWidth="1"/>
    <col min="2808" max="2808" width="1.140625" style="36" customWidth="1"/>
    <col min="2809" max="2809" width="0" style="36" hidden="1" customWidth="1"/>
    <col min="2810" max="2810" width="2" style="36" bestFit="1" customWidth="1"/>
    <col min="2811" max="2811" width="2.140625" style="36" customWidth="1"/>
    <col min="2812" max="2812" width="2" style="36" customWidth="1"/>
    <col min="2813" max="2813" width="2.28515625" style="36" customWidth="1"/>
    <col min="2814" max="2814" width="11.42578125" style="36"/>
    <col min="2815" max="2815" width="2" style="36" bestFit="1" customWidth="1"/>
    <col min="2816" max="3055" width="11.42578125" style="36"/>
    <col min="3056" max="3056" width="2.42578125" style="36" customWidth="1"/>
    <col min="3057" max="3057" width="2.140625" style="36" bestFit="1" customWidth="1"/>
    <col min="3058" max="3058" width="0.85546875" style="36" bestFit="1" customWidth="1"/>
    <col min="3059" max="3059" width="2" style="36" customWidth="1"/>
    <col min="3060" max="3060" width="2" style="36" bestFit="1" customWidth="1"/>
    <col min="3061" max="3061" width="1.28515625" style="36" bestFit="1" customWidth="1"/>
    <col min="3062" max="3062" width="2" style="36" bestFit="1" customWidth="1"/>
    <col min="3063" max="3063" width="2.140625" style="36" customWidth="1"/>
    <col min="3064" max="3064" width="1.140625" style="36" customWidth="1"/>
    <col min="3065" max="3065" width="0" style="36" hidden="1" customWidth="1"/>
    <col min="3066" max="3066" width="2" style="36" bestFit="1" customWidth="1"/>
    <col min="3067" max="3067" width="2.140625" style="36" customWidth="1"/>
    <col min="3068" max="3068" width="2" style="36" customWidth="1"/>
    <col min="3069" max="3069" width="2.28515625" style="36" customWidth="1"/>
    <col min="3070" max="3070" width="11.42578125" style="36"/>
    <col min="3071" max="3071" width="2" style="36" bestFit="1" customWidth="1"/>
    <col min="3072" max="3311" width="11.42578125" style="36"/>
    <col min="3312" max="3312" width="2.42578125" style="36" customWidth="1"/>
    <col min="3313" max="3313" width="2.140625" style="36" bestFit="1" customWidth="1"/>
    <col min="3314" max="3314" width="0.85546875" style="36" bestFit="1" customWidth="1"/>
    <col min="3315" max="3315" width="2" style="36" customWidth="1"/>
    <col min="3316" max="3316" width="2" style="36" bestFit="1" customWidth="1"/>
    <col min="3317" max="3317" width="1.28515625" style="36" bestFit="1" customWidth="1"/>
    <col min="3318" max="3318" width="2" style="36" bestFit="1" customWidth="1"/>
    <col min="3319" max="3319" width="2.140625" style="36" customWidth="1"/>
    <col min="3320" max="3320" width="1.140625" style="36" customWidth="1"/>
    <col min="3321" max="3321" width="0" style="36" hidden="1" customWidth="1"/>
    <col min="3322" max="3322" width="2" style="36" bestFit="1" customWidth="1"/>
    <col min="3323" max="3323" width="2.140625" style="36" customWidth="1"/>
    <col min="3324" max="3324" width="2" style="36" customWidth="1"/>
    <col min="3325" max="3325" width="2.28515625" style="36" customWidth="1"/>
    <col min="3326" max="3326" width="11.42578125" style="36"/>
    <col min="3327" max="3327" width="2" style="36" bestFit="1" customWidth="1"/>
    <col min="3328" max="3567" width="11.42578125" style="36"/>
    <col min="3568" max="3568" width="2.42578125" style="36" customWidth="1"/>
    <col min="3569" max="3569" width="2.140625" style="36" bestFit="1" customWidth="1"/>
    <col min="3570" max="3570" width="0.85546875" style="36" bestFit="1" customWidth="1"/>
    <col min="3571" max="3571" width="2" style="36" customWidth="1"/>
    <col min="3572" max="3572" width="2" style="36" bestFit="1" customWidth="1"/>
    <col min="3573" max="3573" width="1.28515625" style="36" bestFit="1" customWidth="1"/>
    <col min="3574" max="3574" width="2" style="36" bestFit="1" customWidth="1"/>
    <col min="3575" max="3575" width="2.140625" style="36" customWidth="1"/>
    <col min="3576" max="3576" width="1.140625" style="36" customWidth="1"/>
    <col min="3577" max="3577" width="0" style="36" hidden="1" customWidth="1"/>
    <col min="3578" max="3578" width="2" style="36" bestFit="1" customWidth="1"/>
    <col min="3579" max="3579" width="2.140625" style="36" customWidth="1"/>
    <col min="3580" max="3580" width="2" style="36" customWidth="1"/>
    <col min="3581" max="3581" width="2.28515625" style="36" customWidth="1"/>
    <col min="3582" max="3582" width="11.42578125" style="36"/>
    <col min="3583" max="3583" width="2" style="36" bestFit="1" customWidth="1"/>
    <col min="3584" max="3823" width="11.42578125" style="36"/>
    <col min="3824" max="3824" width="2.42578125" style="36" customWidth="1"/>
    <col min="3825" max="3825" width="2.140625" style="36" bestFit="1" customWidth="1"/>
    <col min="3826" max="3826" width="0.85546875" style="36" bestFit="1" customWidth="1"/>
    <col min="3827" max="3827" width="2" style="36" customWidth="1"/>
    <col min="3828" max="3828" width="2" style="36" bestFit="1" customWidth="1"/>
    <col min="3829" max="3829" width="1.28515625" style="36" bestFit="1" customWidth="1"/>
    <col min="3830" max="3830" width="2" style="36" bestFit="1" customWidth="1"/>
    <col min="3831" max="3831" width="2.140625" style="36" customWidth="1"/>
    <col min="3832" max="3832" width="1.140625" style="36" customWidth="1"/>
    <col min="3833" max="3833" width="0" style="36" hidden="1" customWidth="1"/>
    <col min="3834" max="3834" width="2" style="36" bestFit="1" customWidth="1"/>
    <col min="3835" max="3835" width="2.140625" style="36" customWidth="1"/>
    <col min="3836" max="3836" width="2" style="36" customWidth="1"/>
    <col min="3837" max="3837" width="2.28515625" style="36" customWidth="1"/>
    <col min="3838" max="3838" width="11.42578125" style="36"/>
    <col min="3839" max="3839" width="2" style="36" bestFit="1" customWidth="1"/>
    <col min="3840" max="4079" width="11.42578125" style="36"/>
    <col min="4080" max="4080" width="2.42578125" style="36" customWidth="1"/>
    <col min="4081" max="4081" width="2.140625" style="36" bestFit="1" customWidth="1"/>
    <col min="4082" max="4082" width="0.85546875" style="36" bestFit="1" customWidth="1"/>
    <col min="4083" max="4083" width="2" style="36" customWidth="1"/>
    <col min="4084" max="4084" width="2" style="36" bestFit="1" customWidth="1"/>
    <col min="4085" max="4085" width="1.28515625" style="36" bestFit="1" customWidth="1"/>
    <col min="4086" max="4086" width="2" style="36" bestFit="1" customWidth="1"/>
    <col min="4087" max="4087" width="2.140625" style="36" customWidth="1"/>
    <col min="4088" max="4088" width="1.140625" style="36" customWidth="1"/>
    <col min="4089" max="4089" width="0" style="36" hidden="1" customWidth="1"/>
    <col min="4090" max="4090" width="2" style="36" bestFit="1" customWidth="1"/>
    <col min="4091" max="4091" width="2.140625" style="36" customWidth="1"/>
    <col min="4092" max="4092" width="2" style="36" customWidth="1"/>
    <col min="4093" max="4093" width="2.28515625" style="36" customWidth="1"/>
    <col min="4094" max="4094" width="11.42578125" style="36"/>
    <col min="4095" max="4095" width="2" style="36" bestFit="1" customWidth="1"/>
    <col min="4096" max="4335" width="11.42578125" style="36"/>
    <col min="4336" max="4336" width="2.42578125" style="36" customWidth="1"/>
    <col min="4337" max="4337" width="2.140625" style="36" bestFit="1" customWidth="1"/>
    <col min="4338" max="4338" width="0.85546875" style="36" bestFit="1" customWidth="1"/>
    <col min="4339" max="4339" width="2" style="36" customWidth="1"/>
    <col min="4340" max="4340" width="2" style="36" bestFit="1" customWidth="1"/>
    <col min="4341" max="4341" width="1.28515625" style="36" bestFit="1" customWidth="1"/>
    <col min="4342" max="4342" width="2" style="36" bestFit="1" customWidth="1"/>
    <col min="4343" max="4343" width="2.140625" style="36" customWidth="1"/>
    <col min="4344" max="4344" width="1.140625" style="36" customWidth="1"/>
    <col min="4345" max="4345" width="0" style="36" hidden="1" customWidth="1"/>
    <col min="4346" max="4346" width="2" style="36" bestFit="1" customWidth="1"/>
    <col min="4347" max="4347" width="2.140625" style="36" customWidth="1"/>
    <col min="4348" max="4348" width="2" style="36" customWidth="1"/>
    <col min="4349" max="4349" width="2.28515625" style="36" customWidth="1"/>
    <col min="4350" max="4350" width="11.42578125" style="36"/>
    <col min="4351" max="4351" width="2" style="36" bestFit="1" customWidth="1"/>
    <col min="4352" max="4591" width="11.42578125" style="36"/>
    <col min="4592" max="4592" width="2.42578125" style="36" customWidth="1"/>
    <col min="4593" max="4593" width="2.140625" style="36" bestFit="1" customWidth="1"/>
    <col min="4594" max="4594" width="0.85546875" style="36" bestFit="1" customWidth="1"/>
    <col min="4595" max="4595" width="2" style="36" customWidth="1"/>
    <col min="4596" max="4596" width="2" style="36" bestFit="1" customWidth="1"/>
    <col min="4597" max="4597" width="1.28515625" style="36" bestFit="1" customWidth="1"/>
    <col min="4598" max="4598" width="2" style="36" bestFit="1" customWidth="1"/>
    <col min="4599" max="4599" width="2.140625" style="36" customWidth="1"/>
    <col min="4600" max="4600" width="1.140625" style="36" customWidth="1"/>
    <col min="4601" max="4601" width="0" style="36" hidden="1" customWidth="1"/>
    <col min="4602" max="4602" width="2" style="36" bestFit="1" customWidth="1"/>
    <col min="4603" max="4603" width="2.140625" style="36" customWidth="1"/>
    <col min="4604" max="4604" width="2" style="36" customWidth="1"/>
    <col min="4605" max="4605" width="2.28515625" style="36" customWidth="1"/>
    <col min="4606" max="4606" width="11.42578125" style="36"/>
    <col min="4607" max="4607" width="2" style="36" bestFit="1" customWidth="1"/>
    <col min="4608" max="4847" width="11.42578125" style="36"/>
    <col min="4848" max="4848" width="2.42578125" style="36" customWidth="1"/>
    <col min="4849" max="4849" width="2.140625" style="36" bestFit="1" customWidth="1"/>
    <col min="4850" max="4850" width="0.85546875" style="36" bestFit="1" customWidth="1"/>
    <col min="4851" max="4851" width="2" style="36" customWidth="1"/>
    <col min="4852" max="4852" width="2" style="36" bestFit="1" customWidth="1"/>
    <col min="4853" max="4853" width="1.28515625" style="36" bestFit="1" customWidth="1"/>
    <col min="4854" max="4854" width="2" style="36" bestFit="1" customWidth="1"/>
    <col min="4855" max="4855" width="2.140625" style="36" customWidth="1"/>
    <col min="4856" max="4856" width="1.140625" style="36" customWidth="1"/>
    <col min="4857" max="4857" width="0" style="36" hidden="1" customWidth="1"/>
    <col min="4858" max="4858" width="2" style="36" bestFit="1" customWidth="1"/>
    <col min="4859" max="4859" width="2.140625" style="36" customWidth="1"/>
    <col min="4860" max="4860" width="2" style="36" customWidth="1"/>
    <col min="4861" max="4861" width="2.28515625" style="36" customWidth="1"/>
    <col min="4862" max="4862" width="11.42578125" style="36"/>
    <col min="4863" max="4863" width="2" style="36" bestFit="1" customWidth="1"/>
    <col min="4864" max="5103" width="11.42578125" style="36"/>
    <col min="5104" max="5104" width="2.42578125" style="36" customWidth="1"/>
    <col min="5105" max="5105" width="2.140625" style="36" bestFit="1" customWidth="1"/>
    <col min="5106" max="5106" width="0.85546875" style="36" bestFit="1" customWidth="1"/>
    <col min="5107" max="5107" width="2" style="36" customWidth="1"/>
    <col min="5108" max="5108" width="2" style="36" bestFit="1" customWidth="1"/>
    <col min="5109" max="5109" width="1.28515625" style="36" bestFit="1" customWidth="1"/>
    <col min="5110" max="5110" width="2" style="36" bestFit="1" customWidth="1"/>
    <col min="5111" max="5111" width="2.140625" style="36" customWidth="1"/>
    <col min="5112" max="5112" width="1.140625" style="36" customWidth="1"/>
    <col min="5113" max="5113" width="0" style="36" hidden="1" customWidth="1"/>
    <col min="5114" max="5114" width="2" style="36" bestFit="1" customWidth="1"/>
    <col min="5115" max="5115" width="2.140625" style="36" customWidth="1"/>
    <col min="5116" max="5116" width="2" style="36" customWidth="1"/>
    <col min="5117" max="5117" width="2.28515625" style="36" customWidth="1"/>
    <col min="5118" max="5118" width="11.42578125" style="36"/>
    <col min="5119" max="5119" width="2" style="36" bestFit="1" customWidth="1"/>
    <col min="5120" max="5359" width="11.42578125" style="36"/>
    <col min="5360" max="5360" width="2.42578125" style="36" customWidth="1"/>
    <col min="5361" max="5361" width="2.140625" style="36" bestFit="1" customWidth="1"/>
    <col min="5362" max="5362" width="0.85546875" style="36" bestFit="1" customWidth="1"/>
    <col min="5363" max="5363" width="2" style="36" customWidth="1"/>
    <col min="5364" max="5364" width="2" style="36" bestFit="1" customWidth="1"/>
    <col min="5365" max="5365" width="1.28515625" style="36" bestFit="1" customWidth="1"/>
    <col min="5366" max="5366" width="2" style="36" bestFit="1" customWidth="1"/>
    <col min="5367" max="5367" width="2.140625" style="36" customWidth="1"/>
    <col min="5368" max="5368" width="1.140625" style="36" customWidth="1"/>
    <col min="5369" max="5369" width="0" style="36" hidden="1" customWidth="1"/>
    <col min="5370" max="5370" width="2" style="36" bestFit="1" customWidth="1"/>
    <col min="5371" max="5371" width="2.140625" style="36" customWidth="1"/>
    <col min="5372" max="5372" width="2" style="36" customWidth="1"/>
    <col min="5373" max="5373" width="2.28515625" style="36" customWidth="1"/>
    <col min="5374" max="5374" width="11.42578125" style="36"/>
    <col min="5375" max="5375" width="2" style="36" bestFit="1" customWidth="1"/>
    <col min="5376" max="5615" width="11.42578125" style="36"/>
    <col min="5616" max="5616" width="2.42578125" style="36" customWidth="1"/>
    <col min="5617" max="5617" width="2.140625" style="36" bestFit="1" customWidth="1"/>
    <col min="5618" max="5618" width="0.85546875" style="36" bestFit="1" customWidth="1"/>
    <col min="5619" max="5619" width="2" style="36" customWidth="1"/>
    <col min="5620" max="5620" width="2" style="36" bestFit="1" customWidth="1"/>
    <col min="5621" max="5621" width="1.28515625" style="36" bestFit="1" customWidth="1"/>
    <col min="5622" max="5622" width="2" style="36" bestFit="1" customWidth="1"/>
    <col min="5623" max="5623" width="2.140625" style="36" customWidth="1"/>
    <col min="5624" max="5624" width="1.140625" style="36" customWidth="1"/>
    <col min="5625" max="5625" width="0" style="36" hidden="1" customWidth="1"/>
    <col min="5626" max="5626" width="2" style="36" bestFit="1" customWidth="1"/>
    <col min="5627" max="5627" width="2.140625" style="36" customWidth="1"/>
    <col min="5628" max="5628" width="2" style="36" customWidth="1"/>
    <col min="5629" max="5629" width="2.28515625" style="36" customWidth="1"/>
    <col min="5630" max="5630" width="11.42578125" style="36"/>
    <col min="5631" max="5631" width="2" style="36" bestFit="1" customWidth="1"/>
    <col min="5632" max="5871" width="11.42578125" style="36"/>
    <col min="5872" max="5872" width="2.42578125" style="36" customWidth="1"/>
    <col min="5873" max="5873" width="2.140625" style="36" bestFit="1" customWidth="1"/>
    <col min="5874" max="5874" width="0.85546875" style="36" bestFit="1" customWidth="1"/>
    <col min="5875" max="5875" width="2" style="36" customWidth="1"/>
    <col min="5876" max="5876" width="2" style="36" bestFit="1" customWidth="1"/>
    <col min="5877" max="5877" width="1.28515625" style="36" bestFit="1" customWidth="1"/>
    <col min="5878" max="5878" width="2" style="36" bestFit="1" customWidth="1"/>
    <col min="5879" max="5879" width="2.140625" style="36" customWidth="1"/>
    <col min="5880" max="5880" width="1.140625" style="36" customWidth="1"/>
    <col min="5881" max="5881" width="0" style="36" hidden="1" customWidth="1"/>
    <col min="5882" max="5882" width="2" style="36" bestFit="1" customWidth="1"/>
    <col min="5883" max="5883" width="2.140625" style="36" customWidth="1"/>
    <col min="5884" max="5884" width="2" style="36" customWidth="1"/>
    <col min="5885" max="5885" width="2.28515625" style="36" customWidth="1"/>
    <col min="5886" max="5886" width="11.42578125" style="36"/>
    <col min="5887" max="5887" width="2" style="36" bestFit="1" customWidth="1"/>
    <col min="5888" max="6127" width="11.42578125" style="36"/>
    <col min="6128" max="6128" width="2.42578125" style="36" customWidth="1"/>
    <col min="6129" max="6129" width="2.140625" style="36" bestFit="1" customWidth="1"/>
    <col min="6130" max="6130" width="0.85546875" style="36" bestFit="1" customWidth="1"/>
    <col min="6131" max="6131" width="2" style="36" customWidth="1"/>
    <col min="6132" max="6132" width="2" style="36" bestFit="1" customWidth="1"/>
    <col min="6133" max="6133" width="1.28515625" style="36" bestFit="1" customWidth="1"/>
    <col min="6134" max="6134" width="2" style="36" bestFit="1" customWidth="1"/>
    <col min="6135" max="6135" width="2.140625" style="36" customWidth="1"/>
    <col min="6136" max="6136" width="1.140625" style="36" customWidth="1"/>
    <col min="6137" max="6137" width="0" style="36" hidden="1" customWidth="1"/>
    <col min="6138" max="6138" width="2" style="36" bestFit="1" customWidth="1"/>
    <col min="6139" max="6139" width="2.140625" style="36" customWidth="1"/>
    <col min="6140" max="6140" width="2" style="36" customWidth="1"/>
    <col min="6141" max="6141" width="2.28515625" style="36" customWidth="1"/>
    <col min="6142" max="6142" width="11.42578125" style="36"/>
    <col min="6143" max="6143" width="2" style="36" bestFit="1" customWidth="1"/>
    <col min="6144" max="6383" width="11.42578125" style="36"/>
    <col min="6384" max="6384" width="2.42578125" style="36" customWidth="1"/>
    <col min="6385" max="6385" width="2.140625" style="36" bestFit="1" customWidth="1"/>
    <col min="6386" max="6386" width="0.85546875" style="36" bestFit="1" customWidth="1"/>
    <col min="6387" max="6387" width="2" style="36" customWidth="1"/>
    <col min="6388" max="6388" width="2" style="36" bestFit="1" customWidth="1"/>
    <col min="6389" max="6389" width="1.28515625" style="36" bestFit="1" customWidth="1"/>
    <col min="6390" max="6390" width="2" style="36" bestFit="1" customWidth="1"/>
    <col min="6391" max="6391" width="2.140625" style="36" customWidth="1"/>
    <col min="6392" max="6392" width="1.140625" style="36" customWidth="1"/>
    <col min="6393" max="6393" width="0" style="36" hidden="1" customWidth="1"/>
    <col min="6394" max="6394" width="2" style="36" bestFit="1" customWidth="1"/>
    <col min="6395" max="6395" width="2.140625" style="36" customWidth="1"/>
    <col min="6396" max="6396" width="2" style="36" customWidth="1"/>
    <col min="6397" max="6397" width="2.28515625" style="36" customWidth="1"/>
    <col min="6398" max="6398" width="11.42578125" style="36"/>
    <col min="6399" max="6399" width="2" style="36" bestFit="1" customWidth="1"/>
    <col min="6400" max="6639" width="11.42578125" style="36"/>
    <col min="6640" max="6640" width="2.42578125" style="36" customWidth="1"/>
    <col min="6641" max="6641" width="2.140625" style="36" bestFit="1" customWidth="1"/>
    <col min="6642" max="6642" width="0.85546875" style="36" bestFit="1" customWidth="1"/>
    <col min="6643" max="6643" width="2" style="36" customWidth="1"/>
    <col min="6644" max="6644" width="2" style="36" bestFit="1" customWidth="1"/>
    <col min="6645" max="6645" width="1.28515625" style="36" bestFit="1" customWidth="1"/>
    <col min="6646" max="6646" width="2" style="36" bestFit="1" customWidth="1"/>
    <col min="6647" max="6647" width="2.140625" style="36" customWidth="1"/>
    <col min="6648" max="6648" width="1.140625" style="36" customWidth="1"/>
    <col min="6649" max="6649" width="0" style="36" hidden="1" customWidth="1"/>
    <col min="6650" max="6650" width="2" style="36" bestFit="1" customWidth="1"/>
    <col min="6651" max="6651" width="2.140625" style="36" customWidth="1"/>
    <col min="6652" max="6652" width="2" style="36" customWidth="1"/>
    <col min="6653" max="6653" width="2.28515625" style="36" customWidth="1"/>
    <col min="6654" max="6654" width="11.42578125" style="36"/>
    <col min="6655" max="6655" width="2" style="36" bestFit="1" customWidth="1"/>
    <col min="6656" max="6895" width="11.42578125" style="36"/>
    <col min="6896" max="6896" width="2.42578125" style="36" customWidth="1"/>
    <col min="6897" max="6897" width="2.140625" style="36" bestFit="1" customWidth="1"/>
    <col min="6898" max="6898" width="0.85546875" style="36" bestFit="1" customWidth="1"/>
    <col min="6899" max="6899" width="2" style="36" customWidth="1"/>
    <col min="6900" max="6900" width="2" style="36" bestFit="1" customWidth="1"/>
    <col min="6901" max="6901" width="1.28515625" style="36" bestFit="1" customWidth="1"/>
    <col min="6902" max="6902" width="2" style="36" bestFit="1" customWidth="1"/>
    <col min="6903" max="6903" width="2.140625" style="36" customWidth="1"/>
    <col min="6904" max="6904" width="1.140625" style="36" customWidth="1"/>
    <col min="6905" max="6905" width="0" style="36" hidden="1" customWidth="1"/>
    <col min="6906" max="6906" width="2" style="36" bestFit="1" customWidth="1"/>
    <col min="6907" max="6907" width="2.140625" style="36" customWidth="1"/>
    <col min="6908" max="6908" width="2" style="36" customWidth="1"/>
    <col min="6909" max="6909" width="2.28515625" style="36" customWidth="1"/>
    <col min="6910" max="6910" width="11.42578125" style="36"/>
    <col min="6911" max="6911" width="2" style="36" bestFit="1" customWidth="1"/>
    <col min="6912" max="7151" width="11.42578125" style="36"/>
    <col min="7152" max="7152" width="2.42578125" style="36" customWidth="1"/>
    <col min="7153" max="7153" width="2.140625" style="36" bestFit="1" customWidth="1"/>
    <col min="7154" max="7154" width="0.85546875" style="36" bestFit="1" customWidth="1"/>
    <col min="7155" max="7155" width="2" style="36" customWidth="1"/>
    <col min="7156" max="7156" width="2" style="36" bestFit="1" customWidth="1"/>
    <col min="7157" max="7157" width="1.28515625" style="36" bestFit="1" customWidth="1"/>
    <col min="7158" max="7158" width="2" style="36" bestFit="1" customWidth="1"/>
    <col min="7159" max="7159" width="2.140625" style="36" customWidth="1"/>
    <col min="7160" max="7160" width="1.140625" style="36" customWidth="1"/>
    <col min="7161" max="7161" width="0" style="36" hidden="1" customWidth="1"/>
    <col min="7162" max="7162" width="2" style="36" bestFit="1" customWidth="1"/>
    <col min="7163" max="7163" width="2.140625" style="36" customWidth="1"/>
    <col min="7164" max="7164" width="2" style="36" customWidth="1"/>
    <col min="7165" max="7165" width="2.28515625" style="36" customWidth="1"/>
    <col min="7166" max="7166" width="11.42578125" style="36"/>
    <col min="7167" max="7167" width="2" style="36" bestFit="1" customWidth="1"/>
    <col min="7168" max="7407" width="11.42578125" style="36"/>
    <col min="7408" max="7408" width="2.42578125" style="36" customWidth="1"/>
    <col min="7409" max="7409" width="2.140625" style="36" bestFit="1" customWidth="1"/>
    <col min="7410" max="7410" width="0.85546875" style="36" bestFit="1" customWidth="1"/>
    <col min="7411" max="7411" width="2" style="36" customWidth="1"/>
    <col min="7412" max="7412" width="2" style="36" bestFit="1" customWidth="1"/>
    <col min="7413" max="7413" width="1.28515625" style="36" bestFit="1" customWidth="1"/>
    <col min="7414" max="7414" width="2" style="36" bestFit="1" customWidth="1"/>
    <col min="7415" max="7415" width="2.140625" style="36" customWidth="1"/>
    <col min="7416" max="7416" width="1.140625" style="36" customWidth="1"/>
    <col min="7417" max="7417" width="0" style="36" hidden="1" customWidth="1"/>
    <col min="7418" max="7418" width="2" style="36" bestFit="1" customWidth="1"/>
    <col min="7419" max="7419" width="2.140625" style="36" customWidth="1"/>
    <col min="7420" max="7420" width="2" style="36" customWidth="1"/>
    <col min="7421" max="7421" width="2.28515625" style="36" customWidth="1"/>
    <col min="7422" max="7422" width="11.42578125" style="36"/>
    <col min="7423" max="7423" width="2" style="36" bestFit="1" customWidth="1"/>
    <col min="7424" max="7663" width="11.42578125" style="36"/>
    <col min="7664" max="7664" width="2.42578125" style="36" customWidth="1"/>
    <col min="7665" max="7665" width="2.140625" style="36" bestFit="1" customWidth="1"/>
    <col min="7666" max="7666" width="0.85546875" style="36" bestFit="1" customWidth="1"/>
    <col min="7667" max="7667" width="2" style="36" customWidth="1"/>
    <col min="7668" max="7668" width="2" style="36" bestFit="1" customWidth="1"/>
    <col min="7669" max="7669" width="1.28515625" style="36" bestFit="1" customWidth="1"/>
    <col min="7670" max="7670" width="2" style="36" bestFit="1" customWidth="1"/>
    <col min="7671" max="7671" width="2.140625" style="36" customWidth="1"/>
    <col min="7672" max="7672" width="1.140625" style="36" customWidth="1"/>
    <col min="7673" max="7673" width="0" style="36" hidden="1" customWidth="1"/>
    <col min="7674" max="7674" width="2" style="36" bestFit="1" customWidth="1"/>
    <col min="7675" max="7675" width="2.140625" style="36" customWidth="1"/>
    <col min="7676" max="7676" width="2" style="36" customWidth="1"/>
    <col min="7677" max="7677" width="2.28515625" style="36" customWidth="1"/>
    <col min="7678" max="7678" width="11.42578125" style="36"/>
    <col min="7679" max="7679" width="2" style="36" bestFit="1" customWidth="1"/>
    <col min="7680" max="7919" width="11.42578125" style="36"/>
    <col min="7920" max="7920" width="2.42578125" style="36" customWidth="1"/>
    <col min="7921" max="7921" width="2.140625" style="36" bestFit="1" customWidth="1"/>
    <col min="7922" max="7922" width="0.85546875" style="36" bestFit="1" customWidth="1"/>
    <col min="7923" max="7923" width="2" style="36" customWidth="1"/>
    <col min="7924" max="7924" width="2" style="36" bestFit="1" customWidth="1"/>
    <col min="7925" max="7925" width="1.28515625" style="36" bestFit="1" customWidth="1"/>
    <col min="7926" max="7926" width="2" style="36" bestFit="1" customWidth="1"/>
    <col min="7927" max="7927" width="2.140625" style="36" customWidth="1"/>
    <col min="7928" max="7928" width="1.140625" style="36" customWidth="1"/>
    <col min="7929" max="7929" width="0" style="36" hidden="1" customWidth="1"/>
    <col min="7930" max="7930" width="2" style="36" bestFit="1" customWidth="1"/>
    <col min="7931" max="7931" width="2.140625" style="36" customWidth="1"/>
    <col min="7932" max="7932" width="2" style="36" customWidth="1"/>
    <col min="7933" max="7933" width="2.28515625" style="36" customWidth="1"/>
    <col min="7934" max="7934" width="11.42578125" style="36"/>
    <col min="7935" max="7935" width="2" style="36" bestFit="1" customWidth="1"/>
    <col min="7936" max="8175" width="11.42578125" style="36"/>
    <col min="8176" max="8176" width="2.42578125" style="36" customWidth="1"/>
    <col min="8177" max="8177" width="2.140625" style="36" bestFit="1" customWidth="1"/>
    <col min="8178" max="8178" width="0.85546875" style="36" bestFit="1" customWidth="1"/>
    <col min="8179" max="8179" width="2" style="36" customWidth="1"/>
    <col min="8180" max="8180" width="2" style="36" bestFit="1" customWidth="1"/>
    <col min="8181" max="8181" width="1.28515625" style="36" bestFit="1" customWidth="1"/>
    <col min="8182" max="8182" width="2" style="36" bestFit="1" customWidth="1"/>
    <col min="8183" max="8183" width="2.140625" style="36" customWidth="1"/>
    <col min="8184" max="8184" width="1.140625" style="36" customWidth="1"/>
    <col min="8185" max="8185" width="0" style="36" hidden="1" customWidth="1"/>
    <col min="8186" max="8186" width="2" style="36" bestFit="1" customWidth="1"/>
    <col min="8187" max="8187" width="2.140625" style="36" customWidth="1"/>
    <col min="8188" max="8188" width="2" style="36" customWidth="1"/>
    <col min="8189" max="8189" width="2.28515625" style="36" customWidth="1"/>
    <col min="8190" max="8190" width="11.42578125" style="36"/>
    <col min="8191" max="8191" width="2" style="36" bestFit="1" customWidth="1"/>
    <col min="8192" max="8431" width="11.42578125" style="36"/>
    <col min="8432" max="8432" width="2.42578125" style="36" customWidth="1"/>
    <col min="8433" max="8433" width="2.140625" style="36" bestFit="1" customWidth="1"/>
    <col min="8434" max="8434" width="0.85546875" style="36" bestFit="1" customWidth="1"/>
    <col min="8435" max="8435" width="2" style="36" customWidth="1"/>
    <col min="8436" max="8436" width="2" style="36" bestFit="1" customWidth="1"/>
    <col min="8437" max="8437" width="1.28515625" style="36" bestFit="1" customWidth="1"/>
    <col min="8438" max="8438" width="2" style="36" bestFit="1" customWidth="1"/>
    <col min="8439" max="8439" width="2.140625" style="36" customWidth="1"/>
    <col min="8440" max="8440" width="1.140625" style="36" customWidth="1"/>
    <col min="8441" max="8441" width="0" style="36" hidden="1" customWidth="1"/>
    <col min="8442" max="8442" width="2" style="36" bestFit="1" customWidth="1"/>
    <col min="8443" max="8443" width="2.140625" style="36" customWidth="1"/>
    <col min="8444" max="8444" width="2" style="36" customWidth="1"/>
    <col min="8445" max="8445" width="2.28515625" style="36" customWidth="1"/>
    <col min="8446" max="8446" width="11.42578125" style="36"/>
    <col min="8447" max="8447" width="2" style="36" bestFit="1" customWidth="1"/>
    <col min="8448" max="8687" width="11.42578125" style="36"/>
    <col min="8688" max="8688" width="2.42578125" style="36" customWidth="1"/>
    <col min="8689" max="8689" width="2.140625" style="36" bestFit="1" customWidth="1"/>
    <col min="8690" max="8690" width="0.85546875" style="36" bestFit="1" customWidth="1"/>
    <col min="8691" max="8691" width="2" style="36" customWidth="1"/>
    <col min="8692" max="8692" width="2" style="36" bestFit="1" customWidth="1"/>
    <col min="8693" max="8693" width="1.28515625" style="36" bestFit="1" customWidth="1"/>
    <col min="8694" max="8694" width="2" style="36" bestFit="1" customWidth="1"/>
    <col min="8695" max="8695" width="2.140625" style="36" customWidth="1"/>
    <col min="8696" max="8696" width="1.140625" style="36" customWidth="1"/>
    <col min="8697" max="8697" width="0" style="36" hidden="1" customWidth="1"/>
    <col min="8698" max="8698" width="2" style="36" bestFit="1" customWidth="1"/>
    <col min="8699" max="8699" width="2.140625" style="36" customWidth="1"/>
    <col min="8700" max="8700" width="2" style="36" customWidth="1"/>
    <col min="8701" max="8701" width="2.28515625" style="36" customWidth="1"/>
    <col min="8702" max="8702" width="11.42578125" style="36"/>
    <col min="8703" max="8703" width="2" style="36" bestFit="1" customWidth="1"/>
    <col min="8704" max="8943" width="11.42578125" style="36"/>
    <col min="8944" max="8944" width="2.42578125" style="36" customWidth="1"/>
    <col min="8945" max="8945" width="2.140625" style="36" bestFit="1" customWidth="1"/>
    <col min="8946" max="8946" width="0.85546875" style="36" bestFit="1" customWidth="1"/>
    <col min="8947" max="8947" width="2" style="36" customWidth="1"/>
    <col min="8948" max="8948" width="2" style="36" bestFit="1" customWidth="1"/>
    <col min="8949" max="8949" width="1.28515625" style="36" bestFit="1" customWidth="1"/>
    <col min="8950" max="8950" width="2" style="36" bestFit="1" customWidth="1"/>
    <col min="8951" max="8951" width="2.140625" style="36" customWidth="1"/>
    <col min="8952" max="8952" width="1.140625" style="36" customWidth="1"/>
    <col min="8953" max="8953" width="0" style="36" hidden="1" customWidth="1"/>
    <col min="8954" max="8954" width="2" style="36" bestFit="1" customWidth="1"/>
    <col min="8955" max="8955" width="2.140625" style="36" customWidth="1"/>
    <col min="8956" max="8956" width="2" style="36" customWidth="1"/>
    <col min="8957" max="8957" width="2.28515625" style="36" customWidth="1"/>
    <col min="8958" max="8958" width="11.42578125" style="36"/>
    <col min="8959" max="8959" width="2" style="36" bestFit="1" customWidth="1"/>
    <col min="8960" max="9199" width="11.42578125" style="36"/>
    <col min="9200" max="9200" width="2.42578125" style="36" customWidth="1"/>
    <col min="9201" max="9201" width="2.140625" style="36" bestFit="1" customWidth="1"/>
    <col min="9202" max="9202" width="0.85546875" style="36" bestFit="1" customWidth="1"/>
    <col min="9203" max="9203" width="2" style="36" customWidth="1"/>
    <col min="9204" max="9204" width="2" style="36" bestFit="1" customWidth="1"/>
    <col min="9205" max="9205" width="1.28515625" style="36" bestFit="1" customWidth="1"/>
    <col min="9206" max="9206" width="2" style="36" bestFit="1" customWidth="1"/>
    <col min="9207" max="9207" width="2.140625" style="36" customWidth="1"/>
    <col min="9208" max="9208" width="1.140625" style="36" customWidth="1"/>
    <col min="9209" max="9209" width="0" style="36" hidden="1" customWidth="1"/>
    <col min="9210" max="9210" width="2" style="36" bestFit="1" customWidth="1"/>
    <col min="9211" max="9211" width="2.140625" style="36" customWidth="1"/>
    <col min="9212" max="9212" width="2" style="36" customWidth="1"/>
    <col min="9213" max="9213" width="2.28515625" style="36" customWidth="1"/>
    <col min="9214" max="9214" width="11.42578125" style="36"/>
    <col min="9215" max="9215" width="2" style="36" bestFit="1" customWidth="1"/>
    <col min="9216" max="9455" width="11.42578125" style="36"/>
    <col min="9456" max="9456" width="2.42578125" style="36" customWidth="1"/>
    <col min="9457" max="9457" width="2.140625" style="36" bestFit="1" customWidth="1"/>
    <col min="9458" max="9458" width="0.85546875" style="36" bestFit="1" customWidth="1"/>
    <col min="9459" max="9459" width="2" style="36" customWidth="1"/>
    <col min="9460" max="9460" width="2" style="36" bestFit="1" customWidth="1"/>
    <col min="9461" max="9461" width="1.28515625" style="36" bestFit="1" customWidth="1"/>
    <col min="9462" max="9462" width="2" style="36" bestFit="1" customWidth="1"/>
    <col min="9463" max="9463" width="2.140625" style="36" customWidth="1"/>
    <col min="9464" max="9464" width="1.140625" style="36" customWidth="1"/>
    <col min="9465" max="9465" width="0" style="36" hidden="1" customWidth="1"/>
    <col min="9466" max="9466" width="2" style="36" bestFit="1" customWidth="1"/>
    <col min="9467" max="9467" width="2.140625" style="36" customWidth="1"/>
    <col min="9468" max="9468" width="2" style="36" customWidth="1"/>
    <col min="9469" max="9469" width="2.28515625" style="36" customWidth="1"/>
    <col min="9470" max="9470" width="11.42578125" style="36"/>
    <col min="9471" max="9471" width="2" style="36" bestFit="1" customWidth="1"/>
    <col min="9472" max="9711" width="11.42578125" style="36"/>
    <col min="9712" max="9712" width="2.42578125" style="36" customWidth="1"/>
    <col min="9713" max="9713" width="2.140625" style="36" bestFit="1" customWidth="1"/>
    <col min="9714" max="9714" width="0.85546875" style="36" bestFit="1" customWidth="1"/>
    <col min="9715" max="9715" width="2" style="36" customWidth="1"/>
    <col min="9716" max="9716" width="2" style="36" bestFit="1" customWidth="1"/>
    <col min="9717" max="9717" width="1.28515625" style="36" bestFit="1" customWidth="1"/>
    <col min="9718" max="9718" width="2" style="36" bestFit="1" customWidth="1"/>
    <col min="9719" max="9719" width="2.140625" style="36" customWidth="1"/>
    <col min="9720" max="9720" width="1.140625" style="36" customWidth="1"/>
    <col min="9721" max="9721" width="0" style="36" hidden="1" customWidth="1"/>
    <col min="9722" max="9722" width="2" style="36" bestFit="1" customWidth="1"/>
    <col min="9723" max="9723" width="2.140625" style="36" customWidth="1"/>
    <col min="9724" max="9724" width="2" style="36" customWidth="1"/>
    <col min="9725" max="9725" width="2.28515625" style="36" customWidth="1"/>
    <col min="9726" max="9726" width="11.42578125" style="36"/>
    <col min="9727" max="9727" width="2" style="36" bestFit="1" customWidth="1"/>
    <col min="9728" max="9967" width="11.42578125" style="36"/>
    <col min="9968" max="9968" width="2.42578125" style="36" customWidth="1"/>
    <col min="9969" max="9969" width="2.140625" style="36" bestFit="1" customWidth="1"/>
    <col min="9970" max="9970" width="0.85546875" style="36" bestFit="1" customWidth="1"/>
    <col min="9971" max="9971" width="2" style="36" customWidth="1"/>
    <col min="9972" max="9972" width="2" style="36" bestFit="1" customWidth="1"/>
    <col min="9973" max="9973" width="1.28515625" style="36" bestFit="1" customWidth="1"/>
    <col min="9974" max="9974" width="2" style="36" bestFit="1" customWidth="1"/>
    <col min="9975" max="9975" width="2.140625" style="36" customWidth="1"/>
    <col min="9976" max="9976" width="1.140625" style="36" customWidth="1"/>
    <col min="9977" max="9977" width="0" style="36" hidden="1" customWidth="1"/>
    <col min="9978" max="9978" width="2" style="36" bestFit="1" customWidth="1"/>
    <col min="9979" max="9979" width="2.140625" style="36" customWidth="1"/>
    <col min="9980" max="9980" width="2" style="36" customWidth="1"/>
    <col min="9981" max="9981" width="2.28515625" style="36" customWidth="1"/>
    <col min="9982" max="9982" width="11.42578125" style="36"/>
    <col min="9983" max="9983" width="2" style="36" bestFit="1" customWidth="1"/>
    <col min="9984" max="10223" width="11.42578125" style="36"/>
    <col min="10224" max="10224" width="2.42578125" style="36" customWidth="1"/>
    <col min="10225" max="10225" width="2.140625" style="36" bestFit="1" customWidth="1"/>
    <col min="10226" max="10226" width="0.85546875" style="36" bestFit="1" customWidth="1"/>
    <col min="10227" max="10227" width="2" style="36" customWidth="1"/>
    <col min="10228" max="10228" width="2" style="36" bestFit="1" customWidth="1"/>
    <col min="10229" max="10229" width="1.28515625" style="36" bestFit="1" customWidth="1"/>
    <col min="10230" max="10230" width="2" style="36" bestFit="1" customWidth="1"/>
    <col min="10231" max="10231" width="2.140625" style="36" customWidth="1"/>
    <col min="10232" max="10232" width="1.140625" style="36" customWidth="1"/>
    <col min="10233" max="10233" width="0" style="36" hidden="1" customWidth="1"/>
    <col min="10234" max="10234" width="2" style="36" bestFit="1" customWidth="1"/>
    <col min="10235" max="10235" width="2.140625" style="36" customWidth="1"/>
    <col min="10236" max="10236" width="2" style="36" customWidth="1"/>
    <col min="10237" max="10237" width="2.28515625" style="36" customWidth="1"/>
    <col min="10238" max="10238" width="11.42578125" style="36"/>
    <col min="10239" max="10239" width="2" style="36" bestFit="1" customWidth="1"/>
    <col min="10240" max="10479" width="11.42578125" style="36"/>
    <col min="10480" max="10480" width="2.42578125" style="36" customWidth="1"/>
    <col min="10481" max="10481" width="2.140625" style="36" bestFit="1" customWidth="1"/>
    <col min="10482" max="10482" width="0.85546875" style="36" bestFit="1" customWidth="1"/>
    <col min="10483" max="10483" width="2" style="36" customWidth="1"/>
    <col min="10484" max="10484" width="2" style="36" bestFit="1" customWidth="1"/>
    <col min="10485" max="10485" width="1.28515625" style="36" bestFit="1" customWidth="1"/>
    <col min="10486" max="10486" width="2" style="36" bestFit="1" customWidth="1"/>
    <col min="10487" max="10487" width="2.140625" style="36" customWidth="1"/>
    <col min="10488" max="10488" width="1.140625" style="36" customWidth="1"/>
    <col min="10489" max="10489" width="0" style="36" hidden="1" customWidth="1"/>
    <col min="10490" max="10490" width="2" style="36" bestFit="1" customWidth="1"/>
    <col min="10491" max="10491" width="2.140625" style="36" customWidth="1"/>
    <col min="10492" max="10492" width="2" style="36" customWidth="1"/>
    <col min="10493" max="10493" width="2.28515625" style="36" customWidth="1"/>
    <col min="10494" max="10494" width="11.42578125" style="36"/>
    <col min="10495" max="10495" width="2" style="36" bestFit="1" customWidth="1"/>
    <col min="10496" max="10735" width="11.42578125" style="36"/>
    <col min="10736" max="10736" width="2.42578125" style="36" customWidth="1"/>
    <col min="10737" max="10737" width="2.140625" style="36" bestFit="1" customWidth="1"/>
    <col min="10738" max="10738" width="0.85546875" style="36" bestFit="1" customWidth="1"/>
    <col min="10739" max="10739" width="2" style="36" customWidth="1"/>
    <col min="10740" max="10740" width="2" style="36" bestFit="1" customWidth="1"/>
    <col min="10741" max="10741" width="1.28515625" style="36" bestFit="1" customWidth="1"/>
    <col min="10742" max="10742" width="2" style="36" bestFit="1" customWidth="1"/>
    <col min="10743" max="10743" width="2.140625" style="36" customWidth="1"/>
    <col min="10744" max="10744" width="1.140625" style="36" customWidth="1"/>
    <col min="10745" max="10745" width="0" style="36" hidden="1" customWidth="1"/>
    <col min="10746" max="10746" width="2" style="36" bestFit="1" customWidth="1"/>
    <col min="10747" max="10747" width="2.140625" style="36" customWidth="1"/>
    <col min="10748" max="10748" width="2" style="36" customWidth="1"/>
    <col min="10749" max="10749" width="2.28515625" style="36" customWidth="1"/>
    <col min="10750" max="10750" width="11.42578125" style="36"/>
    <col min="10751" max="10751" width="2" style="36" bestFit="1" customWidth="1"/>
    <col min="10752" max="10991" width="11.42578125" style="36"/>
    <col min="10992" max="10992" width="2.42578125" style="36" customWidth="1"/>
    <col min="10993" max="10993" width="2.140625" style="36" bestFit="1" customWidth="1"/>
    <col min="10994" max="10994" width="0.85546875" style="36" bestFit="1" customWidth="1"/>
    <col min="10995" max="10995" width="2" style="36" customWidth="1"/>
    <col min="10996" max="10996" width="2" style="36" bestFit="1" customWidth="1"/>
    <col min="10997" max="10997" width="1.28515625" style="36" bestFit="1" customWidth="1"/>
    <col min="10998" max="10998" width="2" style="36" bestFit="1" customWidth="1"/>
    <col min="10999" max="10999" width="2.140625" style="36" customWidth="1"/>
    <col min="11000" max="11000" width="1.140625" style="36" customWidth="1"/>
    <col min="11001" max="11001" width="0" style="36" hidden="1" customWidth="1"/>
    <col min="11002" max="11002" width="2" style="36" bestFit="1" customWidth="1"/>
    <col min="11003" max="11003" width="2.140625" style="36" customWidth="1"/>
    <col min="11004" max="11004" width="2" style="36" customWidth="1"/>
    <col min="11005" max="11005" width="2.28515625" style="36" customWidth="1"/>
    <col min="11006" max="11006" width="11.42578125" style="36"/>
    <col min="11007" max="11007" width="2" style="36" bestFit="1" customWidth="1"/>
    <col min="11008" max="11247" width="11.42578125" style="36"/>
    <col min="11248" max="11248" width="2.42578125" style="36" customWidth="1"/>
    <col min="11249" max="11249" width="2.140625" style="36" bestFit="1" customWidth="1"/>
    <col min="11250" max="11250" width="0.85546875" style="36" bestFit="1" customWidth="1"/>
    <col min="11251" max="11251" width="2" style="36" customWidth="1"/>
    <col min="11252" max="11252" width="2" style="36" bestFit="1" customWidth="1"/>
    <col min="11253" max="11253" width="1.28515625" style="36" bestFit="1" customWidth="1"/>
    <col min="11254" max="11254" width="2" style="36" bestFit="1" customWidth="1"/>
    <col min="11255" max="11255" width="2.140625" style="36" customWidth="1"/>
    <col min="11256" max="11256" width="1.140625" style="36" customWidth="1"/>
    <col min="11257" max="11257" width="0" style="36" hidden="1" customWidth="1"/>
    <col min="11258" max="11258" width="2" style="36" bestFit="1" customWidth="1"/>
    <col min="11259" max="11259" width="2.140625" style="36" customWidth="1"/>
    <col min="11260" max="11260" width="2" style="36" customWidth="1"/>
    <col min="11261" max="11261" width="2.28515625" style="36" customWidth="1"/>
    <col min="11262" max="11262" width="11.42578125" style="36"/>
    <col min="11263" max="11263" width="2" style="36" bestFit="1" customWidth="1"/>
    <col min="11264" max="11503" width="11.42578125" style="36"/>
    <col min="11504" max="11504" width="2.42578125" style="36" customWidth="1"/>
    <col min="11505" max="11505" width="2.140625" style="36" bestFit="1" customWidth="1"/>
    <col min="11506" max="11506" width="0.85546875" style="36" bestFit="1" customWidth="1"/>
    <col min="11507" max="11507" width="2" style="36" customWidth="1"/>
    <col min="11508" max="11508" width="2" style="36" bestFit="1" customWidth="1"/>
    <col min="11509" max="11509" width="1.28515625" style="36" bestFit="1" customWidth="1"/>
    <col min="11510" max="11510" width="2" style="36" bestFit="1" customWidth="1"/>
    <col min="11511" max="11511" width="2.140625" style="36" customWidth="1"/>
    <col min="11512" max="11512" width="1.140625" style="36" customWidth="1"/>
    <col min="11513" max="11513" width="0" style="36" hidden="1" customWidth="1"/>
    <col min="11514" max="11514" width="2" style="36" bestFit="1" customWidth="1"/>
    <col min="11515" max="11515" width="2.140625" style="36" customWidth="1"/>
    <col min="11516" max="11516" width="2" style="36" customWidth="1"/>
    <col min="11517" max="11517" width="2.28515625" style="36" customWidth="1"/>
    <col min="11518" max="11518" width="11.42578125" style="36"/>
    <col min="11519" max="11519" width="2" style="36" bestFit="1" customWidth="1"/>
    <col min="11520" max="11759" width="11.42578125" style="36"/>
    <col min="11760" max="11760" width="2.42578125" style="36" customWidth="1"/>
    <col min="11761" max="11761" width="2.140625" style="36" bestFit="1" customWidth="1"/>
    <col min="11762" max="11762" width="0.85546875" style="36" bestFit="1" customWidth="1"/>
    <col min="11763" max="11763" width="2" style="36" customWidth="1"/>
    <col min="11764" max="11764" width="2" style="36" bestFit="1" customWidth="1"/>
    <col min="11765" max="11765" width="1.28515625" style="36" bestFit="1" customWidth="1"/>
    <col min="11766" max="11766" width="2" style="36" bestFit="1" customWidth="1"/>
    <col min="11767" max="11767" width="2.140625" style="36" customWidth="1"/>
    <col min="11768" max="11768" width="1.140625" style="36" customWidth="1"/>
    <col min="11769" max="11769" width="0" style="36" hidden="1" customWidth="1"/>
    <col min="11770" max="11770" width="2" style="36" bestFit="1" customWidth="1"/>
    <col min="11771" max="11771" width="2.140625" style="36" customWidth="1"/>
    <col min="11772" max="11772" width="2" style="36" customWidth="1"/>
    <col min="11773" max="11773" width="2.28515625" style="36" customWidth="1"/>
    <col min="11774" max="11774" width="11.42578125" style="36"/>
    <col min="11775" max="11775" width="2" style="36" bestFit="1" customWidth="1"/>
    <col min="11776" max="12015" width="11.42578125" style="36"/>
    <col min="12016" max="12016" width="2.42578125" style="36" customWidth="1"/>
    <col min="12017" max="12017" width="2.140625" style="36" bestFit="1" customWidth="1"/>
    <col min="12018" max="12018" width="0.85546875" style="36" bestFit="1" customWidth="1"/>
    <col min="12019" max="12019" width="2" style="36" customWidth="1"/>
    <col min="12020" max="12020" width="2" style="36" bestFit="1" customWidth="1"/>
    <col min="12021" max="12021" width="1.28515625" style="36" bestFit="1" customWidth="1"/>
    <col min="12022" max="12022" width="2" style="36" bestFit="1" customWidth="1"/>
    <col min="12023" max="12023" width="2.140625" style="36" customWidth="1"/>
    <col min="12024" max="12024" width="1.140625" style="36" customWidth="1"/>
    <col min="12025" max="12025" width="0" style="36" hidden="1" customWidth="1"/>
    <col min="12026" max="12026" width="2" style="36" bestFit="1" customWidth="1"/>
    <col min="12027" max="12027" width="2.140625" style="36" customWidth="1"/>
    <col min="12028" max="12028" width="2" style="36" customWidth="1"/>
    <col min="12029" max="12029" width="2.28515625" style="36" customWidth="1"/>
    <col min="12030" max="12030" width="11.42578125" style="36"/>
    <col min="12031" max="12031" width="2" style="36" bestFit="1" customWidth="1"/>
    <col min="12032" max="12271" width="11.42578125" style="36"/>
    <col min="12272" max="12272" width="2.42578125" style="36" customWidth="1"/>
    <col min="12273" max="12273" width="2.140625" style="36" bestFit="1" customWidth="1"/>
    <col min="12274" max="12274" width="0.85546875" style="36" bestFit="1" customWidth="1"/>
    <col min="12275" max="12275" width="2" style="36" customWidth="1"/>
    <col min="12276" max="12276" width="2" style="36" bestFit="1" customWidth="1"/>
    <col min="12277" max="12277" width="1.28515625" style="36" bestFit="1" customWidth="1"/>
    <col min="12278" max="12278" width="2" style="36" bestFit="1" customWidth="1"/>
    <col min="12279" max="12279" width="2.140625" style="36" customWidth="1"/>
    <col min="12280" max="12280" width="1.140625" style="36" customWidth="1"/>
    <col min="12281" max="12281" width="0" style="36" hidden="1" customWidth="1"/>
    <col min="12282" max="12282" width="2" style="36" bestFit="1" customWidth="1"/>
    <col min="12283" max="12283" width="2.140625" style="36" customWidth="1"/>
    <col min="12284" max="12284" width="2" style="36" customWidth="1"/>
    <col min="12285" max="12285" width="2.28515625" style="36" customWidth="1"/>
    <col min="12286" max="12286" width="11.42578125" style="36"/>
    <col min="12287" max="12287" width="2" style="36" bestFit="1" customWidth="1"/>
    <col min="12288" max="12527" width="11.42578125" style="36"/>
    <col min="12528" max="12528" width="2.42578125" style="36" customWidth="1"/>
    <col min="12529" max="12529" width="2.140625" style="36" bestFit="1" customWidth="1"/>
    <col min="12530" max="12530" width="0.85546875" style="36" bestFit="1" customWidth="1"/>
    <col min="12531" max="12531" width="2" style="36" customWidth="1"/>
    <col min="12532" max="12532" width="2" style="36" bestFit="1" customWidth="1"/>
    <col min="12533" max="12533" width="1.28515625" style="36" bestFit="1" customWidth="1"/>
    <col min="12534" max="12534" width="2" style="36" bestFit="1" customWidth="1"/>
    <col min="12535" max="12535" width="2.140625" style="36" customWidth="1"/>
    <col min="12536" max="12536" width="1.140625" style="36" customWidth="1"/>
    <col min="12537" max="12537" width="0" style="36" hidden="1" customWidth="1"/>
    <col min="12538" max="12538" width="2" style="36" bestFit="1" customWidth="1"/>
    <col min="12539" max="12539" width="2.140625" style="36" customWidth="1"/>
    <col min="12540" max="12540" width="2" style="36" customWidth="1"/>
    <col min="12541" max="12541" width="2.28515625" style="36" customWidth="1"/>
    <col min="12542" max="12542" width="11.42578125" style="36"/>
    <col min="12543" max="12543" width="2" style="36" bestFit="1" customWidth="1"/>
    <col min="12544" max="12783" width="11.42578125" style="36"/>
    <col min="12784" max="12784" width="2.42578125" style="36" customWidth="1"/>
    <col min="12785" max="12785" width="2.140625" style="36" bestFit="1" customWidth="1"/>
    <col min="12786" max="12786" width="0.85546875" style="36" bestFit="1" customWidth="1"/>
    <col min="12787" max="12787" width="2" style="36" customWidth="1"/>
    <col min="12788" max="12788" width="2" style="36" bestFit="1" customWidth="1"/>
    <col min="12789" max="12789" width="1.28515625" style="36" bestFit="1" customWidth="1"/>
    <col min="12790" max="12790" width="2" style="36" bestFit="1" customWidth="1"/>
    <col min="12791" max="12791" width="2.140625" style="36" customWidth="1"/>
    <col min="12792" max="12792" width="1.140625" style="36" customWidth="1"/>
    <col min="12793" max="12793" width="0" style="36" hidden="1" customWidth="1"/>
    <col min="12794" max="12794" width="2" style="36" bestFit="1" customWidth="1"/>
    <col min="12795" max="12795" width="2.140625" style="36" customWidth="1"/>
    <col min="12796" max="12796" width="2" style="36" customWidth="1"/>
    <col min="12797" max="12797" width="2.28515625" style="36" customWidth="1"/>
    <col min="12798" max="12798" width="11.42578125" style="36"/>
    <col min="12799" max="12799" width="2" style="36" bestFit="1" customWidth="1"/>
    <col min="12800" max="13039" width="11.42578125" style="36"/>
    <col min="13040" max="13040" width="2.42578125" style="36" customWidth="1"/>
    <col min="13041" max="13041" width="2.140625" style="36" bestFit="1" customWidth="1"/>
    <col min="13042" max="13042" width="0.85546875" style="36" bestFit="1" customWidth="1"/>
    <col min="13043" max="13043" width="2" style="36" customWidth="1"/>
    <col min="13044" max="13044" width="2" style="36" bestFit="1" customWidth="1"/>
    <col min="13045" max="13045" width="1.28515625" style="36" bestFit="1" customWidth="1"/>
    <col min="13046" max="13046" width="2" style="36" bestFit="1" customWidth="1"/>
    <col min="13047" max="13047" width="2.140625" style="36" customWidth="1"/>
    <col min="13048" max="13048" width="1.140625" style="36" customWidth="1"/>
    <col min="13049" max="13049" width="0" style="36" hidden="1" customWidth="1"/>
    <col min="13050" max="13050" width="2" style="36" bestFit="1" customWidth="1"/>
    <col min="13051" max="13051" width="2.140625" style="36" customWidth="1"/>
    <col min="13052" max="13052" width="2" style="36" customWidth="1"/>
    <col min="13053" max="13053" width="2.28515625" style="36" customWidth="1"/>
    <col min="13054" max="13054" width="11.42578125" style="36"/>
    <col min="13055" max="13055" width="2" style="36" bestFit="1" customWidth="1"/>
    <col min="13056" max="13295" width="11.42578125" style="36"/>
    <col min="13296" max="13296" width="2.42578125" style="36" customWidth="1"/>
    <col min="13297" max="13297" width="2.140625" style="36" bestFit="1" customWidth="1"/>
    <col min="13298" max="13298" width="0.85546875" style="36" bestFit="1" customWidth="1"/>
    <col min="13299" max="13299" width="2" style="36" customWidth="1"/>
    <col min="13300" max="13300" width="2" style="36" bestFit="1" customWidth="1"/>
    <col min="13301" max="13301" width="1.28515625" style="36" bestFit="1" customWidth="1"/>
    <col min="13302" max="13302" width="2" style="36" bestFit="1" customWidth="1"/>
    <col min="13303" max="13303" width="2.140625" style="36" customWidth="1"/>
    <col min="13304" max="13304" width="1.140625" style="36" customWidth="1"/>
    <col min="13305" max="13305" width="0" style="36" hidden="1" customWidth="1"/>
    <col min="13306" max="13306" width="2" style="36" bestFit="1" customWidth="1"/>
    <col min="13307" max="13307" width="2.140625" style="36" customWidth="1"/>
    <col min="13308" max="13308" width="2" style="36" customWidth="1"/>
    <col min="13309" max="13309" width="2.28515625" style="36" customWidth="1"/>
    <col min="13310" max="13310" width="11.42578125" style="36"/>
    <col min="13311" max="13311" width="2" style="36" bestFit="1" customWidth="1"/>
    <col min="13312" max="13551" width="11.42578125" style="36"/>
    <col min="13552" max="13552" width="2.42578125" style="36" customWidth="1"/>
    <col min="13553" max="13553" width="2.140625" style="36" bestFit="1" customWidth="1"/>
    <col min="13554" max="13554" width="0.85546875" style="36" bestFit="1" customWidth="1"/>
    <col min="13555" max="13555" width="2" style="36" customWidth="1"/>
    <col min="13556" max="13556" width="2" style="36" bestFit="1" customWidth="1"/>
    <col min="13557" max="13557" width="1.28515625" style="36" bestFit="1" customWidth="1"/>
    <col min="13558" max="13558" width="2" style="36" bestFit="1" customWidth="1"/>
    <col min="13559" max="13559" width="2.140625" style="36" customWidth="1"/>
    <col min="13560" max="13560" width="1.140625" style="36" customWidth="1"/>
    <col min="13561" max="13561" width="0" style="36" hidden="1" customWidth="1"/>
    <col min="13562" max="13562" width="2" style="36" bestFit="1" customWidth="1"/>
    <col min="13563" max="13563" width="2.140625" style="36" customWidth="1"/>
    <col min="13564" max="13564" width="2" style="36" customWidth="1"/>
    <col min="13565" max="13565" width="2.28515625" style="36" customWidth="1"/>
    <col min="13566" max="13566" width="11.42578125" style="36"/>
    <col min="13567" max="13567" width="2" style="36" bestFit="1" customWidth="1"/>
    <col min="13568" max="13807" width="11.42578125" style="36"/>
    <col min="13808" max="13808" width="2.42578125" style="36" customWidth="1"/>
    <col min="13809" max="13809" width="2.140625" style="36" bestFit="1" customWidth="1"/>
    <col min="13810" max="13810" width="0.85546875" style="36" bestFit="1" customWidth="1"/>
    <col min="13811" max="13811" width="2" style="36" customWidth="1"/>
    <col min="13812" max="13812" width="2" style="36" bestFit="1" customWidth="1"/>
    <col min="13813" max="13813" width="1.28515625" style="36" bestFit="1" customWidth="1"/>
    <col min="13814" max="13814" width="2" style="36" bestFit="1" customWidth="1"/>
    <col min="13815" max="13815" width="2.140625" style="36" customWidth="1"/>
    <col min="13816" max="13816" width="1.140625" style="36" customWidth="1"/>
    <col min="13817" max="13817" width="0" style="36" hidden="1" customWidth="1"/>
    <col min="13818" max="13818" width="2" style="36" bestFit="1" customWidth="1"/>
    <col min="13819" max="13819" width="2.140625" style="36" customWidth="1"/>
    <col min="13820" max="13820" width="2" style="36" customWidth="1"/>
    <col min="13821" max="13821" width="2.28515625" style="36" customWidth="1"/>
    <col min="13822" max="13822" width="11.42578125" style="36"/>
    <col min="13823" max="13823" width="2" style="36" bestFit="1" customWidth="1"/>
    <col min="13824" max="14063" width="11.42578125" style="36"/>
    <col min="14064" max="14064" width="2.42578125" style="36" customWidth="1"/>
    <col min="14065" max="14065" width="2.140625" style="36" bestFit="1" customWidth="1"/>
    <col min="14066" max="14066" width="0.85546875" style="36" bestFit="1" customWidth="1"/>
    <col min="14067" max="14067" width="2" style="36" customWidth="1"/>
    <col min="14068" max="14068" width="2" style="36" bestFit="1" customWidth="1"/>
    <col min="14069" max="14069" width="1.28515625" style="36" bestFit="1" customWidth="1"/>
    <col min="14070" max="14070" width="2" style="36" bestFit="1" customWidth="1"/>
    <col min="14071" max="14071" width="2.140625" style="36" customWidth="1"/>
    <col min="14072" max="14072" width="1.140625" style="36" customWidth="1"/>
    <col min="14073" max="14073" width="0" style="36" hidden="1" customWidth="1"/>
    <col min="14074" max="14074" width="2" style="36" bestFit="1" customWidth="1"/>
    <col min="14075" max="14075" width="2.140625" style="36" customWidth="1"/>
    <col min="14076" max="14076" width="2" style="36" customWidth="1"/>
    <col min="14077" max="14077" width="2.28515625" style="36" customWidth="1"/>
    <col min="14078" max="14078" width="11.42578125" style="36"/>
    <col min="14079" max="14079" width="2" style="36" bestFit="1" customWidth="1"/>
    <col min="14080" max="14319" width="11.42578125" style="36"/>
    <col min="14320" max="14320" width="2.42578125" style="36" customWidth="1"/>
    <col min="14321" max="14321" width="2.140625" style="36" bestFit="1" customWidth="1"/>
    <col min="14322" max="14322" width="0.85546875" style="36" bestFit="1" customWidth="1"/>
    <col min="14323" max="14323" width="2" style="36" customWidth="1"/>
    <col min="14324" max="14324" width="2" style="36" bestFit="1" customWidth="1"/>
    <col min="14325" max="14325" width="1.28515625" style="36" bestFit="1" customWidth="1"/>
    <col min="14326" max="14326" width="2" style="36" bestFit="1" customWidth="1"/>
    <col min="14327" max="14327" width="2.140625" style="36" customWidth="1"/>
    <col min="14328" max="14328" width="1.140625" style="36" customWidth="1"/>
    <col min="14329" max="14329" width="0" style="36" hidden="1" customWidth="1"/>
    <col min="14330" max="14330" width="2" style="36" bestFit="1" customWidth="1"/>
    <col min="14331" max="14331" width="2.140625" style="36" customWidth="1"/>
    <col min="14332" max="14332" width="2" style="36" customWidth="1"/>
    <col min="14333" max="14333" width="2.28515625" style="36" customWidth="1"/>
    <col min="14334" max="14334" width="11.42578125" style="36"/>
    <col min="14335" max="14335" width="2" style="36" bestFit="1" customWidth="1"/>
    <col min="14336" max="14575" width="11.42578125" style="36"/>
    <col min="14576" max="14576" width="2.42578125" style="36" customWidth="1"/>
    <col min="14577" max="14577" width="2.140625" style="36" bestFit="1" customWidth="1"/>
    <col min="14578" max="14578" width="0.85546875" style="36" bestFit="1" customWidth="1"/>
    <col min="14579" max="14579" width="2" style="36" customWidth="1"/>
    <col min="14580" max="14580" width="2" style="36" bestFit="1" customWidth="1"/>
    <col min="14581" max="14581" width="1.28515625" style="36" bestFit="1" customWidth="1"/>
    <col min="14582" max="14582" width="2" style="36" bestFit="1" customWidth="1"/>
    <col min="14583" max="14583" width="2.140625" style="36" customWidth="1"/>
    <col min="14584" max="14584" width="1.140625" style="36" customWidth="1"/>
    <col min="14585" max="14585" width="0" style="36" hidden="1" customWidth="1"/>
    <col min="14586" max="14586" width="2" style="36" bestFit="1" customWidth="1"/>
    <col min="14587" max="14587" width="2.140625" style="36" customWidth="1"/>
    <col min="14588" max="14588" width="2" style="36" customWidth="1"/>
    <col min="14589" max="14589" width="2.28515625" style="36" customWidth="1"/>
    <col min="14590" max="14590" width="11.42578125" style="36"/>
    <col min="14591" max="14591" width="2" style="36" bestFit="1" customWidth="1"/>
    <col min="14592" max="14831" width="11.42578125" style="36"/>
    <col min="14832" max="14832" width="2.42578125" style="36" customWidth="1"/>
    <col min="14833" max="14833" width="2.140625" style="36" bestFit="1" customWidth="1"/>
    <col min="14834" max="14834" width="0.85546875" style="36" bestFit="1" customWidth="1"/>
    <col min="14835" max="14835" width="2" style="36" customWidth="1"/>
    <col min="14836" max="14836" width="2" style="36" bestFit="1" customWidth="1"/>
    <col min="14837" max="14837" width="1.28515625" style="36" bestFit="1" customWidth="1"/>
    <col min="14838" max="14838" width="2" style="36" bestFit="1" customWidth="1"/>
    <col min="14839" max="14839" width="2.140625" style="36" customWidth="1"/>
    <col min="14840" max="14840" width="1.140625" style="36" customWidth="1"/>
    <col min="14841" max="14841" width="0" style="36" hidden="1" customWidth="1"/>
    <col min="14842" max="14842" width="2" style="36" bestFit="1" customWidth="1"/>
    <col min="14843" max="14843" width="2.140625" style="36" customWidth="1"/>
    <col min="14844" max="14844" width="2" style="36" customWidth="1"/>
    <col min="14845" max="14845" width="2.28515625" style="36" customWidth="1"/>
    <col min="14846" max="14846" width="11.42578125" style="36"/>
    <col min="14847" max="14847" width="2" style="36" bestFit="1" customWidth="1"/>
    <col min="14848" max="15087" width="11.42578125" style="36"/>
    <col min="15088" max="15088" width="2.42578125" style="36" customWidth="1"/>
    <col min="15089" max="15089" width="2.140625" style="36" bestFit="1" customWidth="1"/>
    <col min="15090" max="15090" width="0.85546875" style="36" bestFit="1" customWidth="1"/>
    <col min="15091" max="15091" width="2" style="36" customWidth="1"/>
    <col min="15092" max="15092" width="2" style="36" bestFit="1" customWidth="1"/>
    <col min="15093" max="15093" width="1.28515625" style="36" bestFit="1" customWidth="1"/>
    <col min="15094" max="15094" width="2" style="36" bestFit="1" customWidth="1"/>
    <col min="15095" max="15095" width="2.140625" style="36" customWidth="1"/>
    <col min="15096" max="15096" width="1.140625" style="36" customWidth="1"/>
    <col min="15097" max="15097" width="0" style="36" hidden="1" customWidth="1"/>
    <col min="15098" max="15098" width="2" style="36" bestFit="1" customWidth="1"/>
    <col min="15099" max="15099" width="2.140625" style="36" customWidth="1"/>
    <col min="15100" max="15100" width="2" style="36" customWidth="1"/>
    <col min="15101" max="15101" width="2.28515625" style="36" customWidth="1"/>
    <col min="15102" max="15102" width="11.42578125" style="36"/>
    <col min="15103" max="15103" width="2" style="36" bestFit="1" customWidth="1"/>
    <col min="15104" max="15343" width="11.42578125" style="36"/>
    <col min="15344" max="15344" width="2.42578125" style="36" customWidth="1"/>
    <col min="15345" max="15345" width="2.140625" style="36" bestFit="1" customWidth="1"/>
    <col min="15346" max="15346" width="0.85546875" style="36" bestFit="1" customWidth="1"/>
    <col min="15347" max="15347" width="2" style="36" customWidth="1"/>
    <col min="15348" max="15348" width="2" style="36" bestFit="1" customWidth="1"/>
    <col min="15349" max="15349" width="1.28515625" style="36" bestFit="1" customWidth="1"/>
    <col min="15350" max="15350" width="2" style="36" bestFit="1" customWidth="1"/>
    <col min="15351" max="15351" width="2.140625" style="36" customWidth="1"/>
    <col min="15352" max="15352" width="1.140625" style="36" customWidth="1"/>
    <col min="15353" max="15353" width="0" style="36" hidden="1" customWidth="1"/>
    <col min="15354" max="15354" width="2" style="36" bestFit="1" customWidth="1"/>
    <col min="15355" max="15355" width="2.140625" style="36" customWidth="1"/>
    <col min="15356" max="15356" width="2" style="36" customWidth="1"/>
    <col min="15357" max="15357" width="2.28515625" style="36" customWidth="1"/>
    <col min="15358" max="15358" width="11.42578125" style="36"/>
    <col min="15359" max="15359" width="2" style="36" bestFit="1" customWidth="1"/>
    <col min="15360" max="15599" width="11.42578125" style="36"/>
    <col min="15600" max="15600" width="2.42578125" style="36" customWidth="1"/>
    <col min="15601" max="15601" width="2.140625" style="36" bestFit="1" customWidth="1"/>
    <col min="15602" max="15602" width="0.85546875" style="36" bestFit="1" customWidth="1"/>
    <col min="15603" max="15603" width="2" style="36" customWidth="1"/>
    <col min="15604" max="15604" width="2" style="36" bestFit="1" customWidth="1"/>
    <col min="15605" max="15605" width="1.28515625" style="36" bestFit="1" customWidth="1"/>
    <col min="15606" max="15606" width="2" style="36" bestFit="1" customWidth="1"/>
    <col min="15607" max="15607" width="2.140625" style="36" customWidth="1"/>
    <col min="15608" max="15608" width="1.140625" style="36" customWidth="1"/>
    <col min="15609" max="15609" width="0" style="36" hidden="1" customWidth="1"/>
    <col min="15610" max="15610" width="2" style="36" bestFit="1" customWidth="1"/>
    <col min="15611" max="15611" width="2.140625" style="36" customWidth="1"/>
    <col min="15612" max="15612" width="2" style="36" customWidth="1"/>
    <col min="15613" max="15613" width="2.28515625" style="36" customWidth="1"/>
    <col min="15614" max="15614" width="11.42578125" style="36"/>
    <col min="15615" max="15615" width="2" style="36" bestFit="1" customWidth="1"/>
    <col min="15616" max="15855" width="11.42578125" style="36"/>
    <col min="15856" max="15856" width="2.42578125" style="36" customWidth="1"/>
    <col min="15857" max="15857" width="2.140625" style="36" bestFit="1" customWidth="1"/>
    <col min="15858" max="15858" width="0.85546875" style="36" bestFit="1" customWidth="1"/>
    <col min="15859" max="15859" width="2" style="36" customWidth="1"/>
    <col min="15860" max="15860" width="2" style="36" bestFit="1" customWidth="1"/>
    <col min="15861" max="15861" width="1.28515625" style="36" bestFit="1" customWidth="1"/>
    <col min="15862" max="15862" width="2" style="36" bestFit="1" customWidth="1"/>
    <col min="15863" max="15863" width="2.140625" style="36" customWidth="1"/>
    <col min="15864" max="15864" width="1.140625" style="36" customWidth="1"/>
    <col min="15865" max="15865" width="0" style="36" hidden="1" customWidth="1"/>
    <col min="15866" max="15866" width="2" style="36" bestFit="1" customWidth="1"/>
    <col min="15867" max="15867" width="2.140625" style="36" customWidth="1"/>
    <col min="15868" max="15868" width="2" style="36" customWidth="1"/>
    <col min="15869" max="15869" width="2.28515625" style="36" customWidth="1"/>
    <col min="15870" max="15870" width="11.42578125" style="36"/>
    <col min="15871" max="15871" width="2" style="36" bestFit="1" customWidth="1"/>
    <col min="15872" max="16111" width="11.42578125" style="36"/>
    <col min="16112" max="16112" width="2.42578125" style="36" customWidth="1"/>
    <col min="16113" max="16113" width="2.140625" style="36" bestFit="1" customWidth="1"/>
    <col min="16114" max="16114" width="0.85546875" style="36" bestFit="1" customWidth="1"/>
    <col min="16115" max="16115" width="2" style="36" customWidth="1"/>
    <col min="16116" max="16116" width="2" style="36" bestFit="1" customWidth="1"/>
    <col min="16117" max="16117" width="1.28515625" style="36" bestFit="1" customWidth="1"/>
    <col min="16118" max="16118" width="2" style="36" bestFit="1" customWidth="1"/>
    <col min="16119" max="16119" width="2.140625" style="36" customWidth="1"/>
    <col min="16120" max="16120" width="1.140625" style="36" customWidth="1"/>
    <col min="16121" max="16121" width="0" style="36" hidden="1" customWidth="1"/>
    <col min="16122" max="16122" width="2" style="36" bestFit="1" customWidth="1"/>
    <col min="16123" max="16123" width="2.140625" style="36" customWidth="1"/>
    <col min="16124" max="16124" width="2" style="36" customWidth="1"/>
    <col min="16125" max="16125" width="2.28515625" style="36" customWidth="1"/>
    <col min="16126" max="16126" width="11.42578125" style="36"/>
    <col min="16127" max="16127" width="2" style="36" bestFit="1" customWidth="1"/>
    <col min="16128" max="16384" width="11.42578125" style="36"/>
  </cols>
  <sheetData>
    <row r="1" spans="1:24" ht="13.5" thickBot="1" x14ac:dyDescent="0.25">
      <c r="C1" s="38"/>
    </row>
    <row r="2" spans="1:24" ht="18" x14ac:dyDescent="0.25">
      <c r="B2" s="579" t="s">
        <v>982</v>
      </c>
      <c r="C2" s="580"/>
      <c r="E2" s="581" t="s">
        <v>983</v>
      </c>
      <c r="F2" s="582"/>
      <c r="G2" s="582"/>
      <c r="H2" s="582"/>
      <c r="I2" s="582"/>
      <c r="J2" s="582"/>
      <c r="K2" s="583"/>
    </row>
    <row r="3" spans="1:24" ht="39" customHeight="1" x14ac:dyDescent="0.2">
      <c r="A3" s="39" t="s">
        <v>991</v>
      </c>
      <c r="B3" s="40" t="s">
        <v>12</v>
      </c>
      <c r="C3" s="41" t="s">
        <v>752</v>
      </c>
      <c r="D3" s="42" t="s">
        <v>984</v>
      </c>
      <c r="E3" s="43" t="s">
        <v>992</v>
      </c>
      <c r="F3" s="44" t="s">
        <v>23</v>
      </c>
      <c r="G3" s="45" t="s">
        <v>986</v>
      </c>
      <c r="H3" s="45" t="s">
        <v>987</v>
      </c>
      <c r="I3" s="45" t="s">
        <v>993</v>
      </c>
      <c r="J3" s="45" t="s">
        <v>994</v>
      </c>
      <c r="K3" s="46" t="s">
        <v>791</v>
      </c>
      <c r="L3" s="538"/>
    </row>
    <row r="4" spans="1:24" ht="14.1" customHeight="1" x14ac:dyDescent="0.25">
      <c r="A4" s="47" t="s">
        <v>58</v>
      </c>
      <c r="B4" s="48">
        <v>166157339883</v>
      </c>
      <c r="C4" s="49">
        <v>0.37172397332678148</v>
      </c>
      <c r="D4" s="50">
        <v>32093432693</v>
      </c>
      <c r="E4" s="51">
        <v>14541984137</v>
      </c>
      <c r="F4" s="52">
        <v>11811906824.200001</v>
      </c>
      <c r="G4" s="52">
        <v>26353890961.200001</v>
      </c>
      <c r="H4" s="53">
        <v>0.28818321227901611</v>
      </c>
      <c r="I4" s="510">
        <v>29669123000</v>
      </c>
      <c r="J4" s="54">
        <v>3315232038.7999992</v>
      </c>
      <c r="K4" s="55">
        <v>107710016228.8</v>
      </c>
      <c r="L4" s="509">
        <v>32593247000</v>
      </c>
      <c r="M4" s="37"/>
      <c r="N4" s="37">
        <v>31808080114</v>
      </c>
      <c r="O4" s="37"/>
      <c r="P4" s="37"/>
      <c r="R4" s="37"/>
      <c r="S4" s="37"/>
      <c r="T4" s="37"/>
      <c r="U4" s="37"/>
      <c r="W4" s="37"/>
      <c r="X4" s="61"/>
    </row>
    <row r="5" spans="1:24" ht="14.1" customHeight="1" x14ac:dyDescent="0.25">
      <c r="A5" s="47" t="s">
        <v>69</v>
      </c>
      <c r="B5" s="48">
        <v>21287183292</v>
      </c>
      <c r="C5" s="49">
        <v>4.7623272976142009E-2</v>
      </c>
      <c r="D5" s="50">
        <v>8803631310</v>
      </c>
      <c r="E5" s="51">
        <v>4213103206</v>
      </c>
      <c r="F5" s="52">
        <v>3149956942</v>
      </c>
      <c r="G5" s="52">
        <v>7363060148</v>
      </c>
      <c r="H5" s="53">
        <v>8.0516016734616877E-2</v>
      </c>
      <c r="I5" s="511">
        <v>6537265000</v>
      </c>
      <c r="J5" s="54">
        <v>-825795148</v>
      </c>
      <c r="K5" s="143">
        <v>5120491834</v>
      </c>
      <c r="L5" s="511">
        <v>6481346000</v>
      </c>
      <c r="M5" s="37"/>
      <c r="N5" s="37">
        <v>6481346000</v>
      </c>
    </row>
    <row r="6" spans="1:24" ht="14.1" customHeight="1" x14ac:dyDescent="0.25">
      <c r="A6" s="47" t="s">
        <v>89</v>
      </c>
      <c r="B6" s="48">
        <v>43785420843</v>
      </c>
      <c r="C6" s="49">
        <v>9.7955893016860252E-2</v>
      </c>
      <c r="D6" s="50">
        <v>24035356838</v>
      </c>
      <c r="E6" s="51">
        <v>5412626793</v>
      </c>
      <c r="F6" s="52">
        <v>3418477851.8000031</v>
      </c>
      <c r="G6" s="52">
        <v>8831104644.8000031</v>
      </c>
      <c r="H6" s="53">
        <v>9.6569273518566659E-2</v>
      </c>
      <c r="I6" s="511">
        <v>2565000000</v>
      </c>
      <c r="J6" s="54">
        <v>-6266104644.8000031</v>
      </c>
      <c r="K6" s="55">
        <v>10918959360.199997</v>
      </c>
      <c r="L6" s="511">
        <v>2565000000</v>
      </c>
      <c r="M6" s="37"/>
      <c r="N6" s="37">
        <v>2565000000</v>
      </c>
    </row>
    <row r="7" spans="1:24" ht="14.1" customHeight="1" x14ac:dyDescent="0.25">
      <c r="A7" s="47" t="s">
        <v>124</v>
      </c>
      <c r="B7" s="48">
        <v>16365223520</v>
      </c>
      <c r="C7" s="49">
        <v>3.6611960178941819E-2</v>
      </c>
      <c r="D7" s="50">
        <v>3789159849</v>
      </c>
      <c r="E7" s="51">
        <v>1350668069</v>
      </c>
      <c r="F7" s="52">
        <v>1618472746</v>
      </c>
      <c r="G7" s="52">
        <v>2969140815</v>
      </c>
      <c r="H7" s="53">
        <v>3.2467939517363563E-2</v>
      </c>
      <c r="I7" s="511">
        <v>1109619000</v>
      </c>
      <c r="J7" s="54">
        <v>-1859521815</v>
      </c>
      <c r="K7" s="55">
        <v>9606922856</v>
      </c>
      <c r="L7" s="509"/>
      <c r="M7" s="37"/>
      <c r="N7" s="56">
        <v>813429886</v>
      </c>
    </row>
    <row r="8" spans="1:24" ht="14.1" customHeight="1" x14ac:dyDescent="0.25">
      <c r="A8" s="47" t="s">
        <v>725</v>
      </c>
      <c r="B8" s="48">
        <v>1990433000</v>
      </c>
      <c r="C8" s="49">
        <v>4.4529580451982548E-3</v>
      </c>
      <c r="D8" s="50">
        <v>0</v>
      </c>
      <c r="E8" s="51">
        <v>431501000</v>
      </c>
      <c r="F8" s="52">
        <v>1558932000</v>
      </c>
      <c r="G8" s="52">
        <v>1990433000</v>
      </c>
      <c r="H8" s="53">
        <v>2.1765642751222801E-2</v>
      </c>
      <c r="I8" s="511">
        <v>1990433000</v>
      </c>
      <c r="J8" s="54">
        <v>0</v>
      </c>
      <c r="K8" s="55">
        <v>0</v>
      </c>
      <c r="L8" s="511">
        <v>1990433000</v>
      </c>
      <c r="M8" s="37"/>
      <c r="N8" s="37">
        <v>1990433000</v>
      </c>
      <c r="O8" s="37"/>
    </row>
    <row r="9" spans="1:24" ht="14.1" customHeight="1" x14ac:dyDescent="0.25">
      <c r="A9" s="47" t="s">
        <v>197</v>
      </c>
      <c r="B9" s="48">
        <v>17710900259</v>
      </c>
      <c r="C9" s="49">
        <v>3.9622482040851364E-2</v>
      </c>
      <c r="D9" s="50">
        <v>4817369480</v>
      </c>
      <c r="E9" s="51">
        <v>581584156</v>
      </c>
      <c r="F9" s="52">
        <v>786119000</v>
      </c>
      <c r="G9" s="52">
        <v>1367703156</v>
      </c>
      <c r="H9" s="53">
        <v>1.495601122128499E-2</v>
      </c>
      <c r="I9" s="511">
        <v>236893000</v>
      </c>
      <c r="J9" s="54">
        <v>-1130810156</v>
      </c>
      <c r="K9" s="55">
        <v>11525827623</v>
      </c>
      <c r="L9" s="509">
        <v>236893000</v>
      </c>
      <c r="M9" s="37"/>
      <c r="N9" s="37">
        <v>767149000</v>
      </c>
    </row>
    <row r="10" spans="1:24" ht="14.1" customHeight="1" x14ac:dyDescent="0.25">
      <c r="A10" s="47" t="s">
        <v>312</v>
      </c>
      <c r="B10" s="48">
        <v>4199673790</v>
      </c>
      <c r="C10" s="49">
        <v>9.3954286280365854E-3</v>
      </c>
      <c r="D10" s="50">
        <v>1320993654</v>
      </c>
      <c r="E10" s="51">
        <v>1004880036</v>
      </c>
      <c r="F10" s="52">
        <v>470057821</v>
      </c>
      <c r="G10" s="52">
        <v>1474937857</v>
      </c>
      <c r="H10" s="53">
        <v>1.6128636570894948E-2</v>
      </c>
      <c r="I10" s="511">
        <v>911004000</v>
      </c>
      <c r="J10" s="54">
        <v>-563933857</v>
      </c>
      <c r="K10" s="55">
        <v>1403742279</v>
      </c>
      <c r="L10" s="539">
        <v>911004000</v>
      </c>
      <c r="M10" s="37"/>
      <c r="N10" s="37">
        <v>748049000</v>
      </c>
    </row>
    <row r="11" spans="1:24" ht="14.1" customHeight="1" x14ac:dyDescent="0.25">
      <c r="A11" s="47" t="s">
        <v>270</v>
      </c>
      <c r="B11" s="48">
        <v>1927530000</v>
      </c>
      <c r="C11" s="49">
        <v>4.3122326754334315E-3</v>
      </c>
      <c r="D11" s="50">
        <v>93439000</v>
      </c>
      <c r="E11" s="51">
        <v>0</v>
      </c>
      <c r="F11" s="52">
        <v>34203000</v>
      </c>
      <c r="G11" s="52">
        <v>34203000</v>
      </c>
      <c r="H11" s="53">
        <v>3.7401423661086479E-4</v>
      </c>
      <c r="I11" s="512">
        <v>200000000</v>
      </c>
      <c r="J11" s="54">
        <v>165797000</v>
      </c>
      <c r="K11" s="55">
        <v>1799888000</v>
      </c>
      <c r="L11" s="512">
        <v>200000000</v>
      </c>
      <c r="M11" s="37"/>
      <c r="N11" s="37">
        <v>200000000</v>
      </c>
    </row>
    <row r="12" spans="1:24" ht="14.1" customHeight="1" x14ac:dyDescent="0.25">
      <c r="A12" s="47" t="s">
        <v>288</v>
      </c>
      <c r="B12" s="48">
        <v>78432816726</v>
      </c>
      <c r="C12" s="49">
        <v>0.17546837409126653</v>
      </c>
      <c r="D12" s="50">
        <v>29244471936</v>
      </c>
      <c r="E12" s="51">
        <v>10746329006</v>
      </c>
      <c r="F12" s="52">
        <v>4765721937</v>
      </c>
      <c r="G12" s="52">
        <v>15512050943</v>
      </c>
      <c r="H12" s="53">
        <v>0.16962628692556181</v>
      </c>
      <c r="I12" s="511">
        <v>12613412000</v>
      </c>
      <c r="J12" s="54">
        <v>-2898638943</v>
      </c>
      <c r="K12" s="55">
        <v>33676293847</v>
      </c>
      <c r="L12" s="509">
        <v>12613412000</v>
      </c>
      <c r="M12" s="37">
        <f>I12-L12</f>
        <v>0</v>
      </c>
      <c r="N12" s="37">
        <v>11394278000</v>
      </c>
    </row>
    <row r="13" spans="1:24" ht="14.1" customHeight="1" x14ac:dyDescent="0.25">
      <c r="A13" s="47" t="s">
        <v>51</v>
      </c>
      <c r="B13" s="48">
        <v>88127181174</v>
      </c>
      <c r="C13" s="49">
        <v>0.19715641792987126</v>
      </c>
      <c r="D13" s="50">
        <v>24769895005</v>
      </c>
      <c r="E13" s="51">
        <v>12775755767</v>
      </c>
      <c r="F13" s="52">
        <v>5768626309.1999969</v>
      </c>
      <c r="G13" s="52">
        <v>18544382076.199997</v>
      </c>
      <c r="H13" s="53">
        <v>0.20278522075987912</v>
      </c>
      <c r="I13" s="511">
        <v>18928756000</v>
      </c>
      <c r="J13" s="54">
        <v>384373923.80000305</v>
      </c>
      <c r="K13" s="55">
        <v>44812904092.800003</v>
      </c>
      <c r="L13" s="511">
        <v>18928756000</v>
      </c>
      <c r="M13" s="37"/>
      <c r="N13" s="37">
        <v>18928756000</v>
      </c>
      <c r="O13" s="37"/>
    </row>
    <row r="14" spans="1:24" ht="14.1" customHeight="1" x14ac:dyDescent="0.25">
      <c r="A14" s="47" t="s">
        <v>202</v>
      </c>
      <c r="B14" s="48">
        <v>7007484000</v>
      </c>
      <c r="C14" s="49">
        <v>1.5677007090616989E-2</v>
      </c>
      <c r="D14" s="50">
        <v>0</v>
      </c>
      <c r="E14" s="51">
        <v>5671239551</v>
      </c>
      <c r="F14" s="52">
        <v>1336244449</v>
      </c>
      <c r="G14" s="52">
        <v>7007484000</v>
      </c>
      <c r="H14" s="53">
        <v>7.6627745484982288E-2</v>
      </c>
      <c r="I14" s="511">
        <v>7007484000</v>
      </c>
      <c r="J14" s="54">
        <v>0</v>
      </c>
      <c r="K14" s="55">
        <v>0</v>
      </c>
      <c r="L14" s="511">
        <v>7007484000</v>
      </c>
      <c r="M14" s="37"/>
      <c r="N14" s="37">
        <v>7007484000</v>
      </c>
    </row>
    <row r="15" spans="1:24" ht="13.5" thickBot="1" x14ac:dyDescent="0.25">
      <c r="A15" s="39" t="s">
        <v>732</v>
      </c>
      <c r="B15" s="57">
        <v>446991186487</v>
      </c>
      <c r="C15" s="58">
        <v>1</v>
      </c>
      <c r="D15" s="57">
        <v>128967749765</v>
      </c>
      <c r="E15" s="57">
        <v>56729671721</v>
      </c>
      <c r="F15" s="57">
        <v>34718718880.199997</v>
      </c>
      <c r="G15" s="59">
        <v>91448390601.199997</v>
      </c>
      <c r="H15" s="60">
        <v>1</v>
      </c>
      <c r="I15" s="59">
        <v>81768989000</v>
      </c>
      <c r="J15" s="59">
        <v>-9679401601.2000008</v>
      </c>
      <c r="K15" s="57">
        <v>226575046120.79999</v>
      </c>
      <c r="L15" s="56">
        <f>SUM(L4:L14)</f>
        <v>83527575000</v>
      </c>
      <c r="M15" s="37"/>
      <c r="P15" s="37"/>
      <c r="Q15" s="37"/>
    </row>
    <row r="16" spans="1:24" ht="5.25" customHeight="1" x14ac:dyDescent="0.2">
      <c r="G16" s="37"/>
      <c r="I16" s="37"/>
      <c r="J16" s="37"/>
      <c r="L16" s="538"/>
    </row>
    <row r="17" spans="1:14" s="37" customFormat="1" x14ac:dyDescent="0.2">
      <c r="A17" s="36"/>
      <c r="B17" s="36"/>
      <c r="C17" s="36"/>
      <c r="E17" s="36"/>
      <c r="F17" s="36"/>
      <c r="H17" s="36"/>
      <c r="K17" s="36"/>
      <c r="L17" s="509">
        <v>88503509000</v>
      </c>
    </row>
    <row r="18" spans="1:14" s="37" customFormat="1" x14ac:dyDescent="0.2">
      <c r="A18" s="36" t="s">
        <v>995</v>
      </c>
      <c r="B18" s="36"/>
      <c r="C18" s="36"/>
      <c r="D18" s="36"/>
      <c r="E18" s="36"/>
      <c r="F18" s="36"/>
      <c r="H18" s="36"/>
      <c r="L18" s="37">
        <f>L15-L17</f>
        <v>-4975934000</v>
      </c>
      <c r="N18" s="37">
        <v>88503509</v>
      </c>
    </row>
    <row r="19" spans="1:14" s="37" customFormat="1" x14ac:dyDescent="0.2">
      <c r="A19" s="36" t="s">
        <v>996</v>
      </c>
      <c r="B19" s="36"/>
      <c r="C19" s="36"/>
      <c r="D19" s="36"/>
      <c r="E19" s="36"/>
      <c r="F19" s="36"/>
      <c r="H19" s="36"/>
      <c r="K19" s="36"/>
      <c r="L19" s="37">
        <v>3282065000</v>
      </c>
      <c r="N19" s="37">
        <v>3471737</v>
      </c>
    </row>
    <row r="20" spans="1:14" s="37" customFormat="1" x14ac:dyDescent="0.2">
      <c r="A20" s="36" t="s">
        <v>997</v>
      </c>
      <c r="B20" s="36"/>
      <c r="C20" s="36"/>
      <c r="D20" s="36"/>
      <c r="E20" s="36"/>
      <c r="F20" s="36"/>
      <c r="G20" s="36"/>
      <c r="K20" s="36"/>
      <c r="L20" s="37">
        <v>1585864000</v>
      </c>
      <c r="N20" s="37">
        <v>1586864</v>
      </c>
    </row>
    <row r="21" spans="1:14" s="37" customFormat="1" x14ac:dyDescent="0.2">
      <c r="A21" s="36" t="s">
        <v>998</v>
      </c>
      <c r="B21" s="36"/>
      <c r="C21" s="36"/>
      <c r="D21" s="36"/>
      <c r="E21" s="36"/>
      <c r="F21" s="36"/>
      <c r="K21" s="36"/>
      <c r="L21" s="37">
        <v>139672000</v>
      </c>
      <c r="N21" s="37">
        <v>662179</v>
      </c>
    </row>
    <row r="22" spans="1:14" s="37" customFormat="1" x14ac:dyDescent="0.2">
      <c r="A22" s="36" t="s">
        <v>999</v>
      </c>
      <c r="B22" s="36"/>
      <c r="C22" s="36"/>
      <c r="D22" s="36"/>
      <c r="E22" s="36"/>
      <c r="F22" s="36"/>
      <c r="G22" s="36"/>
      <c r="K22" s="36"/>
      <c r="L22" s="37">
        <v>50000000</v>
      </c>
      <c r="N22" s="37">
        <f>N18-(N19+N21+N20)</f>
        <v>82782729</v>
      </c>
    </row>
    <row r="23" spans="1:14" s="37" customFormat="1" x14ac:dyDescent="0.2">
      <c r="A23" s="36" t="s">
        <v>1000</v>
      </c>
      <c r="B23" s="36"/>
      <c r="C23" s="36"/>
      <c r="D23" s="36"/>
      <c r="E23" s="36"/>
      <c r="F23" s="36"/>
      <c r="G23" s="36"/>
      <c r="I23" s="36"/>
      <c r="K23" s="36"/>
      <c r="L23" s="37">
        <f>L18+(L19+L20+L21+L22)</f>
        <v>81667000</v>
      </c>
    </row>
    <row r="24" spans="1:14" s="37" customFormat="1" x14ac:dyDescent="0.2">
      <c r="A24" s="36" t="s">
        <v>1001</v>
      </c>
      <c r="B24" s="36"/>
      <c r="C24" s="36"/>
      <c r="D24" s="36"/>
      <c r="E24" s="36"/>
      <c r="F24" s="36"/>
      <c r="G24" s="36"/>
      <c r="K24" s="36"/>
    </row>
    <row r="25" spans="1:14" s="37" customFormat="1" x14ac:dyDescent="0.2">
      <c r="A25" s="36" t="s">
        <v>1002</v>
      </c>
      <c r="B25" s="36"/>
      <c r="C25" s="36"/>
      <c r="D25" s="36"/>
      <c r="E25" s="36"/>
      <c r="F25" s="36"/>
      <c r="G25" s="36"/>
      <c r="K25" s="36"/>
    </row>
    <row r="26" spans="1:14" s="37" customFormat="1" x14ac:dyDescent="0.2">
      <c r="A26" s="36" t="s">
        <v>1003</v>
      </c>
      <c r="B26" s="36"/>
      <c r="C26" s="36"/>
      <c r="D26" s="36"/>
      <c r="E26" s="36"/>
      <c r="F26" s="36"/>
      <c r="G26" s="36"/>
      <c r="K26" s="36" t="s">
        <v>1004</v>
      </c>
    </row>
    <row r="27" spans="1:14" s="37" customFormat="1" x14ac:dyDescent="0.2">
      <c r="A27" s="36"/>
      <c r="B27" s="36"/>
      <c r="C27" s="36"/>
      <c r="D27" s="36"/>
      <c r="E27" s="36"/>
      <c r="F27" s="36"/>
      <c r="G27" s="36"/>
      <c r="K27" s="36"/>
    </row>
    <row r="28" spans="1:14" s="37" customFormat="1" x14ac:dyDescent="0.2">
      <c r="A28" s="36"/>
      <c r="B28" s="36"/>
      <c r="C28" s="36"/>
      <c r="D28" s="36"/>
      <c r="E28" s="36"/>
      <c r="F28" s="36"/>
      <c r="G28" s="36"/>
      <c r="I28" s="36"/>
      <c r="K28" s="36"/>
    </row>
    <row r="29" spans="1:14" s="37" customFormat="1" x14ac:dyDescent="0.2">
      <c r="A29" s="36"/>
      <c r="B29" s="36"/>
      <c r="C29" s="36"/>
      <c r="D29" s="36"/>
      <c r="E29" s="36"/>
      <c r="F29" s="36"/>
      <c r="G29" s="36"/>
      <c r="H29" s="36"/>
      <c r="I29" s="36"/>
      <c r="K29" s="36"/>
    </row>
    <row r="30" spans="1:14" x14ac:dyDescent="0.2">
      <c r="J30" s="37"/>
    </row>
    <row r="31" spans="1:14" x14ac:dyDescent="0.2">
      <c r="J31" s="37"/>
    </row>
    <row r="32" spans="1:14" s="37" customFormat="1" x14ac:dyDescent="0.2">
      <c r="A32" s="36"/>
      <c r="B32" s="36"/>
      <c r="C32" s="36"/>
      <c r="D32" s="36"/>
      <c r="E32" s="36"/>
      <c r="F32" s="36"/>
      <c r="G32" s="36"/>
      <c r="I32" s="36"/>
      <c r="K32" s="36"/>
    </row>
    <row r="33" spans="8:8" x14ac:dyDescent="0.2">
      <c r="H33" s="37"/>
    </row>
  </sheetData>
  <mergeCells count="2">
    <mergeCell ref="B2:C2"/>
    <mergeCell ref="E2:K2"/>
  </mergeCells>
  <printOptions horizontalCentered="1" verticalCentered="1"/>
  <pageMargins left="1.1811023622047245" right="0.23622047244094491" top="1.4960629921259843" bottom="0.39370078740157483" header="0.74803149606299213" footer="0.39370078740157483"/>
  <pageSetup paperSize="5" scale="85" orientation="landscape" r:id="rId1"/>
  <headerFooter>
    <oddHeader>&amp;L&amp;6              GOBIERNO REGIONAL DE LOS LAGOS
DIVISIÓN DE PRESUPUESTO E INVERSIÓN REGIONAL
                               &amp;D&amp;C&amp;"-,Negrita"ESTADO DE SITUACIÓN MES SEPTIEMBRE  POR PROVISIONES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3"/>
  <sheetViews>
    <sheetView zoomScaleNormal="100" workbookViewId="0">
      <selection activeCell="A2" sqref="A2:J10"/>
    </sheetView>
  </sheetViews>
  <sheetFormatPr baseColWidth="10" defaultColWidth="11.42578125" defaultRowHeight="12.75" x14ac:dyDescent="0.2"/>
  <cols>
    <col min="1" max="1" width="12.85546875" style="36" bestFit="1" customWidth="1"/>
    <col min="2" max="2" width="14.7109375" style="36" bestFit="1" customWidth="1"/>
    <col min="3" max="3" width="10.42578125" style="36" customWidth="1"/>
    <col min="4" max="4" width="14.7109375" style="36" bestFit="1" customWidth="1"/>
    <col min="5" max="5" width="13.7109375" style="36" bestFit="1" customWidth="1"/>
    <col min="6" max="7" width="14.7109375" style="36" customWidth="1"/>
    <col min="8" max="8" width="11.28515625" style="36" customWidth="1"/>
    <col min="9" max="9" width="14.28515625" style="36" customWidth="1"/>
    <col min="10" max="10" width="15.5703125" style="37" customWidth="1"/>
    <col min="11" max="11" width="14.7109375" style="36" hidden="1" customWidth="1"/>
    <col min="12" max="12" width="12.42578125" style="36" bestFit="1" customWidth="1"/>
    <col min="13" max="13" width="21.85546875" style="36" customWidth="1"/>
    <col min="14" max="14" width="14.7109375" style="36" bestFit="1" customWidth="1"/>
    <col min="15" max="222" width="11.42578125" style="36"/>
    <col min="223" max="223" width="2.28515625" style="36" bestFit="1" customWidth="1"/>
    <col min="224" max="224" width="2.140625" style="36" bestFit="1" customWidth="1"/>
    <col min="225" max="225" width="1.140625" style="36" customWidth="1"/>
    <col min="226" max="227" width="2" style="36" bestFit="1" customWidth="1"/>
    <col min="228" max="229" width="2.140625" style="36" bestFit="1" customWidth="1"/>
    <col min="230" max="230" width="1.7109375" style="36" bestFit="1" customWidth="1"/>
    <col min="231" max="231" width="0.85546875" style="36" bestFit="1" customWidth="1"/>
    <col min="232" max="232" width="2" style="36" bestFit="1" customWidth="1"/>
    <col min="233" max="233" width="2.140625" style="36" bestFit="1" customWidth="1"/>
    <col min="234" max="478" width="11.42578125" style="36"/>
    <col min="479" max="479" width="2.28515625" style="36" bestFit="1" customWidth="1"/>
    <col min="480" max="480" width="2.140625" style="36" bestFit="1" customWidth="1"/>
    <col min="481" max="481" width="1.140625" style="36" customWidth="1"/>
    <col min="482" max="483" width="2" style="36" bestFit="1" customWidth="1"/>
    <col min="484" max="485" width="2.140625" style="36" bestFit="1" customWidth="1"/>
    <col min="486" max="486" width="1.7109375" style="36" bestFit="1" customWidth="1"/>
    <col min="487" max="487" width="0.85546875" style="36" bestFit="1" customWidth="1"/>
    <col min="488" max="488" width="2" style="36" bestFit="1" customWidth="1"/>
    <col min="489" max="489" width="2.140625" style="36" bestFit="1" customWidth="1"/>
    <col min="490" max="734" width="11.42578125" style="36"/>
    <col min="735" max="735" width="2.28515625" style="36" bestFit="1" customWidth="1"/>
    <col min="736" max="736" width="2.140625" style="36" bestFit="1" customWidth="1"/>
    <col min="737" max="737" width="1.140625" style="36" customWidth="1"/>
    <col min="738" max="739" width="2" style="36" bestFit="1" customWidth="1"/>
    <col min="740" max="741" width="2.140625" style="36" bestFit="1" customWidth="1"/>
    <col min="742" max="742" width="1.7109375" style="36" bestFit="1" customWidth="1"/>
    <col min="743" max="743" width="0.85546875" style="36" bestFit="1" customWidth="1"/>
    <col min="744" max="744" width="2" style="36" bestFit="1" customWidth="1"/>
    <col min="745" max="745" width="2.140625" style="36" bestFit="1" customWidth="1"/>
    <col min="746" max="990" width="11.42578125" style="36"/>
    <col min="991" max="991" width="2.28515625" style="36" bestFit="1" customWidth="1"/>
    <col min="992" max="992" width="2.140625" style="36" bestFit="1" customWidth="1"/>
    <col min="993" max="993" width="1.140625" style="36" customWidth="1"/>
    <col min="994" max="995" width="2" style="36" bestFit="1" customWidth="1"/>
    <col min="996" max="997" width="2.140625" style="36" bestFit="1" customWidth="1"/>
    <col min="998" max="998" width="1.7109375" style="36" bestFit="1" customWidth="1"/>
    <col min="999" max="999" width="0.85546875" style="36" bestFit="1" customWidth="1"/>
    <col min="1000" max="1000" width="2" style="36" bestFit="1" customWidth="1"/>
    <col min="1001" max="1001" width="2.140625" style="36" bestFit="1" customWidth="1"/>
    <col min="1002" max="1246" width="11.42578125" style="36"/>
    <col min="1247" max="1247" width="2.28515625" style="36" bestFit="1" customWidth="1"/>
    <col min="1248" max="1248" width="2.140625" style="36" bestFit="1" customWidth="1"/>
    <col min="1249" max="1249" width="1.140625" style="36" customWidth="1"/>
    <col min="1250" max="1251" width="2" style="36" bestFit="1" customWidth="1"/>
    <col min="1252" max="1253" width="2.140625" style="36" bestFit="1" customWidth="1"/>
    <col min="1254" max="1254" width="1.7109375" style="36" bestFit="1" customWidth="1"/>
    <col min="1255" max="1255" width="0.85546875" style="36" bestFit="1" customWidth="1"/>
    <col min="1256" max="1256" width="2" style="36" bestFit="1" customWidth="1"/>
    <col min="1257" max="1257" width="2.140625" style="36" bestFit="1" customWidth="1"/>
    <col min="1258" max="1502" width="11.42578125" style="36"/>
    <col min="1503" max="1503" width="2.28515625" style="36" bestFit="1" customWidth="1"/>
    <col min="1504" max="1504" width="2.140625" style="36" bestFit="1" customWidth="1"/>
    <col min="1505" max="1505" width="1.140625" style="36" customWidth="1"/>
    <col min="1506" max="1507" width="2" style="36" bestFit="1" customWidth="1"/>
    <col min="1508" max="1509" width="2.140625" style="36" bestFit="1" customWidth="1"/>
    <col min="1510" max="1510" width="1.7109375" style="36" bestFit="1" customWidth="1"/>
    <col min="1511" max="1511" width="0.85546875" style="36" bestFit="1" customWidth="1"/>
    <col min="1512" max="1512" width="2" style="36" bestFit="1" customWidth="1"/>
    <col min="1513" max="1513" width="2.140625" style="36" bestFit="1" customWidth="1"/>
    <col min="1514" max="1758" width="11.42578125" style="36"/>
    <col min="1759" max="1759" width="2.28515625" style="36" bestFit="1" customWidth="1"/>
    <col min="1760" max="1760" width="2.140625" style="36" bestFit="1" customWidth="1"/>
    <col min="1761" max="1761" width="1.140625" style="36" customWidth="1"/>
    <col min="1762" max="1763" width="2" style="36" bestFit="1" customWidth="1"/>
    <col min="1764" max="1765" width="2.140625" style="36" bestFit="1" customWidth="1"/>
    <col min="1766" max="1766" width="1.7109375" style="36" bestFit="1" customWidth="1"/>
    <col min="1767" max="1767" width="0.85546875" style="36" bestFit="1" customWidth="1"/>
    <col min="1768" max="1768" width="2" style="36" bestFit="1" customWidth="1"/>
    <col min="1769" max="1769" width="2.140625" style="36" bestFit="1" customWidth="1"/>
    <col min="1770" max="2014" width="11.42578125" style="36"/>
    <col min="2015" max="2015" width="2.28515625" style="36" bestFit="1" customWidth="1"/>
    <col min="2016" max="2016" width="2.140625" style="36" bestFit="1" customWidth="1"/>
    <col min="2017" max="2017" width="1.140625" style="36" customWidth="1"/>
    <col min="2018" max="2019" width="2" style="36" bestFit="1" customWidth="1"/>
    <col min="2020" max="2021" width="2.140625" style="36" bestFit="1" customWidth="1"/>
    <col min="2022" max="2022" width="1.7109375" style="36" bestFit="1" customWidth="1"/>
    <col min="2023" max="2023" width="0.85546875" style="36" bestFit="1" customWidth="1"/>
    <col min="2024" max="2024" width="2" style="36" bestFit="1" customWidth="1"/>
    <col min="2025" max="2025" width="2.140625" style="36" bestFit="1" customWidth="1"/>
    <col min="2026" max="2270" width="11.42578125" style="36"/>
    <col min="2271" max="2271" width="2.28515625" style="36" bestFit="1" customWidth="1"/>
    <col min="2272" max="2272" width="2.140625" style="36" bestFit="1" customWidth="1"/>
    <col min="2273" max="2273" width="1.140625" style="36" customWidth="1"/>
    <col min="2274" max="2275" width="2" style="36" bestFit="1" customWidth="1"/>
    <col min="2276" max="2277" width="2.140625" style="36" bestFit="1" customWidth="1"/>
    <col min="2278" max="2278" width="1.7109375" style="36" bestFit="1" customWidth="1"/>
    <col min="2279" max="2279" width="0.85546875" style="36" bestFit="1" customWidth="1"/>
    <col min="2280" max="2280" width="2" style="36" bestFit="1" customWidth="1"/>
    <col min="2281" max="2281" width="2.140625" style="36" bestFit="1" customWidth="1"/>
    <col min="2282" max="2526" width="11.42578125" style="36"/>
    <col min="2527" max="2527" width="2.28515625" style="36" bestFit="1" customWidth="1"/>
    <col min="2528" max="2528" width="2.140625" style="36" bestFit="1" customWidth="1"/>
    <col min="2529" max="2529" width="1.140625" style="36" customWidth="1"/>
    <col min="2530" max="2531" width="2" style="36" bestFit="1" customWidth="1"/>
    <col min="2532" max="2533" width="2.140625" style="36" bestFit="1" customWidth="1"/>
    <col min="2534" max="2534" width="1.7109375" style="36" bestFit="1" customWidth="1"/>
    <col min="2535" max="2535" width="0.85546875" style="36" bestFit="1" customWidth="1"/>
    <col min="2536" max="2536" width="2" style="36" bestFit="1" customWidth="1"/>
    <col min="2537" max="2537" width="2.140625" style="36" bestFit="1" customWidth="1"/>
    <col min="2538" max="2782" width="11.42578125" style="36"/>
    <col min="2783" max="2783" width="2.28515625" style="36" bestFit="1" customWidth="1"/>
    <col min="2784" max="2784" width="2.140625" style="36" bestFit="1" customWidth="1"/>
    <col min="2785" max="2785" width="1.140625" style="36" customWidth="1"/>
    <col min="2786" max="2787" width="2" style="36" bestFit="1" customWidth="1"/>
    <col min="2788" max="2789" width="2.140625" style="36" bestFit="1" customWidth="1"/>
    <col min="2790" max="2790" width="1.7109375" style="36" bestFit="1" customWidth="1"/>
    <col min="2791" max="2791" width="0.85546875" style="36" bestFit="1" customWidth="1"/>
    <col min="2792" max="2792" width="2" style="36" bestFit="1" customWidth="1"/>
    <col min="2793" max="2793" width="2.140625" style="36" bestFit="1" customWidth="1"/>
    <col min="2794" max="3038" width="11.42578125" style="36"/>
    <col min="3039" max="3039" width="2.28515625" style="36" bestFit="1" customWidth="1"/>
    <col min="3040" max="3040" width="2.140625" style="36" bestFit="1" customWidth="1"/>
    <col min="3041" max="3041" width="1.140625" style="36" customWidth="1"/>
    <col min="3042" max="3043" width="2" style="36" bestFit="1" customWidth="1"/>
    <col min="3044" max="3045" width="2.140625" style="36" bestFit="1" customWidth="1"/>
    <col min="3046" max="3046" width="1.7109375" style="36" bestFit="1" customWidth="1"/>
    <col min="3047" max="3047" width="0.85546875" style="36" bestFit="1" customWidth="1"/>
    <col min="3048" max="3048" width="2" style="36" bestFit="1" customWidth="1"/>
    <col min="3049" max="3049" width="2.140625" style="36" bestFit="1" customWidth="1"/>
    <col min="3050" max="3294" width="11.42578125" style="36"/>
    <col min="3295" max="3295" width="2.28515625" style="36" bestFit="1" customWidth="1"/>
    <col min="3296" max="3296" width="2.140625" style="36" bestFit="1" customWidth="1"/>
    <col min="3297" max="3297" width="1.140625" style="36" customWidth="1"/>
    <col min="3298" max="3299" width="2" style="36" bestFit="1" customWidth="1"/>
    <col min="3300" max="3301" width="2.140625" style="36" bestFit="1" customWidth="1"/>
    <col min="3302" max="3302" width="1.7109375" style="36" bestFit="1" customWidth="1"/>
    <col min="3303" max="3303" width="0.85546875" style="36" bestFit="1" customWidth="1"/>
    <col min="3304" max="3304" width="2" style="36" bestFit="1" customWidth="1"/>
    <col min="3305" max="3305" width="2.140625" style="36" bestFit="1" customWidth="1"/>
    <col min="3306" max="3550" width="11.42578125" style="36"/>
    <col min="3551" max="3551" width="2.28515625" style="36" bestFit="1" customWidth="1"/>
    <col min="3552" max="3552" width="2.140625" style="36" bestFit="1" customWidth="1"/>
    <col min="3553" max="3553" width="1.140625" style="36" customWidth="1"/>
    <col min="3554" max="3555" width="2" style="36" bestFit="1" customWidth="1"/>
    <col min="3556" max="3557" width="2.140625" style="36" bestFit="1" customWidth="1"/>
    <col min="3558" max="3558" width="1.7109375" style="36" bestFit="1" customWidth="1"/>
    <col min="3559" max="3559" width="0.85546875" style="36" bestFit="1" customWidth="1"/>
    <col min="3560" max="3560" width="2" style="36" bestFit="1" customWidth="1"/>
    <col min="3561" max="3561" width="2.140625" style="36" bestFit="1" customWidth="1"/>
    <col min="3562" max="3806" width="11.42578125" style="36"/>
    <col min="3807" max="3807" width="2.28515625" style="36" bestFit="1" customWidth="1"/>
    <col min="3808" max="3808" width="2.140625" style="36" bestFit="1" customWidth="1"/>
    <col min="3809" max="3809" width="1.140625" style="36" customWidth="1"/>
    <col min="3810" max="3811" width="2" style="36" bestFit="1" customWidth="1"/>
    <col min="3812" max="3813" width="2.140625" style="36" bestFit="1" customWidth="1"/>
    <col min="3814" max="3814" width="1.7109375" style="36" bestFit="1" customWidth="1"/>
    <col min="3815" max="3815" width="0.85546875" style="36" bestFit="1" customWidth="1"/>
    <col min="3816" max="3816" width="2" style="36" bestFit="1" customWidth="1"/>
    <col min="3817" max="3817" width="2.140625" style="36" bestFit="1" customWidth="1"/>
    <col min="3818" max="4062" width="11.42578125" style="36"/>
    <col min="4063" max="4063" width="2.28515625" style="36" bestFit="1" customWidth="1"/>
    <col min="4064" max="4064" width="2.140625" style="36" bestFit="1" customWidth="1"/>
    <col min="4065" max="4065" width="1.140625" style="36" customWidth="1"/>
    <col min="4066" max="4067" width="2" style="36" bestFit="1" customWidth="1"/>
    <col min="4068" max="4069" width="2.140625" style="36" bestFit="1" customWidth="1"/>
    <col min="4070" max="4070" width="1.7109375" style="36" bestFit="1" customWidth="1"/>
    <col min="4071" max="4071" width="0.85546875" style="36" bestFit="1" customWidth="1"/>
    <col min="4072" max="4072" width="2" style="36" bestFit="1" customWidth="1"/>
    <col min="4073" max="4073" width="2.140625" style="36" bestFit="1" customWidth="1"/>
    <col min="4074" max="4318" width="11.42578125" style="36"/>
    <col min="4319" max="4319" width="2.28515625" style="36" bestFit="1" customWidth="1"/>
    <col min="4320" max="4320" width="2.140625" style="36" bestFit="1" customWidth="1"/>
    <col min="4321" max="4321" width="1.140625" style="36" customWidth="1"/>
    <col min="4322" max="4323" width="2" style="36" bestFit="1" customWidth="1"/>
    <col min="4324" max="4325" width="2.140625" style="36" bestFit="1" customWidth="1"/>
    <col min="4326" max="4326" width="1.7109375" style="36" bestFit="1" customWidth="1"/>
    <col min="4327" max="4327" width="0.85546875" style="36" bestFit="1" customWidth="1"/>
    <col min="4328" max="4328" width="2" style="36" bestFit="1" customWidth="1"/>
    <col min="4329" max="4329" width="2.140625" style="36" bestFit="1" customWidth="1"/>
    <col min="4330" max="4574" width="11.42578125" style="36"/>
    <col min="4575" max="4575" width="2.28515625" style="36" bestFit="1" customWidth="1"/>
    <col min="4576" max="4576" width="2.140625" style="36" bestFit="1" customWidth="1"/>
    <col min="4577" max="4577" width="1.140625" style="36" customWidth="1"/>
    <col min="4578" max="4579" width="2" style="36" bestFit="1" customWidth="1"/>
    <col min="4580" max="4581" width="2.140625" style="36" bestFit="1" customWidth="1"/>
    <col min="4582" max="4582" width="1.7109375" style="36" bestFit="1" customWidth="1"/>
    <col min="4583" max="4583" width="0.85546875" style="36" bestFit="1" customWidth="1"/>
    <col min="4584" max="4584" width="2" style="36" bestFit="1" customWidth="1"/>
    <col min="4585" max="4585" width="2.140625" style="36" bestFit="1" customWidth="1"/>
    <col min="4586" max="4830" width="11.42578125" style="36"/>
    <col min="4831" max="4831" width="2.28515625" style="36" bestFit="1" customWidth="1"/>
    <col min="4832" max="4832" width="2.140625" style="36" bestFit="1" customWidth="1"/>
    <col min="4833" max="4833" width="1.140625" style="36" customWidth="1"/>
    <col min="4834" max="4835" width="2" style="36" bestFit="1" customWidth="1"/>
    <col min="4836" max="4837" width="2.140625" style="36" bestFit="1" customWidth="1"/>
    <col min="4838" max="4838" width="1.7109375" style="36" bestFit="1" customWidth="1"/>
    <col min="4839" max="4839" width="0.85546875" style="36" bestFit="1" customWidth="1"/>
    <col min="4840" max="4840" width="2" style="36" bestFit="1" customWidth="1"/>
    <col min="4841" max="4841" width="2.140625" style="36" bestFit="1" customWidth="1"/>
    <col min="4842" max="5086" width="11.42578125" style="36"/>
    <col min="5087" max="5087" width="2.28515625" style="36" bestFit="1" customWidth="1"/>
    <col min="5088" max="5088" width="2.140625" style="36" bestFit="1" customWidth="1"/>
    <col min="5089" max="5089" width="1.140625" style="36" customWidth="1"/>
    <col min="5090" max="5091" width="2" style="36" bestFit="1" customWidth="1"/>
    <col min="5092" max="5093" width="2.140625" style="36" bestFit="1" customWidth="1"/>
    <col min="5094" max="5094" width="1.7109375" style="36" bestFit="1" customWidth="1"/>
    <col min="5095" max="5095" width="0.85546875" style="36" bestFit="1" customWidth="1"/>
    <col min="5096" max="5096" width="2" style="36" bestFit="1" customWidth="1"/>
    <col min="5097" max="5097" width="2.140625" style="36" bestFit="1" customWidth="1"/>
    <col min="5098" max="5342" width="11.42578125" style="36"/>
    <col min="5343" max="5343" width="2.28515625" style="36" bestFit="1" customWidth="1"/>
    <col min="5344" max="5344" width="2.140625" style="36" bestFit="1" customWidth="1"/>
    <col min="5345" max="5345" width="1.140625" style="36" customWidth="1"/>
    <col min="5346" max="5347" width="2" style="36" bestFit="1" customWidth="1"/>
    <col min="5348" max="5349" width="2.140625" style="36" bestFit="1" customWidth="1"/>
    <col min="5350" max="5350" width="1.7109375" style="36" bestFit="1" customWidth="1"/>
    <col min="5351" max="5351" width="0.85546875" style="36" bestFit="1" customWidth="1"/>
    <col min="5352" max="5352" width="2" style="36" bestFit="1" customWidth="1"/>
    <col min="5353" max="5353" width="2.140625" style="36" bestFit="1" customWidth="1"/>
    <col min="5354" max="5598" width="11.42578125" style="36"/>
    <col min="5599" max="5599" width="2.28515625" style="36" bestFit="1" customWidth="1"/>
    <col min="5600" max="5600" width="2.140625" style="36" bestFit="1" customWidth="1"/>
    <col min="5601" max="5601" width="1.140625" style="36" customWidth="1"/>
    <col min="5602" max="5603" width="2" style="36" bestFit="1" customWidth="1"/>
    <col min="5604" max="5605" width="2.140625" style="36" bestFit="1" customWidth="1"/>
    <col min="5606" max="5606" width="1.7109375" style="36" bestFit="1" customWidth="1"/>
    <col min="5607" max="5607" width="0.85546875" style="36" bestFit="1" customWidth="1"/>
    <col min="5608" max="5608" width="2" style="36" bestFit="1" customWidth="1"/>
    <col min="5609" max="5609" width="2.140625" style="36" bestFit="1" customWidth="1"/>
    <col min="5610" max="5854" width="11.42578125" style="36"/>
    <col min="5855" max="5855" width="2.28515625" style="36" bestFit="1" customWidth="1"/>
    <col min="5856" max="5856" width="2.140625" style="36" bestFit="1" customWidth="1"/>
    <col min="5857" max="5857" width="1.140625" style="36" customWidth="1"/>
    <col min="5858" max="5859" width="2" style="36" bestFit="1" customWidth="1"/>
    <col min="5860" max="5861" width="2.140625" style="36" bestFit="1" customWidth="1"/>
    <col min="5862" max="5862" width="1.7109375" style="36" bestFit="1" customWidth="1"/>
    <col min="5863" max="5863" width="0.85546875" style="36" bestFit="1" customWidth="1"/>
    <col min="5864" max="5864" width="2" style="36" bestFit="1" customWidth="1"/>
    <col min="5865" max="5865" width="2.140625" style="36" bestFit="1" customWidth="1"/>
    <col min="5866" max="6110" width="11.42578125" style="36"/>
    <col min="6111" max="6111" width="2.28515625" style="36" bestFit="1" customWidth="1"/>
    <col min="6112" max="6112" width="2.140625" style="36" bestFit="1" customWidth="1"/>
    <col min="6113" max="6113" width="1.140625" style="36" customWidth="1"/>
    <col min="6114" max="6115" width="2" style="36" bestFit="1" customWidth="1"/>
    <col min="6116" max="6117" width="2.140625" style="36" bestFit="1" customWidth="1"/>
    <col min="6118" max="6118" width="1.7109375" style="36" bestFit="1" customWidth="1"/>
    <col min="6119" max="6119" width="0.85546875" style="36" bestFit="1" customWidth="1"/>
    <col min="6120" max="6120" width="2" style="36" bestFit="1" customWidth="1"/>
    <col min="6121" max="6121" width="2.140625" style="36" bestFit="1" customWidth="1"/>
    <col min="6122" max="6366" width="11.42578125" style="36"/>
    <col min="6367" max="6367" width="2.28515625" style="36" bestFit="1" customWidth="1"/>
    <col min="6368" max="6368" width="2.140625" style="36" bestFit="1" customWidth="1"/>
    <col min="6369" max="6369" width="1.140625" style="36" customWidth="1"/>
    <col min="6370" max="6371" width="2" style="36" bestFit="1" customWidth="1"/>
    <col min="6372" max="6373" width="2.140625" style="36" bestFit="1" customWidth="1"/>
    <col min="6374" max="6374" width="1.7109375" style="36" bestFit="1" customWidth="1"/>
    <col min="6375" max="6375" width="0.85546875" style="36" bestFit="1" customWidth="1"/>
    <col min="6376" max="6376" width="2" style="36" bestFit="1" customWidth="1"/>
    <col min="6377" max="6377" width="2.140625" style="36" bestFit="1" customWidth="1"/>
    <col min="6378" max="6622" width="11.42578125" style="36"/>
    <col min="6623" max="6623" width="2.28515625" style="36" bestFit="1" customWidth="1"/>
    <col min="6624" max="6624" width="2.140625" style="36" bestFit="1" customWidth="1"/>
    <col min="6625" max="6625" width="1.140625" style="36" customWidth="1"/>
    <col min="6626" max="6627" width="2" style="36" bestFit="1" customWidth="1"/>
    <col min="6628" max="6629" width="2.140625" style="36" bestFit="1" customWidth="1"/>
    <col min="6630" max="6630" width="1.7109375" style="36" bestFit="1" customWidth="1"/>
    <col min="6631" max="6631" width="0.85546875" style="36" bestFit="1" customWidth="1"/>
    <col min="6632" max="6632" width="2" style="36" bestFit="1" customWidth="1"/>
    <col min="6633" max="6633" width="2.140625" style="36" bestFit="1" customWidth="1"/>
    <col min="6634" max="6878" width="11.42578125" style="36"/>
    <col min="6879" max="6879" width="2.28515625" style="36" bestFit="1" customWidth="1"/>
    <col min="6880" max="6880" width="2.140625" style="36" bestFit="1" customWidth="1"/>
    <col min="6881" max="6881" width="1.140625" style="36" customWidth="1"/>
    <col min="6882" max="6883" width="2" style="36" bestFit="1" customWidth="1"/>
    <col min="6884" max="6885" width="2.140625" style="36" bestFit="1" customWidth="1"/>
    <col min="6886" max="6886" width="1.7109375" style="36" bestFit="1" customWidth="1"/>
    <col min="6887" max="6887" width="0.85546875" style="36" bestFit="1" customWidth="1"/>
    <col min="6888" max="6888" width="2" style="36" bestFit="1" customWidth="1"/>
    <col min="6889" max="6889" width="2.140625" style="36" bestFit="1" customWidth="1"/>
    <col min="6890" max="7134" width="11.42578125" style="36"/>
    <col min="7135" max="7135" width="2.28515625" style="36" bestFit="1" customWidth="1"/>
    <col min="7136" max="7136" width="2.140625" style="36" bestFit="1" customWidth="1"/>
    <col min="7137" max="7137" width="1.140625" style="36" customWidth="1"/>
    <col min="7138" max="7139" width="2" style="36" bestFit="1" customWidth="1"/>
    <col min="7140" max="7141" width="2.140625" style="36" bestFit="1" customWidth="1"/>
    <col min="7142" max="7142" width="1.7109375" style="36" bestFit="1" customWidth="1"/>
    <col min="7143" max="7143" width="0.85546875" style="36" bestFit="1" customWidth="1"/>
    <col min="7144" max="7144" width="2" style="36" bestFit="1" customWidth="1"/>
    <col min="7145" max="7145" width="2.140625" style="36" bestFit="1" customWidth="1"/>
    <col min="7146" max="7390" width="11.42578125" style="36"/>
    <col min="7391" max="7391" width="2.28515625" style="36" bestFit="1" customWidth="1"/>
    <col min="7392" max="7392" width="2.140625" style="36" bestFit="1" customWidth="1"/>
    <col min="7393" max="7393" width="1.140625" style="36" customWidth="1"/>
    <col min="7394" max="7395" width="2" style="36" bestFit="1" customWidth="1"/>
    <col min="7396" max="7397" width="2.140625" style="36" bestFit="1" customWidth="1"/>
    <col min="7398" max="7398" width="1.7109375" style="36" bestFit="1" customWidth="1"/>
    <col min="7399" max="7399" width="0.85546875" style="36" bestFit="1" customWidth="1"/>
    <col min="7400" max="7400" width="2" style="36" bestFit="1" customWidth="1"/>
    <col min="7401" max="7401" width="2.140625" style="36" bestFit="1" customWidth="1"/>
    <col min="7402" max="7646" width="11.42578125" style="36"/>
    <col min="7647" max="7647" width="2.28515625" style="36" bestFit="1" customWidth="1"/>
    <col min="7648" max="7648" width="2.140625" style="36" bestFit="1" customWidth="1"/>
    <col min="7649" max="7649" width="1.140625" style="36" customWidth="1"/>
    <col min="7650" max="7651" width="2" style="36" bestFit="1" customWidth="1"/>
    <col min="7652" max="7653" width="2.140625" style="36" bestFit="1" customWidth="1"/>
    <col min="7654" max="7654" width="1.7109375" style="36" bestFit="1" customWidth="1"/>
    <col min="7655" max="7655" width="0.85546875" style="36" bestFit="1" customWidth="1"/>
    <col min="7656" max="7656" width="2" style="36" bestFit="1" customWidth="1"/>
    <col min="7657" max="7657" width="2.140625" style="36" bestFit="1" customWidth="1"/>
    <col min="7658" max="7902" width="11.42578125" style="36"/>
    <col min="7903" max="7903" width="2.28515625" style="36" bestFit="1" customWidth="1"/>
    <col min="7904" max="7904" width="2.140625" style="36" bestFit="1" customWidth="1"/>
    <col min="7905" max="7905" width="1.140625" style="36" customWidth="1"/>
    <col min="7906" max="7907" width="2" style="36" bestFit="1" customWidth="1"/>
    <col min="7908" max="7909" width="2.140625" style="36" bestFit="1" customWidth="1"/>
    <col min="7910" max="7910" width="1.7109375" style="36" bestFit="1" customWidth="1"/>
    <col min="7911" max="7911" width="0.85546875" style="36" bestFit="1" customWidth="1"/>
    <col min="7912" max="7912" width="2" style="36" bestFit="1" customWidth="1"/>
    <col min="7913" max="7913" width="2.140625" style="36" bestFit="1" customWidth="1"/>
    <col min="7914" max="8158" width="11.42578125" style="36"/>
    <col min="8159" max="8159" width="2.28515625" style="36" bestFit="1" customWidth="1"/>
    <col min="8160" max="8160" width="2.140625" style="36" bestFit="1" customWidth="1"/>
    <col min="8161" max="8161" width="1.140625" style="36" customWidth="1"/>
    <col min="8162" max="8163" width="2" style="36" bestFit="1" customWidth="1"/>
    <col min="8164" max="8165" width="2.140625" style="36" bestFit="1" customWidth="1"/>
    <col min="8166" max="8166" width="1.7109375" style="36" bestFit="1" customWidth="1"/>
    <col min="8167" max="8167" width="0.85546875" style="36" bestFit="1" customWidth="1"/>
    <col min="8168" max="8168" width="2" style="36" bestFit="1" customWidth="1"/>
    <col min="8169" max="8169" width="2.140625" style="36" bestFit="1" customWidth="1"/>
    <col min="8170" max="8414" width="11.42578125" style="36"/>
    <col min="8415" max="8415" width="2.28515625" style="36" bestFit="1" customWidth="1"/>
    <col min="8416" max="8416" width="2.140625" style="36" bestFit="1" customWidth="1"/>
    <col min="8417" max="8417" width="1.140625" style="36" customWidth="1"/>
    <col min="8418" max="8419" width="2" style="36" bestFit="1" customWidth="1"/>
    <col min="8420" max="8421" width="2.140625" style="36" bestFit="1" customWidth="1"/>
    <col min="8422" max="8422" width="1.7109375" style="36" bestFit="1" customWidth="1"/>
    <col min="8423" max="8423" width="0.85546875" style="36" bestFit="1" customWidth="1"/>
    <col min="8424" max="8424" width="2" style="36" bestFit="1" customWidth="1"/>
    <col min="8425" max="8425" width="2.140625" style="36" bestFit="1" customWidth="1"/>
    <col min="8426" max="8670" width="11.42578125" style="36"/>
    <col min="8671" max="8671" width="2.28515625" style="36" bestFit="1" customWidth="1"/>
    <col min="8672" max="8672" width="2.140625" style="36" bestFit="1" customWidth="1"/>
    <col min="8673" max="8673" width="1.140625" style="36" customWidth="1"/>
    <col min="8674" max="8675" width="2" style="36" bestFit="1" customWidth="1"/>
    <col min="8676" max="8677" width="2.140625" style="36" bestFit="1" customWidth="1"/>
    <col min="8678" max="8678" width="1.7109375" style="36" bestFit="1" customWidth="1"/>
    <col min="8679" max="8679" width="0.85546875" style="36" bestFit="1" customWidth="1"/>
    <col min="8680" max="8680" width="2" style="36" bestFit="1" customWidth="1"/>
    <col min="8681" max="8681" width="2.140625" style="36" bestFit="1" customWidth="1"/>
    <col min="8682" max="8926" width="11.42578125" style="36"/>
    <col min="8927" max="8927" width="2.28515625" style="36" bestFit="1" customWidth="1"/>
    <col min="8928" max="8928" width="2.140625" style="36" bestFit="1" customWidth="1"/>
    <col min="8929" max="8929" width="1.140625" style="36" customWidth="1"/>
    <col min="8930" max="8931" width="2" style="36" bestFit="1" customWidth="1"/>
    <col min="8932" max="8933" width="2.140625" style="36" bestFit="1" customWidth="1"/>
    <col min="8934" max="8934" width="1.7109375" style="36" bestFit="1" customWidth="1"/>
    <col min="8935" max="8935" width="0.85546875" style="36" bestFit="1" customWidth="1"/>
    <col min="8936" max="8936" width="2" style="36" bestFit="1" customWidth="1"/>
    <col min="8937" max="8937" width="2.140625" style="36" bestFit="1" customWidth="1"/>
    <col min="8938" max="9182" width="11.42578125" style="36"/>
    <col min="9183" max="9183" width="2.28515625" style="36" bestFit="1" customWidth="1"/>
    <col min="9184" max="9184" width="2.140625" style="36" bestFit="1" customWidth="1"/>
    <col min="9185" max="9185" width="1.140625" style="36" customWidth="1"/>
    <col min="9186" max="9187" width="2" style="36" bestFit="1" customWidth="1"/>
    <col min="9188" max="9189" width="2.140625" style="36" bestFit="1" customWidth="1"/>
    <col min="9190" max="9190" width="1.7109375" style="36" bestFit="1" customWidth="1"/>
    <col min="9191" max="9191" width="0.85546875" style="36" bestFit="1" customWidth="1"/>
    <col min="9192" max="9192" width="2" style="36" bestFit="1" customWidth="1"/>
    <col min="9193" max="9193" width="2.140625" style="36" bestFit="1" customWidth="1"/>
    <col min="9194" max="9438" width="11.42578125" style="36"/>
    <col min="9439" max="9439" width="2.28515625" style="36" bestFit="1" customWidth="1"/>
    <col min="9440" max="9440" width="2.140625" style="36" bestFit="1" customWidth="1"/>
    <col min="9441" max="9441" width="1.140625" style="36" customWidth="1"/>
    <col min="9442" max="9443" width="2" style="36" bestFit="1" customWidth="1"/>
    <col min="9444" max="9445" width="2.140625" style="36" bestFit="1" customWidth="1"/>
    <col min="9446" max="9446" width="1.7109375" style="36" bestFit="1" customWidth="1"/>
    <col min="9447" max="9447" width="0.85546875" style="36" bestFit="1" customWidth="1"/>
    <col min="9448" max="9448" width="2" style="36" bestFit="1" customWidth="1"/>
    <col min="9449" max="9449" width="2.140625" style="36" bestFit="1" customWidth="1"/>
    <col min="9450" max="9694" width="11.42578125" style="36"/>
    <col min="9695" max="9695" width="2.28515625" style="36" bestFit="1" customWidth="1"/>
    <col min="9696" max="9696" width="2.140625" style="36" bestFit="1" customWidth="1"/>
    <col min="9697" max="9697" width="1.140625" style="36" customWidth="1"/>
    <col min="9698" max="9699" width="2" style="36" bestFit="1" customWidth="1"/>
    <col min="9700" max="9701" width="2.140625" style="36" bestFit="1" customWidth="1"/>
    <col min="9702" max="9702" width="1.7109375" style="36" bestFit="1" customWidth="1"/>
    <col min="9703" max="9703" width="0.85546875" style="36" bestFit="1" customWidth="1"/>
    <col min="9704" max="9704" width="2" style="36" bestFit="1" customWidth="1"/>
    <col min="9705" max="9705" width="2.140625" style="36" bestFit="1" customWidth="1"/>
    <col min="9706" max="9950" width="11.42578125" style="36"/>
    <col min="9951" max="9951" width="2.28515625" style="36" bestFit="1" customWidth="1"/>
    <col min="9952" max="9952" width="2.140625" style="36" bestFit="1" customWidth="1"/>
    <col min="9953" max="9953" width="1.140625" style="36" customWidth="1"/>
    <col min="9954" max="9955" width="2" style="36" bestFit="1" customWidth="1"/>
    <col min="9956" max="9957" width="2.140625" style="36" bestFit="1" customWidth="1"/>
    <col min="9958" max="9958" width="1.7109375" style="36" bestFit="1" customWidth="1"/>
    <col min="9959" max="9959" width="0.85546875" style="36" bestFit="1" customWidth="1"/>
    <col min="9960" max="9960" width="2" style="36" bestFit="1" customWidth="1"/>
    <col min="9961" max="9961" width="2.140625" style="36" bestFit="1" customWidth="1"/>
    <col min="9962" max="10206" width="11.42578125" style="36"/>
    <col min="10207" max="10207" width="2.28515625" style="36" bestFit="1" customWidth="1"/>
    <col min="10208" max="10208" width="2.140625" style="36" bestFit="1" customWidth="1"/>
    <col min="10209" max="10209" width="1.140625" style="36" customWidth="1"/>
    <col min="10210" max="10211" width="2" style="36" bestFit="1" customWidth="1"/>
    <col min="10212" max="10213" width="2.140625" style="36" bestFit="1" customWidth="1"/>
    <col min="10214" max="10214" width="1.7109375" style="36" bestFit="1" customWidth="1"/>
    <col min="10215" max="10215" width="0.85546875" style="36" bestFit="1" customWidth="1"/>
    <col min="10216" max="10216" width="2" style="36" bestFit="1" customWidth="1"/>
    <col min="10217" max="10217" width="2.140625" style="36" bestFit="1" customWidth="1"/>
    <col min="10218" max="10462" width="11.42578125" style="36"/>
    <col min="10463" max="10463" width="2.28515625" style="36" bestFit="1" customWidth="1"/>
    <col min="10464" max="10464" width="2.140625" style="36" bestFit="1" customWidth="1"/>
    <col min="10465" max="10465" width="1.140625" style="36" customWidth="1"/>
    <col min="10466" max="10467" width="2" style="36" bestFit="1" customWidth="1"/>
    <col min="10468" max="10469" width="2.140625" style="36" bestFit="1" customWidth="1"/>
    <col min="10470" max="10470" width="1.7109375" style="36" bestFit="1" customWidth="1"/>
    <col min="10471" max="10471" width="0.85546875" style="36" bestFit="1" customWidth="1"/>
    <col min="10472" max="10472" width="2" style="36" bestFit="1" customWidth="1"/>
    <col min="10473" max="10473" width="2.140625" style="36" bestFit="1" customWidth="1"/>
    <col min="10474" max="10718" width="11.42578125" style="36"/>
    <col min="10719" max="10719" width="2.28515625" style="36" bestFit="1" customWidth="1"/>
    <col min="10720" max="10720" width="2.140625" style="36" bestFit="1" customWidth="1"/>
    <col min="10721" max="10721" width="1.140625" style="36" customWidth="1"/>
    <col min="10722" max="10723" width="2" style="36" bestFit="1" customWidth="1"/>
    <col min="10724" max="10725" width="2.140625" style="36" bestFit="1" customWidth="1"/>
    <col min="10726" max="10726" width="1.7109375" style="36" bestFit="1" customWidth="1"/>
    <col min="10727" max="10727" width="0.85546875" style="36" bestFit="1" customWidth="1"/>
    <col min="10728" max="10728" width="2" style="36" bestFit="1" customWidth="1"/>
    <col min="10729" max="10729" width="2.140625" style="36" bestFit="1" customWidth="1"/>
    <col min="10730" max="10974" width="11.42578125" style="36"/>
    <col min="10975" max="10975" width="2.28515625" style="36" bestFit="1" customWidth="1"/>
    <col min="10976" max="10976" width="2.140625" style="36" bestFit="1" customWidth="1"/>
    <col min="10977" max="10977" width="1.140625" style="36" customWidth="1"/>
    <col min="10978" max="10979" width="2" style="36" bestFit="1" customWidth="1"/>
    <col min="10980" max="10981" width="2.140625" style="36" bestFit="1" customWidth="1"/>
    <col min="10982" max="10982" width="1.7109375" style="36" bestFit="1" customWidth="1"/>
    <col min="10983" max="10983" width="0.85546875" style="36" bestFit="1" customWidth="1"/>
    <col min="10984" max="10984" width="2" style="36" bestFit="1" customWidth="1"/>
    <col min="10985" max="10985" width="2.140625" style="36" bestFit="1" customWidth="1"/>
    <col min="10986" max="11230" width="11.42578125" style="36"/>
    <col min="11231" max="11231" width="2.28515625" style="36" bestFit="1" customWidth="1"/>
    <col min="11232" max="11232" width="2.140625" style="36" bestFit="1" customWidth="1"/>
    <col min="11233" max="11233" width="1.140625" style="36" customWidth="1"/>
    <col min="11234" max="11235" width="2" style="36" bestFit="1" customWidth="1"/>
    <col min="11236" max="11237" width="2.140625" style="36" bestFit="1" customWidth="1"/>
    <col min="11238" max="11238" width="1.7109375" style="36" bestFit="1" customWidth="1"/>
    <col min="11239" max="11239" width="0.85546875" style="36" bestFit="1" customWidth="1"/>
    <col min="11240" max="11240" width="2" style="36" bestFit="1" customWidth="1"/>
    <col min="11241" max="11241" width="2.140625" style="36" bestFit="1" customWidth="1"/>
    <col min="11242" max="11486" width="11.42578125" style="36"/>
    <col min="11487" max="11487" width="2.28515625" style="36" bestFit="1" customWidth="1"/>
    <col min="11488" max="11488" width="2.140625" style="36" bestFit="1" customWidth="1"/>
    <col min="11489" max="11489" width="1.140625" style="36" customWidth="1"/>
    <col min="11490" max="11491" width="2" style="36" bestFit="1" customWidth="1"/>
    <col min="11492" max="11493" width="2.140625" style="36" bestFit="1" customWidth="1"/>
    <col min="11494" max="11494" width="1.7109375" style="36" bestFit="1" customWidth="1"/>
    <col min="11495" max="11495" width="0.85546875" style="36" bestFit="1" customWidth="1"/>
    <col min="11496" max="11496" width="2" style="36" bestFit="1" customWidth="1"/>
    <col min="11497" max="11497" width="2.140625" style="36" bestFit="1" customWidth="1"/>
    <col min="11498" max="11742" width="11.42578125" style="36"/>
    <col min="11743" max="11743" width="2.28515625" style="36" bestFit="1" customWidth="1"/>
    <col min="11744" max="11744" width="2.140625" style="36" bestFit="1" customWidth="1"/>
    <col min="11745" max="11745" width="1.140625" style="36" customWidth="1"/>
    <col min="11746" max="11747" width="2" style="36" bestFit="1" customWidth="1"/>
    <col min="11748" max="11749" width="2.140625" style="36" bestFit="1" customWidth="1"/>
    <col min="11750" max="11750" width="1.7109375" style="36" bestFit="1" customWidth="1"/>
    <col min="11751" max="11751" width="0.85546875" style="36" bestFit="1" customWidth="1"/>
    <col min="11752" max="11752" width="2" style="36" bestFit="1" customWidth="1"/>
    <col min="11753" max="11753" width="2.140625" style="36" bestFit="1" customWidth="1"/>
    <col min="11754" max="11998" width="11.42578125" style="36"/>
    <col min="11999" max="11999" width="2.28515625" style="36" bestFit="1" customWidth="1"/>
    <col min="12000" max="12000" width="2.140625" style="36" bestFit="1" customWidth="1"/>
    <col min="12001" max="12001" width="1.140625" style="36" customWidth="1"/>
    <col min="12002" max="12003" width="2" style="36" bestFit="1" customWidth="1"/>
    <col min="12004" max="12005" width="2.140625" style="36" bestFit="1" customWidth="1"/>
    <col min="12006" max="12006" width="1.7109375" style="36" bestFit="1" customWidth="1"/>
    <col min="12007" max="12007" width="0.85546875" style="36" bestFit="1" customWidth="1"/>
    <col min="12008" max="12008" width="2" style="36" bestFit="1" customWidth="1"/>
    <col min="12009" max="12009" width="2.140625" style="36" bestFit="1" customWidth="1"/>
    <col min="12010" max="12254" width="11.42578125" style="36"/>
    <col min="12255" max="12255" width="2.28515625" style="36" bestFit="1" customWidth="1"/>
    <col min="12256" max="12256" width="2.140625" style="36" bestFit="1" customWidth="1"/>
    <col min="12257" max="12257" width="1.140625" style="36" customWidth="1"/>
    <col min="12258" max="12259" width="2" style="36" bestFit="1" customWidth="1"/>
    <col min="12260" max="12261" width="2.140625" style="36" bestFit="1" customWidth="1"/>
    <col min="12262" max="12262" width="1.7109375" style="36" bestFit="1" customWidth="1"/>
    <col min="12263" max="12263" width="0.85546875" style="36" bestFit="1" customWidth="1"/>
    <col min="12264" max="12264" width="2" style="36" bestFit="1" customWidth="1"/>
    <col min="12265" max="12265" width="2.140625" style="36" bestFit="1" customWidth="1"/>
    <col min="12266" max="12510" width="11.42578125" style="36"/>
    <col min="12511" max="12511" width="2.28515625" style="36" bestFit="1" customWidth="1"/>
    <col min="12512" max="12512" width="2.140625" style="36" bestFit="1" customWidth="1"/>
    <col min="12513" max="12513" width="1.140625" style="36" customWidth="1"/>
    <col min="12514" max="12515" width="2" style="36" bestFit="1" customWidth="1"/>
    <col min="12516" max="12517" width="2.140625" style="36" bestFit="1" customWidth="1"/>
    <col min="12518" max="12518" width="1.7109375" style="36" bestFit="1" customWidth="1"/>
    <col min="12519" max="12519" width="0.85546875" style="36" bestFit="1" customWidth="1"/>
    <col min="12520" max="12520" width="2" style="36" bestFit="1" customWidth="1"/>
    <col min="12521" max="12521" width="2.140625" style="36" bestFit="1" customWidth="1"/>
    <col min="12522" max="12766" width="11.42578125" style="36"/>
    <col min="12767" max="12767" width="2.28515625" style="36" bestFit="1" customWidth="1"/>
    <col min="12768" max="12768" width="2.140625" style="36" bestFit="1" customWidth="1"/>
    <col min="12769" max="12769" width="1.140625" style="36" customWidth="1"/>
    <col min="12770" max="12771" width="2" style="36" bestFit="1" customWidth="1"/>
    <col min="12772" max="12773" width="2.140625" style="36" bestFit="1" customWidth="1"/>
    <col min="12774" max="12774" width="1.7109375" style="36" bestFit="1" customWidth="1"/>
    <col min="12775" max="12775" width="0.85546875" style="36" bestFit="1" customWidth="1"/>
    <col min="12776" max="12776" width="2" style="36" bestFit="1" customWidth="1"/>
    <col min="12777" max="12777" width="2.140625" style="36" bestFit="1" customWidth="1"/>
    <col min="12778" max="13022" width="11.42578125" style="36"/>
    <col min="13023" max="13023" width="2.28515625" style="36" bestFit="1" customWidth="1"/>
    <col min="13024" max="13024" width="2.140625" style="36" bestFit="1" customWidth="1"/>
    <col min="13025" max="13025" width="1.140625" style="36" customWidth="1"/>
    <col min="13026" max="13027" width="2" style="36" bestFit="1" customWidth="1"/>
    <col min="13028" max="13029" width="2.140625" style="36" bestFit="1" customWidth="1"/>
    <col min="13030" max="13030" width="1.7109375" style="36" bestFit="1" customWidth="1"/>
    <col min="13031" max="13031" width="0.85546875" style="36" bestFit="1" customWidth="1"/>
    <col min="13032" max="13032" width="2" style="36" bestFit="1" customWidth="1"/>
    <col min="13033" max="13033" width="2.140625" style="36" bestFit="1" customWidth="1"/>
    <col min="13034" max="13278" width="11.42578125" style="36"/>
    <col min="13279" max="13279" width="2.28515625" style="36" bestFit="1" customWidth="1"/>
    <col min="13280" max="13280" width="2.140625" style="36" bestFit="1" customWidth="1"/>
    <col min="13281" max="13281" width="1.140625" style="36" customWidth="1"/>
    <col min="13282" max="13283" width="2" style="36" bestFit="1" customWidth="1"/>
    <col min="13284" max="13285" width="2.140625" style="36" bestFit="1" customWidth="1"/>
    <col min="13286" max="13286" width="1.7109375" style="36" bestFit="1" customWidth="1"/>
    <col min="13287" max="13287" width="0.85546875" style="36" bestFit="1" customWidth="1"/>
    <col min="13288" max="13288" width="2" style="36" bestFit="1" customWidth="1"/>
    <col min="13289" max="13289" width="2.140625" style="36" bestFit="1" customWidth="1"/>
    <col min="13290" max="13534" width="11.42578125" style="36"/>
    <col min="13535" max="13535" width="2.28515625" style="36" bestFit="1" customWidth="1"/>
    <col min="13536" max="13536" width="2.140625" style="36" bestFit="1" customWidth="1"/>
    <col min="13537" max="13537" width="1.140625" style="36" customWidth="1"/>
    <col min="13538" max="13539" width="2" style="36" bestFit="1" customWidth="1"/>
    <col min="13540" max="13541" width="2.140625" style="36" bestFit="1" customWidth="1"/>
    <col min="13542" max="13542" width="1.7109375" style="36" bestFit="1" customWidth="1"/>
    <col min="13543" max="13543" width="0.85546875" style="36" bestFit="1" customWidth="1"/>
    <col min="13544" max="13544" width="2" style="36" bestFit="1" customWidth="1"/>
    <col min="13545" max="13545" width="2.140625" style="36" bestFit="1" customWidth="1"/>
    <col min="13546" max="13790" width="11.42578125" style="36"/>
    <col min="13791" max="13791" width="2.28515625" style="36" bestFit="1" customWidth="1"/>
    <col min="13792" max="13792" width="2.140625" style="36" bestFit="1" customWidth="1"/>
    <col min="13793" max="13793" width="1.140625" style="36" customWidth="1"/>
    <col min="13794" max="13795" width="2" style="36" bestFit="1" customWidth="1"/>
    <col min="13796" max="13797" width="2.140625" style="36" bestFit="1" customWidth="1"/>
    <col min="13798" max="13798" width="1.7109375" style="36" bestFit="1" customWidth="1"/>
    <col min="13799" max="13799" width="0.85546875" style="36" bestFit="1" customWidth="1"/>
    <col min="13800" max="13800" width="2" style="36" bestFit="1" customWidth="1"/>
    <col min="13801" max="13801" width="2.140625" style="36" bestFit="1" customWidth="1"/>
    <col min="13802" max="14046" width="11.42578125" style="36"/>
    <col min="14047" max="14047" width="2.28515625" style="36" bestFit="1" customWidth="1"/>
    <col min="14048" max="14048" width="2.140625" style="36" bestFit="1" customWidth="1"/>
    <col min="14049" max="14049" width="1.140625" style="36" customWidth="1"/>
    <col min="14050" max="14051" width="2" style="36" bestFit="1" customWidth="1"/>
    <col min="14052" max="14053" width="2.140625" style="36" bestFit="1" customWidth="1"/>
    <col min="14054" max="14054" width="1.7109375" style="36" bestFit="1" customWidth="1"/>
    <col min="14055" max="14055" width="0.85546875" style="36" bestFit="1" customWidth="1"/>
    <col min="14056" max="14056" width="2" style="36" bestFit="1" customWidth="1"/>
    <col min="14057" max="14057" width="2.140625" style="36" bestFit="1" customWidth="1"/>
    <col min="14058" max="14302" width="11.42578125" style="36"/>
    <col min="14303" max="14303" width="2.28515625" style="36" bestFit="1" customWidth="1"/>
    <col min="14304" max="14304" width="2.140625" style="36" bestFit="1" customWidth="1"/>
    <col min="14305" max="14305" width="1.140625" style="36" customWidth="1"/>
    <col min="14306" max="14307" width="2" style="36" bestFit="1" customWidth="1"/>
    <col min="14308" max="14309" width="2.140625" style="36" bestFit="1" customWidth="1"/>
    <col min="14310" max="14310" width="1.7109375" style="36" bestFit="1" customWidth="1"/>
    <col min="14311" max="14311" width="0.85546875" style="36" bestFit="1" customWidth="1"/>
    <col min="14312" max="14312" width="2" style="36" bestFit="1" customWidth="1"/>
    <col min="14313" max="14313" width="2.140625" style="36" bestFit="1" customWidth="1"/>
    <col min="14314" max="14558" width="11.42578125" style="36"/>
    <col min="14559" max="14559" width="2.28515625" style="36" bestFit="1" customWidth="1"/>
    <col min="14560" max="14560" width="2.140625" style="36" bestFit="1" customWidth="1"/>
    <col min="14561" max="14561" width="1.140625" style="36" customWidth="1"/>
    <col min="14562" max="14563" width="2" style="36" bestFit="1" customWidth="1"/>
    <col min="14564" max="14565" width="2.140625" style="36" bestFit="1" customWidth="1"/>
    <col min="14566" max="14566" width="1.7109375" style="36" bestFit="1" customWidth="1"/>
    <col min="14567" max="14567" width="0.85546875" style="36" bestFit="1" customWidth="1"/>
    <col min="14568" max="14568" width="2" style="36" bestFit="1" customWidth="1"/>
    <col min="14569" max="14569" width="2.140625" style="36" bestFit="1" customWidth="1"/>
    <col min="14570" max="14814" width="11.42578125" style="36"/>
    <col min="14815" max="14815" width="2.28515625" style="36" bestFit="1" customWidth="1"/>
    <col min="14816" max="14816" width="2.140625" style="36" bestFit="1" customWidth="1"/>
    <col min="14817" max="14817" width="1.140625" style="36" customWidth="1"/>
    <col min="14818" max="14819" width="2" style="36" bestFit="1" customWidth="1"/>
    <col min="14820" max="14821" width="2.140625" style="36" bestFit="1" customWidth="1"/>
    <col min="14822" max="14822" width="1.7109375" style="36" bestFit="1" customWidth="1"/>
    <col min="14823" max="14823" width="0.85546875" style="36" bestFit="1" customWidth="1"/>
    <col min="14824" max="14824" width="2" style="36" bestFit="1" customWidth="1"/>
    <col min="14825" max="14825" width="2.140625" style="36" bestFit="1" customWidth="1"/>
    <col min="14826" max="15070" width="11.42578125" style="36"/>
    <col min="15071" max="15071" width="2.28515625" style="36" bestFit="1" customWidth="1"/>
    <col min="15072" max="15072" width="2.140625" style="36" bestFit="1" customWidth="1"/>
    <col min="15073" max="15073" width="1.140625" style="36" customWidth="1"/>
    <col min="15074" max="15075" width="2" style="36" bestFit="1" customWidth="1"/>
    <col min="15076" max="15077" width="2.140625" style="36" bestFit="1" customWidth="1"/>
    <col min="15078" max="15078" width="1.7109375" style="36" bestFit="1" customWidth="1"/>
    <col min="15079" max="15079" width="0.85546875" style="36" bestFit="1" customWidth="1"/>
    <col min="15080" max="15080" width="2" style="36" bestFit="1" customWidth="1"/>
    <col min="15081" max="15081" width="2.140625" style="36" bestFit="1" customWidth="1"/>
    <col min="15082" max="15326" width="11.42578125" style="36"/>
    <col min="15327" max="15327" width="2.28515625" style="36" bestFit="1" customWidth="1"/>
    <col min="15328" max="15328" width="2.140625" style="36" bestFit="1" customWidth="1"/>
    <col min="15329" max="15329" width="1.140625" style="36" customWidth="1"/>
    <col min="15330" max="15331" width="2" style="36" bestFit="1" customWidth="1"/>
    <col min="15332" max="15333" width="2.140625" style="36" bestFit="1" customWidth="1"/>
    <col min="15334" max="15334" width="1.7109375" style="36" bestFit="1" customWidth="1"/>
    <col min="15335" max="15335" width="0.85546875" style="36" bestFit="1" customWidth="1"/>
    <col min="15336" max="15336" width="2" style="36" bestFit="1" customWidth="1"/>
    <col min="15337" max="15337" width="2.140625" style="36" bestFit="1" customWidth="1"/>
    <col min="15338" max="15582" width="11.42578125" style="36"/>
    <col min="15583" max="15583" width="2.28515625" style="36" bestFit="1" customWidth="1"/>
    <col min="15584" max="15584" width="2.140625" style="36" bestFit="1" customWidth="1"/>
    <col min="15585" max="15585" width="1.140625" style="36" customWidth="1"/>
    <col min="15586" max="15587" width="2" style="36" bestFit="1" customWidth="1"/>
    <col min="15588" max="15589" width="2.140625" style="36" bestFit="1" customWidth="1"/>
    <col min="15590" max="15590" width="1.7109375" style="36" bestFit="1" customWidth="1"/>
    <col min="15591" max="15591" width="0.85546875" style="36" bestFit="1" customWidth="1"/>
    <col min="15592" max="15592" width="2" style="36" bestFit="1" customWidth="1"/>
    <col min="15593" max="15593" width="2.140625" style="36" bestFit="1" customWidth="1"/>
    <col min="15594" max="15838" width="11.42578125" style="36"/>
    <col min="15839" max="15839" width="2.28515625" style="36" bestFit="1" customWidth="1"/>
    <col min="15840" max="15840" width="2.140625" style="36" bestFit="1" customWidth="1"/>
    <col min="15841" max="15841" width="1.140625" style="36" customWidth="1"/>
    <col min="15842" max="15843" width="2" style="36" bestFit="1" customWidth="1"/>
    <col min="15844" max="15845" width="2.140625" style="36" bestFit="1" customWidth="1"/>
    <col min="15846" max="15846" width="1.7109375" style="36" bestFit="1" customWidth="1"/>
    <col min="15847" max="15847" width="0.85546875" style="36" bestFit="1" customWidth="1"/>
    <col min="15848" max="15848" width="2" style="36" bestFit="1" customWidth="1"/>
    <col min="15849" max="15849" width="2.140625" style="36" bestFit="1" customWidth="1"/>
    <col min="15850" max="16094" width="11.42578125" style="36"/>
    <col min="16095" max="16095" width="2.28515625" style="36" bestFit="1" customWidth="1"/>
    <col min="16096" max="16096" width="2.140625" style="36" bestFit="1" customWidth="1"/>
    <col min="16097" max="16097" width="1.140625" style="36" customWidth="1"/>
    <col min="16098" max="16099" width="2" style="36" bestFit="1" customWidth="1"/>
    <col min="16100" max="16101" width="2.140625" style="36" bestFit="1" customWidth="1"/>
    <col min="16102" max="16102" width="1.7109375" style="36" bestFit="1" customWidth="1"/>
    <col min="16103" max="16103" width="0.85546875" style="36" bestFit="1" customWidth="1"/>
    <col min="16104" max="16104" width="2" style="36" bestFit="1" customWidth="1"/>
    <col min="16105" max="16105" width="2.140625" style="36" bestFit="1" customWidth="1"/>
    <col min="16106" max="16384" width="11.42578125" style="36"/>
  </cols>
  <sheetData>
    <row r="1" spans="1:14" ht="13.5" thickBot="1" x14ac:dyDescent="0.25">
      <c r="E1" s="61"/>
      <c r="F1" s="61"/>
    </row>
    <row r="2" spans="1:14" ht="42" customHeight="1" x14ac:dyDescent="0.25">
      <c r="B2" s="579" t="s">
        <v>982</v>
      </c>
      <c r="C2" s="580"/>
      <c r="E2" s="581" t="s">
        <v>983</v>
      </c>
      <c r="F2" s="582"/>
      <c r="G2" s="582"/>
      <c r="H2" s="582"/>
      <c r="I2" s="582"/>
      <c r="J2" s="583"/>
    </row>
    <row r="3" spans="1:14" ht="38.25" x14ac:dyDescent="0.2">
      <c r="A3" s="76" t="s">
        <v>3</v>
      </c>
      <c r="B3" s="77" t="s">
        <v>12</v>
      </c>
      <c r="C3" s="78" t="s">
        <v>752</v>
      </c>
      <c r="D3" s="79" t="s">
        <v>984</v>
      </c>
      <c r="E3" s="80" t="s">
        <v>985</v>
      </c>
      <c r="F3" s="81" t="s">
        <v>23</v>
      </c>
      <c r="G3" s="82" t="s">
        <v>986</v>
      </c>
      <c r="H3" s="82" t="s">
        <v>989</v>
      </c>
      <c r="I3" s="83" t="s">
        <v>987</v>
      </c>
      <c r="J3" s="84" t="s">
        <v>791</v>
      </c>
    </row>
    <row r="4" spans="1:14" ht="15" x14ac:dyDescent="0.25">
      <c r="A4" s="47" t="s">
        <v>50</v>
      </c>
      <c r="B4" s="48">
        <v>83463555896</v>
      </c>
      <c r="C4" s="49">
        <v>0.18672304604472867</v>
      </c>
      <c r="D4" s="85">
        <v>15461567537</v>
      </c>
      <c r="E4" s="86">
        <v>9700870778.25</v>
      </c>
      <c r="F4" s="87">
        <v>6090249639.75</v>
      </c>
      <c r="G4" s="88">
        <v>15791120418</v>
      </c>
      <c r="H4" s="89">
        <v>0.61432441280051042</v>
      </c>
      <c r="I4" s="142">
        <v>0.17267794779313247</v>
      </c>
      <c r="J4" s="55">
        <v>52210867941</v>
      </c>
      <c r="K4" s="37">
        <v>22126741578</v>
      </c>
      <c r="M4" s="37"/>
      <c r="N4" s="37"/>
    </row>
    <row r="5" spans="1:14" ht="15" x14ac:dyDescent="0.25">
      <c r="A5" s="47" t="s">
        <v>230</v>
      </c>
      <c r="B5" s="48">
        <v>115174340122</v>
      </c>
      <c r="C5" s="49">
        <v>0.25766579656118044</v>
      </c>
      <c r="D5" s="85">
        <v>39610576297</v>
      </c>
      <c r="E5" s="86">
        <v>12499538558.25</v>
      </c>
      <c r="F5" s="87">
        <v>6455779173.75</v>
      </c>
      <c r="G5" s="88">
        <v>18955317732</v>
      </c>
      <c r="H5" s="89">
        <v>0.65942121018359512</v>
      </c>
      <c r="I5" s="142">
        <v>0.20727885540012189</v>
      </c>
      <c r="J5" s="55">
        <v>56608446093</v>
      </c>
      <c r="K5" s="37">
        <v>23947149319</v>
      </c>
      <c r="M5" s="37"/>
      <c r="N5" s="37"/>
    </row>
    <row r="6" spans="1:14" ht="15" x14ac:dyDescent="0.25">
      <c r="A6" s="47" t="s">
        <v>405</v>
      </c>
      <c r="B6" s="48">
        <v>96780356499</v>
      </c>
      <c r="C6" s="49">
        <v>0.21651513368667885</v>
      </c>
      <c r="D6" s="85">
        <v>30882585803</v>
      </c>
      <c r="E6" s="86">
        <v>12775698092.25</v>
      </c>
      <c r="F6" s="87">
        <v>10647625776.75</v>
      </c>
      <c r="G6" s="88">
        <v>23423323869</v>
      </c>
      <c r="H6" s="89">
        <v>0.54542635211385249</v>
      </c>
      <c r="I6" s="142">
        <v>0.25613708141838676</v>
      </c>
      <c r="J6" s="55">
        <v>42474446827</v>
      </c>
      <c r="K6" s="37">
        <v>23132841009</v>
      </c>
      <c r="M6" s="37"/>
      <c r="N6" s="37"/>
    </row>
    <row r="7" spans="1:14" ht="15" x14ac:dyDescent="0.25">
      <c r="A7" s="47" t="s">
        <v>564</v>
      </c>
      <c r="B7" s="48">
        <v>95961682121</v>
      </c>
      <c r="C7" s="49">
        <v>0.21468361127024344</v>
      </c>
      <c r="D7" s="85">
        <v>25340824212</v>
      </c>
      <c r="E7" s="86">
        <v>12548771483.25</v>
      </c>
      <c r="F7" s="87">
        <v>5552596831.9499998</v>
      </c>
      <c r="G7" s="88">
        <v>18101368315.200001</v>
      </c>
      <c r="H7" s="89">
        <v>0.69324988391693021</v>
      </c>
      <c r="I7" s="142">
        <v>0.19794080788298174</v>
      </c>
      <c r="J7" s="55">
        <v>52519489593.800003</v>
      </c>
      <c r="K7" s="37">
        <v>22009223558</v>
      </c>
      <c r="M7" s="37"/>
      <c r="N7" s="37"/>
    </row>
    <row r="8" spans="1:14" ht="15" x14ac:dyDescent="0.25">
      <c r="A8" s="90" t="s">
        <v>655</v>
      </c>
      <c r="B8" s="48">
        <v>33959803363</v>
      </c>
      <c r="C8" s="49">
        <v>7.5974212444539252E-2</v>
      </c>
      <c r="D8" s="85">
        <v>12677864916</v>
      </c>
      <c r="E8" s="86">
        <v>3124399627</v>
      </c>
      <c r="F8" s="87">
        <v>5404651830</v>
      </c>
      <c r="G8" s="88">
        <v>8529051457</v>
      </c>
      <c r="H8" s="89">
        <v>0.36632439641757925</v>
      </c>
      <c r="I8" s="142">
        <v>9.3266282773576556E-2</v>
      </c>
      <c r="J8" s="55">
        <v>12752886990</v>
      </c>
      <c r="K8" s="37">
        <v>4121687000</v>
      </c>
      <c r="M8" s="37"/>
      <c r="N8" s="37"/>
    </row>
    <row r="9" spans="1:14" ht="15" x14ac:dyDescent="0.25">
      <c r="A9" s="90" t="s">
        <v>639</v>
      </c>
      <c r="B9" s="48">
        <v>21651448486</v>
      </c>
      <c r="C9" s="49">
        <v>4.8438199992629376E-2</v>
      </c>
      <c r="D9" s="85">
        <v>4994331000</v>
      </c>
      <c r="E9" s="86">
        <v>6080393182</v>
      </c>
      <c r="F9" s="87">
        <v>567815628</v>
      </c>
      <c r="G9" s="88">
        <v>6648208810</v>
      </c>
      <c r="H9" s="89">
        <v>0.91459118625367009</v>
      </c>
      <c r="I9" s="142">
        <v>7.2699024731800593E-2</v>
      </c>
      <c r="J9" s="55">
        <v>10008908676</v>
      </c>
      <c r="K9" s="37"/>
      <c r="M9" s="37"/>
      <c r="N9" s="37"/>
    </row>
    <row r="10" spans="1:14" ht="15.75" thickBot="1" x14ac:dyDescent="0.3">
      <c r="A10" s="151" t="s">
        <v>732</v>
      </c>
      <c r="B10" s="144">
        <v>446991186487</v>
      </c>
      <c r="C10" s="145">
        <v>1</v>
      </c>
      <c r="D10" s="79">
        <v>128967749765</v>
      </c>
      <c r="E10" s="144">
        <v>56729671721</v>
      </c>
      <c r="F10" s="146">
        <v>34718718880.199997</v>
      </c>
      <c r="G10" s="147">
        <v>91448390601.199997</v>
      </c>
      <c r="H10" s="148">
        <v>0.62034631061353618</v>
      </c>
      <c r="I10" s="149">
        <v>1</v>
      </c>
      <c r="J10" s="150">
        <v>226575046120.79999</v>
      </c>
      <c r="K10" s="37">
        <v>5390362000</v>
      </c>
      <c r="M10" s="37"/>
      <c r="N10" s="37"/>
    </row>
    <row r="11" spans="1:14" x14ac:dyDescent="0.2">
      <c r="B11" s="584" t="s">
        <v>990</v>
      </c>
      <c r="C11" s="584"/>
      <c r="D11" s="584"/>
      <c r="E11" s="584"/>
      <c r="F11" s="584"/>
      <c r="G11" s="584"/>
      <c r="H11" s="584"/>
    </row>
    <row r="12" spans="1:14" ht="10.5" customHeight="1" x14ac:dyDescent="0.2">
      <c r="B12" s="584"/>
      <c r="C12" s="584"/>
      <c r="D12" s="584"/>
      <c r="E12" s="584"/>
      <c r="F12" s="584"/>
      <c r="G12" s="584"/>
      <c r="H12" s="584"/>
    </row>
    <row r="13" spans="1:14" hidden="1" x14ac:dyDescent="0.2">
      <c r="B13" s="584"/>
      <c r="C13" s="584"/>
      <c r="D13" s="584"/>
      <c r="E13" s="584"/>
      <c r="F13" s="584"/>
      <c r="G13" s="584"/>
      <c r="H13" s="584"/>
    </row>
  </sheetData>
  <mergeCells count="3">
    <mergeCell ref="B2:C2"/>
    <mergeCell ref="E2:J2"/>
    <mergeCell ref="B11:H13"/>
  </mergeCells>
  <printOptions horizontalCentered="1" verticalCentered="1"/>
  <pageMargins left="1.1811023622047245" right="0.23622047244094491" top="1.3779527559055118" bottom="0.23622047244094491" header="0.74803149606299213" footer="0"/>
  <pageSetup paperSize="5" scale="85" orientation="landscape" r:id="rId1"/>
  <headerFooter>
    <oddHeader>&amp;L&amp;6              GOBIERNO REGIONAL DE LOS LAGOS
DIVISIÓN DE PRESUPUESTO E INVERSIÓN REGIONAL
                               &amp;D&amp;C&amp;"-,Negrita"ESTADO DE SITUACIÓN MES SEPTIEMBRE POR PROVINCIA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workbookViewId="0">
      <selection activeCell="F8" sqref="F8"/>
    </sheetView>
  </sheetViews>
  <sheetFormatPr baseColWidth="10" defaultColWidth="11.42578125" defaultRowHeight="12.75" x14ac:dyDescent="0.2"/>
  <cols>
    <col min="1" max="1" width="35.28515625" style="36" bestFit="1" customWidth="1"/>
    <col min="2" max="2" width="14.7109375" style="36" bestFit="1" customWidth="1"/>
    <col min="3" max="3" width="8.85546875" style="36" customWidth="1"/>
    <col min="4" max="5" width="14.7109375" style="36" bestFit="1" customWidth="1"/>
    <col min="6" max="6" width="14.7109375" style="36" customWidth="1"/>
    <col min="7" max="7" width="14.7109375" style="36" bestFit="1" customWidth="1"/>
    <col min="8" max="8" width="14.28515625" style="36" bestFit="1" customWidth="1"/>
    <col min="9" max="9" width="16.85546875" style="61" customWidth="1"/>
    <col min="10" max="247" width="11.42578125" style="36"/>
    <col min="248" max="248" width="5.28515625" style="36" bestFit="1" customWidth="1"/>
    <col min="249" max="249" width="2.140625" style="36" bestFit="1" customWidth="1"/>
    <col min="250" max="250" width="0.85546875" style="36" bestFit="1" customWidth="1"/>
    <col min="251" max="252" width="2" style="36" bestFit="1" customWidth="1"/>
    <col min="253" max="253" width="1.140625" style="36" bestFit="1" customWidth="1"/>
    <col min="254" max="254" width="2" style="36" bestFit="1" customWidth="1"/>
    <col min="255" max="255" width="2.140625" style="36" bestFit="1" customWidth="1"/>
    <col min="256" max="256" width="0.85546875" style="36" bestFit="1" customWidth="1"/>
    <col min="257" max="257" width="2" style="36" bestFit="1" customWidth="1"/>
    <col min="258" max="258" width="2.28515625" style="36" bestFit="1" customWidth="1"/>
    <col min="259" max="503" width="11.42578125" style="36"/>
    <col min="504" max="504" width="5.28515625" style="36" bestFit="1" customWidth="1"/>
    <col min="505" max="505" width="2.140625" style="36" bestFit="1" customWidth="1"/>
    <col min="506" max="506" width="0.85546875" style="36" bestFit="1" customWidth="1"/>
    <col min="507" max="508" width="2" style="36" bestFit="1" customWidth="1"/>
    <col min="509" max="509" width="1.140625" style="36" bestFit="1" customWidth="1"/>
    <col min="510" max="510" width="2" style="36" bestFit="1" customWidth="1"/>
    <col min="511" max="511" width="2.140625" style="36" bestFit="1" customWidth="1"/>
    <col min="512" max="512" width="0.85546875" style="36" bestFit="1" customWidth="1"/>
    <col min="513" max="513" width="2" style="36" bestFit="1" customWidth="1"/>
    <col min="514" max="514" width="2.28515625" style="36" bestFit="1" customWidth="1"/>
    <col min="515" max="759" width="11.42578125" style="36"/>
    <col min="760" max="760" width="5.28515625" style="36" bestFit="1" customWidth="1"/>
    <col min="761" max="761" width="2.140625" style="36" bestFit="1" customWidth="1"/>
    <col min="762" max="762" width="0.85546875" style="36" bestFit="1" customWidth="1"/>
    <col min="763" max="764" width="2" style="36" bestFit="1" customWidth="1"/>
    <col min="765" max="765" width="1.140625" style="36" bestFit="1" customWidth="1"/>
    <col min="766" max="766" width="2" style="36" bestFit="1" customWidth="1"/>
    <col min="767" max="767" width="2.140625" style="36" bestFit="1" customWidth="1"/>
    <col min="768" max="768" width="0.85546875" style="36" bestFit="1" customWidth="1"/>
    <col min="769" max="769" width="2" style="36" bestFit="1" customWidth="1"/>
    <col min="770" max="770" width="2.28515625" style="36" bestFit="1" customWidth="1"/>
    <col min="771" max="1015" width="11.42578125" style="36"/>
    <col min="1016" max="1016" width="5.28515625" style="36" bestFit="1" customWidth="1"/>
    <col min="1017" max="1017" width="2.140625" style="36" bestFit="1" customWidth="1"/>
    <col min="1018" max="1018" width="0.85546875" style="36" bestFit="1" customWidth="1"/>
    <col min="1019" max="1020" width="2" style="36" bestFit="1" customWidth="1"/>
    <col min="1021" max="1021" width="1.140625" style="36" bestFit="1" customWidth="1"/>
    <col min="1022" max="1022" width="2" style="36" bestFit="1" customWidth="1"/>
    <col min="1023" max="1023" width="2.140625" style="36" bestFit="1" customWidth="1"/>
    <col min="1024" max="1024" width="0.85546875" style="36" bestFit="1" customWidth="1"/>
    <col min="1025" max="1025" width="2" style="36" bestFit="1" customWidth="1"/>
    <col min="1026" max="1026" width="2.28515625" style="36" bestFit="1" customWidth="1"/>
    <col min="1027" max="1271" width="11.42578125" style="36"/>
    <col min="1272" max="1272" width="5.28515625" style="36" bestFit="1" customWidth="1"/>
    <col min="1273" max="1273" width="2.140625" style="36" bestFit="1" customWidth="1"/>
    <col min="1274" max="1274" width="0.85546875" style="36" bestFit="1" customWidth="1"/>
    <col min="1275" max="1276" width="2" style="36" bestFit="1" customWidth="1"/>
    <col min="1277" max="1277" width="1.140625" style="36" bestFit="1" customWidth="1"/>
    <col min="1278" max="1278" width="2" style="36" bestFit="1" customWidth="1"/>
    <col min="1279" max="1279" width="2.140625" style="36" bestFit="1" customWidth="1"/>
    <col min="1280" max="1280" width="0.85546875" style="36" bestFit="1" customWidth="1"/>
    <col min="1281" max="1281" width="2" style="36" bestFit="1" customWidth="1"/>
    <col min="1282" max="1282" width="2.28515625" style="36" bestFit="1" customWidth="1"/>
    <col min="1283" max="1527" width="11.42578125" style="36"/>
    <col min="1528" max="1528" width="5.28515625" style="36" bestFit="1" customWidth="1"/>
    <col min="1529" max="1529" width="2.140625" style="36" bestFit="1" customWidth="1"/>
    <col min="1530" max="1530" width="0.85546875" style="36" bestFit="1" customWidth="1"/>
    <col min="1531" max="1532" width="2" style="36" bestFit="1" customWidth="1"/>
    <col min="1533" max="1533" width="1.140625" style="36" bestFit="1" customWidth="1"/>
    <col min="1534" max="1534" width="2" style="36" bestFit="1" customWidth="1"/>
    <col min="1535" max="1535" width="2.140625" style="36" bestFit="1" customWidth="1"/>
    <col min="1536" max="1536" width="0.85546875" style="36" bestFit="1" customWidth="1"/>
    <col min="1537" max="1537" width="2" style="36" bestFit="1" customWidth="1"/>
    <col min="1538" max="1538" width="2.28515625" style="36" bestFit="1" customWidth="1"/>
    <col min="1539" max="1783" width="11.42578125" style="36"/>
    <col min="1784" max="1784" width="5.28515625" style="36" bestFit="1" customWidth="1"/>
    <col min="1785" max="1785" width="2.140625" style="36" bestFit="1" customWidth="1"/>
    <col min="1786" max="1786" width="0.85546875" style="36" bestFit="1" customWidth="1"/>
    <col min="1787" max="1788" width="2" style="36" bestFit="1" customWidth="1"/>
    <col min="1789" max="1789" width="1.140625" style="36" bestFit="1" customWidth="1"/>
    <col min="1790" max="1790" width="2" style="36" bestFit="1" customWidth="1"/>
    <col min="1791" max="1791" width="2.140625" style="36" bestFit="1" customWidth="1"/>
    <col min="1792" max="1792" width="0.85546875" style="36" bestFit="1" customWidth="1"/>
    <col min="1793" max="1793" width="2" style="36" bestFit="1" customWidth="1"/>
    <col min="1794" max="1794" width="2.28515625" style="36" bestFit="1" customWidth="1"/>
    <col min="1795" max="2039" width="11.42578125" style="36"/>
    <col min="2040" max="2040" width="5.28515625" style="36" bestFit="1" customWidth="1"/>
    <col min="2041" max="2041" width="2.140625" style="36" bestFit="1" customWidth="1"/>
    <col min="2042" max="2042" width="0.85546875" style="36" bestFit="1" customWidth="1"/>
    <col min="2043" max="2044" width="2" style="36" bestFit="1" customWidth="1"/>
    <col min="2045" max="2045" width="1.140625" style="36" bestFit="1" customWidth="1"/>
    <col min="2046" max="2046" width="2" style="36" bestFit="1" customWidth="1"/>
    <col min="2047" max="2047" width="2.140625" style="36" bestFit="1" customWidth="1"/>
    <col min="2048" max="2048" width="0.85546875" style="36" bestFit="1" customWidth="1"/>
    <col min="2049" max="2049" width="2" style="36" bestFit="1" customWidth="1"/>
    <col min="2050" max="2050" width="2.28515625" style="36" bestFit="1" customWidth="1"/>
    <col min="2051" max="2295" width="11.42578125" style="36"/>
    <col min="2296" max="2296" width="5.28515625" style="36" bestFit="1" customWidth="1"/>
    <col min="2297" max="2297" width="2.140625" style="36" bestFit="1" customWidth="1"/>
    <col min="2298" max="2298" width="0.85546875" style="36" bestFit="1" customWidth="1"/>
    <col min="2299" max="2300" width="2" style="36" bestFit="1" customWidth="1"/>
    <col min="2301" max="2301" width="1.140625" style="36" bestFit="1" customWidth="1"/>
    <col min="2302" max="2302" width="2" style="36" bestFit="1" customWidth="1"/>
    <col min="2303" max="2303" width="2.140625" style="36" bestFit="1" customWidth="1"/>
    <col min="2304" max="2304" width="0.85546875" style="36" bestFit="1" customWidth="1"/>
    <col min="2305" max="2305" width="2" style="36" bestFit="1" customWidth="1"/>
    <col min="2306" max="2306" width="2.28515625" style="36" bestFit="1" customWidth="1"/>
    <col min="2307" max="2551" width="11.42578125" style="36"/>
    <col min="2552" max="2552" width="5.28515625" style="36" bestFit="1" customWidth="1"/>
    <col min="2553" max="2553" width="2.140625" style="36" bestFit="1" customWidth="1"/>
    <col min="2554" max="2554" width="0.85546875" style="36" bestFit="1" customWidth="1"/>
    <col min="2555" max="2556" width="2" style="36" bestFit="1" customWidth="1"/>
    <col min="2557" max="2557" width="1.140625" style="36" bestFit="1" customWidth="1"/>
    <col min="2558" max="2558" width="2" style="36" bestFit="1" customWidth="1"/>
    <col min="2559" max="2559" width="2.140625" style="36" bestFit="1" customWidth="1"/>
    <col min="2560" max="2560" width="0.85546875" style="36" bestFit="1" customWidth="1"/>
    <col min="2561" max="2561" width="2" style="36" bestFit="1" customWidth="1"/>
    <col min="2562" max="2562" width="2.28515625" style="36" bestFit="1" customWidth="1"/>
    <col min="2563" max="2807" width="11.42578125" style="36"/>
    <col min="2808" max="2808" width="5.28515625" style="36" bestFit="1" customWidth="1"/>
    <col min="2809" max="2809" width="2.140625" style="36" bestFit="1" customWidth="1"/>
    <col min="2810" max="2810" width="0.85546875" style="36" bestFit="1" customWidth="1"/>
    <col min="2811" max="2812" width="2" style="36" bestFit="1" customWidth="1"/>
    <col min="2813" max="2813" width="1.140625" style="36" bestFit="1" customWidth="1"/>
    <col min="2814" max="2814" width="2" style="36" bestFit="1" customWidth="1"/>
    <col min="2815" max="2815" width="2.140625" style="36" bestFit="1" customWidth="1"/>
    <col min="2816" max="2816" width="0.85546875" style="36" bestFit="1" customWidth="1"/>
    <col min="2817" max="2817" width="2" style="36" bestFit="1" customWidth="1"/>
    <col min="2818" max="2818" width="2.28515625" style="36" bestFit="1" customWidth="1"/>
    <col min="2819" max="3063" width="11.42578125" style="36"/>
    <col min="3064" max="3064" width="5.28515625" style="36" bestFit="1" customWidth="1"/>
    <col min="3065" max="3065" width="2.140625" style="36" bestFit="1" customWidth="1"/>
    <col min="3066" max="3066" width="0.85546875" style="36" bestFit="1" customWidth="1"/>
    <col min="3067" max="3068" width="2" style="36" bestFit="1" customWidth="1"/>
    <col min="3069" max="3069" width="1.140625" style="36" bestFit="1" customWidth="1"/>
    <col min="3070" max="3070" width="2" style="36" bestFit="1" customWidth="1"/>
    <col min="3071" max="3071" width="2.140625" style="36" bestFit="1" customWidth="1"/>
    <col min="3072" max="3072" width="0.85546875" style="36" bestFit="1" customWidth="1"/>
    <col min="3073" max="3073" width="2" style="36" bestFit="1" customWidth="1"/>
    <col min="3074" max="3074" width="2.28515625" style="36" bestFit="1" customWidth="1"/>
    <col min="3075" max="3319" width="11.42578125" style="36"/>
    <col min="3320" max="3320" width="5.28515625" style="36" bestFit="1" customWidth="1"/>
    <col min="3321" max="3321" width="2.140625" style="36" bestFit="1" customWidth="1"/>
    <col min="3322" max="3322" width="0.85546875" style="36" bestFit="1" customWidth="1"/>
    <col min="3323" max="3324" width="2" style="36" bestFit="1" customWidth="1"/>
    <col min="3325" max="3325" width="1.140625" style="36" bestFit="1" customWidth="1"/>
    <col min="3326" max="3326" width="2" style="36" bestFit="1" customWidth="1"/>
    <col min="3327" max="3327" width="2.140625" style="36" bestFit="1" customWidth="1"/>
    <col min="3328" max="3328" width="0.85546875" style="36" bestFit="1" customWidth="1"/>
    <col min="3329" max="3329" width="2" style="36" bestFit="1" customWidth="1"/>
    <col min="3330" max="3330" width="2.28515625" style="36" bestFit="1" customWidth="1"/>
    <col min="3331" max="3575" width="11.42578125" style="36"/>
    <col min="3576" max="3576" width="5.28515625" style="36" bestFit="1" customWidth="1"/>
    <col min="3577" max="3577" width="2.140625" style="36" bestFit="1" customWidth="1"/>
    <col min="3578" max="3578" width="0.85546875" style="36" bestFit="1" customWidth="1"/>
    <col min="3579" max="3580" width="2" style="36" bestFit="1" customWidth="1"/>
    <col min="3581" max="3581" width="1.140625" style="36" bestFit="1" customWidth="1"/>
    <col min="3582" max="3582" width="2" style="36" bestFit="1" customWidth="1"/>
    <col min="3583" max="3583" width="2.140625" style="36" bestFit="1" customWidth="1"/>
    <col min="3584" max="3584" width="0.85546875" style="36" bestFit="1" customWidth="1"/>
    <col min="3585" max="3585" width="2" style="36" bestFit="1" customWidth="1"/>
    <col min="3586" max="3586" width="2.28515625" style="36" bestFit="1" customWidth="1"/>
    <col min="3587" max="3831" width="11.42578125" style="36"/>
    <col min="3832" max="3832" width="5.28515625" style="36" bestFit="1" customWidth="1"/>
    <col min="3833" max="3833" width="2.140625" style="36" bestFit="1" customWidth="1"/>
    <col min="3834" max="3834" width="0.85546875" style="36" bestFit="1" customWidth="1"/>
    <col min="3835" max="3836" width="2" style="36" bestFit="1" customWidth="1"/>
    <col min="3837" max="3837" width="1.140625" style="36" bestFit="1" customWidth="1"/>
    <col min="3838" max="3838" width="2" style="36" bestFit="1" customWidth="1"/>
    <col min="3839" max="3839" width="2.140625" style="36" bestFit="1" customWidth="1"/>
    <col min="3840" max="3840" width="0.85546875" style="36" bestFit="1" customWidth="1"/>
    <col min="3841" max="3841" width="2" style="36" bestFit="1" customWidth="1"/>
    <col min="3842" max="3842" width="2.28515625" style="36" bestFit="1" customWidth="1"/>
    <col min="3843" max="4087" width="11.42578125" style="36"/>
    <col min="4088" max="4088" width="5.28515625" style="36" bestFit="1" customWidth="1"/>
    <col min="4089" max="4089" width="2.140625" style="36" bestFit="1" customWidth="1"/>
    <col min="4090" max="4090" width="0.85546875" style="36" bestFit="1" customWidth="1"/>
    <col min="4091" max="4092" width="2" style="36" bestFit="1" customWidth="1"/>
    <col min="4093" max="4093" width="1.140625" style="36" bestFit="1" customWidth="1"/>
    <col min="4094" max="4094" width="2" style="36" bestFit="1" customWidth="1"/>
    <col min="4095" max="4095" width="2.140625" style="36" bestFit="1" customWidth="1"/>
    <col min="4096" max="4096" width="0.85546875" style="36" bestFit="1" customWidth="1"/>
    <col min="4097" max="4097" width="2" style="36" bestFit="1" customWidth="1"/>
    <col min="4098" max="4098" width="2.28515625" style="36" bestFit="1" customWidth="1"/>
    <col min="4099" max="4343" width="11.42578125" style="36"/>
    <col min="4344" max="4344" width="5.28515625" style="36" bestFit="1" customWidth="1"/>
    <col min="4345" max="4345" width="2.140625" style="36" bestFit="1" customWidth="1"/>
    <col min="4346" max="4346" width="0.85546875" style="36" bestFit="1" customWidth="1"/>
    <col min="4347" max="4348" width="2" style="36" bestFit="1" customWidth="1"/>
    <col min="4349" max="4349" width="1.140625" style="36" bestFit="1" customWidth="1"/>
    <col min="4350" max="4350" width="2" style="36" bestFit="1" customWidth="1"/>
    <col min="4351" max="4351" width="2.140625" style="36" bestFit="1" customWidth="1"/>
    <col min="4352" max="4352" width="0.85546875" style="36" bestFit="1" customWidth="1"/>
    <col min="4353" max="4353" width="2" style="36" bestFit="1" customWidth="1"/>
    <col min="4354" max="4354" width="2.28515625" style="36" bestFit="1" customWidth="1"/>
    <col min="4355" max="4599" width="11.42578125" style="36"/>
    <col min="4600" max="4600" width="5.28515625" style="36" bestFit="1" customWidth="1"/>
    <col min="4601" max="4601" width="2.140625" style="36" bestFit="1" customWidth="1"/>
    <col min="4602" max="4602" width="0.85546875" style="36" bestFit="1" customWidth="1"/>
    <col min="4603" max="4604" width="2" style="36" bestFit="1" customWidth="1"/>
    <col min="4605" max="4605" width="1.140625" style="36" bestFit="1" customWidth="1"/>
    <col min="4606" max="4606" width="2" style="36" bestFit="1" customWidth="1"/>
    <col min="4607" max="4607" width="2.140625" style="36" bestFit="1" customWidth="1"/>
    <col min="4608" max="4608" width="0.85546875" style="36" bestFit="1" customWidth="1"/>
    <col min="4609" max="4609" width="2" style="36" bestFit="1" customWidth="1"/>
    <col min="4610" max="4610" width="2.28515625" style="36" bestFit="1" customWidth="1"/>
    <col min="4611" max="4855" width="11.42578125" style="36"/>
    <col min="4856" max="4856" width="5.28515625" style="36" bestFit="1" customWidth="1"/>
    <col min="4857" max="4857" width="2.140625" style="36" bestFit="1" customWidth="1"/>
    <col min="4858" max="4858" width="0.85546875" style="36" bestFit="1" customWidth="1"/>
    <col min="4859" max="4860" width="2" style="36" bestFit="1" customWidth="1"/>
    <col min="4861" max="4861" width="1.140625" style="36" bestFit="1" customWidth="1"/>
    <col min="4862" max="4862" width="2" style="36" bestFit="1" customWidth="1"/>
    <col min="4863" max="4863" width="2.140625" style="36" bestFit="1" customWidth="1"/>
    <col min="4864" max="4864" width="0.85546875" style="36" bestFit="1" customWidth="1"/>
    <col min="4865" max="4865" width="2" style="36" bestFit="1" customWidth="1"/>
    <col min="4866" max="4866" width="2.28515625" style="36" bestFit="1" customWidth="1"/>
    <col min="4867" max="5111" width="11.42578125" style="36"/>
    <col min="5112" max="5112" width="5.28515625" style="36" bestFit="1" customWidth="1"/>
    <col min="5113" max="5113" width="2.140625" style="36" bestFit="1" customWidth="1"/>
    <col min="5114" max="5114" width="0.85546875" style="36" bestFit="1" customWidth="1"/>
    <col min="5115" max="5116" width="2" style="36" bestFit="1" customWidth="1"/>
    <col min="5117" max="5117" width="1.140625" style="36" bestFit="1" customWidth="1"/>
    <col min="5118" max="5118" width="2" style="36" bestFit="1" customWidth="1"/>
    <col min="5119" max="5119" width="2.140625" style="36" bestFit="1" customWidth="1"/>
    <col min="5120" max="5120" width="0.85546875" style="36" bestFit="1" customWidth="1"/>
    <col min="5121" max="5121" width="2" style="36" bestFit="1" customWidth="1"/>
    <col min="5122" max="5122" width="2.28515625" style="36" bestFit="1" customWidth="1"/>
    <col min="5123" max="5367" width="11.42578125" style="36"/>
    <col min="5368" max="5368" width="5.28515625" style="36" bestFit="1" customWidth="1"/>
    <col min="5369" max="5369" width="2.140625" style="36" bestFit="1" customWidth="1"/>
    <col min="5370" max="5370" width="0.85546875" style="36" bestFit="1" customWidth="1"/>
    <col min="5371" max="5372" width="2" style="36" bestFit="1" customWidth="1"/>
    <col min="5373" max="5373" width="1.140625" style="36" bestFit="1" customWidth="1"/>
    <col min="5374" max="5374" width="2" style="36" bestFit="1" customWidth="1"/>
    <col min="5375" max="5375" width="2.140625" style="36" bestFit="1" customWidth="1"/>
    <col min="5376" max="5376" width="0.85546875" style="36" bestFit="1" customWidth="1"/>
    <col min="5377" max="5377" width="2" style="36" bestFit="1" customWidth="1"/>
    <col min="5378" max="5378" width="2.28515625" style="36" bestFit="1" customWidth="1"/>
    <col min="5379" max="5623" width="11.42578125" style="36"/>
    <col min="5624" max="5624" width="5.28515625" style="36" bestFit="1" customWidth="1"/>
    <col min="5625" max="5625" width="2.140625" style="36" bestFit="1" customWidth="1"/>
    <col min="5626" max="5626" width="0.85546875" style="36" bestFit="1" customWidth="1"/>
    <col min="5627" max="5628" width="2" style="36" bestFit="1" customWidth="1"/>
    <col min="5629" max="5629" width="1.140625" style="36" bestFit="1" customWidth="1"/>
    <col min="5630" max="5630" width="2" style="36" bestFit="1" customWidth="1"/>
    <col min="5631" max="5631" width="2.140625" style="36" bestFit="1" customWidth="1"/>
    <col min="5632" max="5632" width="0.85546875" style="36" bestFit="1" customWidth="1"/>
    <col min="5633" max="5633" width="2" style="36" bestFit="1" customWidth="1"/>
    <col min="5634" max="5634" width="2.28515625" style="36" bestFit="1" customWidth="1"/>
    <col min="5635" max="5879" width="11.42578125" style="36"/>
    <col min="5880" max="5880" width="5.28515625" style="36" bestFit="1" customWidth="1"/>
    <col min="5881" max="5881" width="2.140625" style="36" bestFit="1" customWidth="1"/>
    <col min="5882" max="5882" width="0.85546875" style="36" bestFit="1" customWidth="1"/>
    <col min="5883" max="5884" width="2" style="36" bestFit="1" customWidth="1"/>
    <col min="5885" max="5885" width="1.140625" style="36" bestFit="1" customWidth="1"/>
    <col min="5886" max="5886" width="2" style="36" bestFit="1" customWidth="1"/>
    <col min="5887" max="5887" width="2.140625" style="36" bestFit="1" customWidth="1"/>
    <col min="5888" max="5888" width="0.85546875" style="36" bestFit="1" customWidth="1"/>
    <col min="5889" max="5889" width="2" style="36" bestFit="1" customWidth="1"/>
    <col min="5890" max="5890" width="2.28515625" style="36" bestFit="1" customWidth="1"/>
    <col min="5891" max="6135" width="11.42578125" style="36"/>
    <col min="6136" max="6136" width="5.28515625" style="36" bestFit="1" customWidth="1"/>
    <col min="6137" max="6137" width="2.140625" style="36" bestFit="1" customWidth="1"/>
    <col min="6138" max="6138" width="0.85546875" style="36" bestFit="1" customWidth="1"/>
    <col min="6139" max="6140" width="2" style="36" bestFit="1" customWidth="1"/>
    <col min="6141" max="6141" width="1.140625" style="36" bestFit="1" customWidth="1"/>
    <col min="6142" max="6142" width="2" style="36" bestFit="1" customWidth="1"/>
    <col min="6143" max="6143" width="2.140625" style="36" bestFit="1" customWidth="1"/>
    <col min="6144" max="6144" width="0.85546875" style="36" bestFit="1" customWidth="1"/>
    <col min="6145" max="6145" width="2" style="36" bestFit="1" customWidth="1"/>
    <col min="6146" max="6146" width="2.28515625" style="36" bestFit="1" customWidth="1"/>
    <col min="6147" max="6391" width="11.42578125" style="36"/>
    <col min="6392" max="6392" width="5.28515625" style="36" bestFit="1" customWidth="1"/>
    <col min="6393" max="6393" width="2.140625" style="36" bestFit="1" customWidth="1"/>
    <col min="6394" max="6394" width="0.85546875" style="36" bestFit="1" customWidth="1"/>
    <col min="6395" max="6396" width="2" style="36" bestFit="1" customWidth="1"/>
    <col min="6397" max="6397" width="1.140625" style="36" bestFit="1" customWidth="1"/>
    <col min="6398" max="6398" width="2" style="36" bestFit="1" customWidth="1"/>
    <col min="6399" max="6399" width="2.140625" style="36" bestFit="1" customWidth="1"/>
    <col min="6400" max="6400" width="0.85546875" style="36" bestFit="1" customWidth="1"/>
    <col min="6401" max="6401" width="2" style="36" bestFit="1" customWidth="1"/>
    <col min="6402" max="6402" width="2.28515625" style="36" bestFit="1" customWidth="1"/>
    <col min="6403" max="6647" width="11.42578125" style="36"/>
    <col min="6648" max="6648" width="5.28515625" style="36" bestFit="1" customWidth="1"/>
    <col min="6649" max="6649" width="2.140625" style="36" bestFit="1" customWidth="1"/>
    <col min="6650" max="6650" width="0.85546875" style="36" bestFit="1" customWidth="1"/>
    <col min="6651" max="6652" width="2" style="36" bestFit="1" customWidth="1"/>
    <col min="6653" max="6653" width="1.140625" style="36" bestFit="1" customWidth="1"/>
    <col min="6654" max="6654" width="2" style="36" bestFit="1" customWidth="1"/>
    <col min="6655" max="6655" width="2.140625" style="36" bestFit="1" customWidth="1"/>
    <col min="6656" max="6656" width="0.85546875" style="36" bestFit="1" customWidth="1"/>
    <col min="6657" max="6657" width="2" style="36" bestFit="1" customWidth="1"/>
    <col min="6658" max="6658" width="2.28515625" style="36" bestFit="1" customWidth="1"/>
    <col min="6659" max="6903" width="11.42578125" style="36"/>
    <col min="6904" max="6904" width="5.28515625" style="36" bestFit="1" customWidth="1"/>
    <col min="6905" max="6905" width="2.140625" style="36" bestFit="1" customWidth="1"/>
    <col min="6906" max="6906" width="0.85546875" style="36" bestFit="1" customWidth="1"/>
    <col min="6907" max="6908" width="2" style="36" bestFit="1" customWidth="1"/>
    <col min="6909" max="6909" width="1.140625" style="36" bestFit="1" customWidth="1"/>
    <col min="6910" max="6910" width="2" style="36" bestFit="1" customWidth="1"/>
    <col min="6911" max="6911" width="2.140625" style="36" bestFit="1" customWidth="1"/>
    <col min="6912" max="6912" width="0.85546875" style="36" bestFit="1" customWidth="1"/>
    <col min="6913" max="6913" width="2" style="36" bestFit="1" customWidth="1"/>
    <col min="6914" max="6914" width="2.28515625" style="36" bestFit="1" customWidth="1"/>
    <col min="6915" max="7159" width="11.42578125" style="36"/>
    <col min="7160" max="7160" width="5.28515625" style="36" bestFit="1" customWidth="1"/>
    <col min="7161" max="7161" width="2.140625" style="36" bestFit="1" customWidth="1"/>
    <col min="7162" max="7162" width="0.85546875" style="36" bestFit="1" customWidth="1"/>
    <col min="7163" max="7164" width="2" style="36" bestFit="1" customWidth="1"/>
    <col min="7165" max="7165" width="1.140625" style="36" bestFit="1" customWidth="1"/>
    <col min="7166" max="7166" width="2" style="36" bestFit="1" customWidth="1"/>
    <col min="7167" max="7167" width="2.140625" style="36" bestFit="1" customWidth="1"/>
    <col min="7168" max="7168" width="0.85546875" style="36" bestFit="1" customWidth="1"/>
    <col min="7169" max="7169" width="2" style="36" bestFit="1" customWidth="1"/>
    <col min="7170" max="7170" width="2.28515625" style="36" bestFit="1" customWidth="1"/>
    <col min="7171" max="7415" width="11.42578125" style="36"/>
    <col min="7416" max="7416" width="5.28515625" style="36" bestFit="1" customWidth="1"/>
    <col min="7417" max="7417" width="2.140625" style="36" bestFit="1" customWidth="1"/>
    <col min="7418" max="7418" width="0.85546875" style="36" bestFit="1" customWidth="1"/>
    <col min="7419" max="7420" width="2" style="36" bestFit="1" customWidth="1"/>
    <col min="7421" max="7421" width="1.140625" style="36" bestFit="1" customWidth="1"/>
    <col min="7422" max="7422" width="2" style="36" bestFit="1" customWidth="1"/>
    <col min="7423" max="7423" width="2.140625" style="36" bestFit="1" customWidth="1"/>
    <col min="7424" max="7424" width="0.85546875" style="36" bestFit="1" customWidth="1"/>
    <col min="7425" max="7425" width="2" style="36" bestFit="1" customWidth="1"/>
    <col min="7426" max="7426" width="2.28515625" style="36" bestFit="1" customWidth="1"/>
    <col min="7427" max="7671" width="11.42578125" style="36"/>
    <col min="7672" max="7672" width="5.28515625" style="36" bestFit="1" customWidth="1"/>
    <col min="7673" max="7673" width="2.140625" style="36" bestFit="1" customWidth="1"/>
    <col min="7674" max="7674" width="0.85546875" style="36" bestFit="1" customWidth="1"/>
    <col min="7675" max="7676" width="2" style="36" bestFit="1" customWidth="1"/>
    <col min="7677" max="7677" width="1.140625" style="36" bestFit="1" customWidth="1"/>
    <col min="7678" max="7678" width="2" style="36" bestFit="1" customWidth="1"/>
    <col min="7679" max="7679" width="2.140625" style="36" bestFit="1" customWidth="1"/>
    <col min="7680" max="7680" width="0.85546875" style="36" bestFit="1" customWidth="1"/>
    <col min="7681" max="7681" width="2" style="36" bestFit="1" customWidth="1"/>
    <col min="7682" max="7682" width="2.28515625" style="36" bestFit="1" customWidth="1"/>
    <col min="7683" max="7927" width="11.42578125" style="36"/>
    <col min="7928" max="7928" width="5.28515625" style="36" bestFit="1" customWidth="1"/>
    <col min="7929" max="7929" width="2.140625" style="36" bestFit="1" customWidth="1"/>
    <col min="7930" max="7930" width="0.85546875" style="36" bestFit="1" customWidth="1"/>
    <col min="7931" max="7932" width="2" style="36" bestFit="1" customWidth="1"/>
    <col min="7933" max="7933" width="1.140625" style="36" bestFit="1" customWidth="1"/>
    <col min="7934" max="7934" width="2" style="36" bestFit="1" customWidth="1"/>
    <col min="7935" max="7935" width="2.140625" style="36" bestFit="1" customWidth="1"/>
    <col min="7936" max="7936" width="0.85546875" style="36" bestFit="1" customWidth="1"/>
    <col min="7937" max="7937" width="2" style="36" bestFit="1" customWidth="1"/>
    <col min="7938" max="7938" width="2.28515625" style="36" bestFit="1" customWidth="1"/>
    <col min="7939" max="8183" width="11.42578125" style="36"/>
    <col min="8184" max="8184" width="5.28515625" style="36" bestFit="1" customWidth="1"/>
    <col min="8185" max="8185" width="2.140625" style="36" bestFit="1" customWidth="1"/>
    <col min="8186" max="8186" width="0.85546875" style="36" bestFit="1" customWidth="1"/>
    <col min="8187" max="8188" width="2" style="36" bestFit="1" customWidth="1"/>
    <col min="8189" max="8189" width="1.140625" style="36" bestFit="1" customWidth="1"/>
    <col min="8190" max="8190" width="2" style="36" bestFit="1" customWidth="1"/>
    <col min="8191" max="8191" width="2.140625" style="36" bestFit="1" customWidth="1"/>
    <col min="8192" max="8192" width="0.85546875" style="36" bestFit="1" customWidth="1"/>
    <col min="8193" max="8193" width="2" style="36" bestFit="1" customWidth="1"/>
    <col min="8194" max="8194" width="2.28515625" style="36" bestFit="1" customWidth="1"/>
    <col min="8195" max="8439" width="11.42578125" style="36"/>
    <col min="8440" max="8440" width="5.28515625" style="36" bestFit="1" customWidth="1"/>
    <col min="8441" max="8441" width="2.140625" style="36" bestFit="1" customWidth="1"/>
    <col min="8442" max="8442" width="0.85546875" style="36" bestFit="1" customWidth="1"/>
    <col min="8443" max="8444" width="2" style="36" bestFit="1" customWidth="1"/>
    <col min="8445" max="8445" width="1.140625" style="36" bestFit="1" customWidth="1"/>
    <col min="8446" max="8446" width="2" style="36" bestFit="1" customWidth="1"/>
    <col min="8447" max="8447" width="2.140625" style="36" bestFit="1" customWidth="1"/>
    <col min="8448" max="8448" width="0.85546875" style="36" bestFit="1" customWidth="1"/>
    <col min="8449" max="8449" width="2" style="36" bestFit="1" customWidth="1"/>
    <col min="8450" max="8450" width="2.28515625" style="36" bestFit="1" customWidth="1"/>
    <col min="8451" max="8695" width="11.42578125" style="36"/>
    <col min="8696" max="8696" width="5.28515625" style="36" bestFit="1" customWidth="1"/>
    <col min="8697" max="8697" width="2.140625" style="36" bestFit="1" customWidth="1"/>
    <col min="8698" max="8698" width="0.85546875" style="36" bestFit="1" customWidth="1"/>
    <col min="8699" max="8700" width="2" style="36" bestFit="1" customWidth="1"/>
    <col min="8701" max="8701" width="1.140625" style="36" bestFit="1" customWidth="1"/>
    <col min="8702" max="8702" width="2" style="36" bestFit="1" customWidth="1"/>
    <col min="8703" max="8703" width="2.140625" style="36" bestFit="1" customWidth="1"/>
    <col min="8704" max="8704" width="0.85546875" style="36" bestFit="1" customWidth="1"/>
    <col min="8705" max="8705" width="2" style="36" bestFit="1" customWidth="1"/>
    <col min="8706" max="8706" width="2.28515625" style="36" bestFit="1" customWidth="1"/>
    <col min="8707" max="8951" width="11.42578125" style="36"/>
    <col min="8952" max="8952" width="5.28515625" style="36" bestFit="1" customWidth="1"/>
    <col min="8953" max="8953" width="2.140625" style="36" bestFit="1" customWidth="1"/>
    <col min="8954" max="8954" width="0.85546875" style="36" bestFit="1" customWidth="1"/>
    <col min="8955" max="8956" width="2" style="36" bestFit="1" customWidth="1"/>
    <col min="8957" max="8957" width="1.140625" style="36" bestFit="1" customWidth="1"/>
    <col min="8958" max="8958" width="2" style="36" bestFit="1" customWidth="1"/>
    <col min="8959" max="8959" width="2.140625" style="36" bestFit="1" customWidth="1"/>
    <col min="8960" max="8960" width="0.85546875" style="36" bestFit="1" customWidth="1"/>
    <col min="8961" max="8961" width="2" style="36" bestFit="1" customWidth="1"/>
    <col min="8962" max="8962" width="2.28515625" style="36" bestFit="1" customWidth="1"/>
    <col min="8963" max="9207" width="11.42578125" style="36"/>
    <col min="9208" max="9208" width="5.28515625" style="36" bestFit="1" customWidth="1"/>
    <col min="9209" max="9209" width="2.140625" style="36" bestFit="1" customWidth="1"/>
    <col min="9210" max="9210" width="0.85546875" style="36" bestFit="1" customWidth="1"/>
    <col min="9211" max="9212" width="2" style="36" bestFit="1" customWidth="1"/>
    <col min="9213" max="9213" width="1.140625" style="36" bestFit="1" customWidth="1"/>
    <col min="9214" max="9214" width="2" style="36" bestFit="1" customWidth="1"/>
    <col min="9215" max="9215" width="2.140625" style="36" bestFit="1" customWidth="1"/>
    <col min="9216" max="9216" width="0.85546875" style="36" bestFit="1" customWidth="1"/>
    <col min="9217" max="9217" width="2" style="36" bestFit="1" customWidth="1"/>
    <col min="9218" max="9218" width="2.28515625" style="36" bestFit="1" customWidth="1"/>
    <col min="9219" max="9463" width="11.42578125" style="36"/>
    <col min="9464" max="9464" width="5.28515625" style="36" bestFit="1" customWidth="1"/>
    <col min="9465" max="9465" width="2.140625" style="36" bestFit="1" customWidth="1"/>
    <col min="9466" max="9466" width="0.85546875" style="36" bestFit="1" customWidth="1"/>
    <col min="9467" max="9468" width="2" style="36" bestFit="1" customWidth="1"/>
    <col min="9469" max="9469" width="1.140625" style="36" bestFit="1" customWidth="1"/>
    <col min="9470" max="9470" width="2" style="36" bestFit="1" customWidth="1"/>
    <col min="9471" max="9471" width="2.140625" style="36" bestFit="1" customWidth="1"/>
    <col min="9472" max="9472" width="0.85546875" style="36" bestFit="1" customWidth="1"/>
    <col min="9473" max="9473" width="2" style="36" bestFit="1" customWidth="1"/>
    <col min="9474" max="9474" width="2.28515625" style="36" bestFit="1" customWidth="1"/>
    <col min="9475" max="9719" width="11.42578125" style="36"/>
    <col min="9720" max="9720" width="5.28515625" style="36" bestFit="1" customWidth="1"/>
    <col min="9721" max="9721" width="2.140625" style="36" bestFit="1" customWidth="1"/>
    <col min="9722" max="9722" width="0.85546875" style="36" bestFit="1" customWidth="1"/>
    <col min="9723" max="9724" width="2" style="36" bestFit="1" customWidth="1"/>
    <col min="9725" max="9725" width="1.140625" style="36" bestFit="1" customWidth="1"/>
    <col min="9726" max="9726" width="2" style="36" bestFit="1" customWidth="1"/>
    <col min="9727" max="9727" width="2.140625" style="36" bestFit="1" customWidth="1"/>
    <col min="9728" max="9728" width="0.85546875" style="36" bestFit="1" customWidth="1"/>
    <col min="9729" max="9729" width="2" style="36" bestFit="1" customWidth="1"/>
    <col min="9730" max="9730" width="2.28515625" style="36" bestFit="1" customWidth="1"/>
    <col min="9731" max="9975" width="11.42578125" style="36"/>
    <col min="9976" max="9976" width="5.28515625" style="36" bestFit="1" customWidth="1"/>
    <col min="9977" max="9977" width="2.140625" style="36" bestFit="1" customWidth="1"/>
    <col min="9978" max="9978" width="0.85546875" style="36" bestFit="1" customWidth="1"/>
    <col min="9979" max="9980" width="2" style="36" bestFit="1" customWidth="1"/>
    <col min="9981" max="9981" width="1.140625" style="36" bestFit="1" customWidth="1"/>
    <col min="9982" max="9982" width="2" style="36" bestFit="1" customWidth="1"/>
    <col min="9983" max="9983" width="2.140625" style="36" bestFit="1" customWidth="1"/>
    <col min="9984" max="9984" width="0.85546875" style="36" bestFit="1" customWidth="1"/>
    <col min="9985" max="9985" width="2" style="36" bestFit="1" customWidth="1"/>
    <col min="9986" max="9986" width="2.28515625" style="36" bestFit="1" customWidth="1"/>
    <col min="9987" max="10231" width="11.42578125" style="36"/>
    <col min="10232" max="10232" width="5.28515625" style="36" bestFit="1" customWidth="1"/>
    <col min="10233" max="10233" width="2.140625" style="36" bestFit="1" customWidth="1"/>
    <col min="10234" max="10234" width="0.85546875" style="36" bestFit="1" customWidth="1"/>
    <col min="10235" max="10236" width="2" style="36" bestFit="1" customWidth="1"/>
    <col min="10237" max="10237" width="1.140625" style="36" bestFit="1" customWidth="1"/>
    <col min="10238" max="10238" width="2" style="36" bestFit="1" customWidth="1"/>
    <col min="10239" max="10239" width="2.140625" style="36" bestFit="1" customWidth="1"/>
    <col min="10240" max="10240" width="0.85546875" style="36" bestFit="1" customWidth="1"/>
    <col min="10241" max="10241" width="2" style="36" bestFit="1" customWidth="1"/>
    <col min="10242" max="10242" width="2.28515625" style="36" bestFit="1" customWidth="1"/>
    <col min="10243" max="10487" width="11.42578125" style="36"/>
    <col min="10488" max="10488" width="5.28515625" style="36" bestFit="1" customWidth="1"/>
    <col min="10489" max="10489" width="2.140625" style="36" bestFit="1" customWidth="1"/>
    <col min="10490" max="10490" width="0.85546875" style="36" bestFit="1" customWidth="1"/>
    <col min="10491" max="10492" width="2" style="36" bestFit="1" customWidth="1"/>
    <col min="10493" max="10493" width="1.140625" style="36" bestFit="1" customWidth="1"/>
    <col min="10494" max="10494" width="2" style="36" bestFit="1" customWidth="1"/>
    <col min="10495" max="10495" width="2.140625" style="36" bestFit="1" customWidth="1"/>
    <col min="10496" max="10496" width="0.85546875" style="36" bestFit="1" customWidth="1"/>
    <col min="10497" max="10497" width="2" style="36" bestFit="1" customWidth="1"/>
    <col min="10498" max="10498" width="2.28515625" style="36" bestFit="1" customWidth="1"/>
    <col min="10499" max="10743" width="11.42578125" style="36"/>
    <col min="10744" max="10744" width="5.28515625" style="36" bestFit="1" customWidth="1"/>
    <col min="10745" max="10745" width="2.140625" style="36" bestFit="1" customWidth="1"/>
    <col min="10746" max="10746" width="0.85546875" style="36" bestFit="1" customWidth="1"/>
    <col min="10747" max="10748" width="2" style="36" bestFit="1" customWidth="1"/>
    <col min="10749" max="10749" width="1.140625" style="36" bestFit="1" customWidth="1"/>
    <col min="10750" max="10750" width="2" style="36" bestFit="1" customWidth="1"/>
    <col min="10751" max="10751" width="2.140625" style="36" bestFit="1" customWidth="1"/>
    <col min="10752" max="10752" width="0.85546875" style="36" bestFit="1" customWidth="1"/>
    <col min="10753" max="10753" width="2" style="36" bestFit="1" customWidth="1"/>
    <col min="10754" max="10754" width="2.28515625" style="36" bestFit="1" customWidth="1"/>
    <col min="10755" max="10999" width="11.42578125" style="36"/>
    <col min="11000" max="11000" width="5.28515625" style="36" bestFit="1" customWidth="1"/>
    <col min="11001" max="11001" width="2.140625" style="36" bestFit="1" customWidth="1"/>
    <col min="11002" max="11002" width="0.85546875" style="36" bestFit="1" customWidth="1"/>
    <col min="11003" max="11004" width="2" style="36" bestFit="1" customWidth="1"/>
    <col min="11005" max="11005" width="1.140625" style="36" bestFit="1" customWidth="1"/>
    <col min="11006" max="11006" width="2" style="36" bestFit="1" customWidth="1"/>
    <col min="11007" max="11007" width="2.140625" style="36" bestFit="1" customWidth="1"/>
    <col min="11008" max="11008" width="0.85546875" style="36" bestFit="1" customWidth="1"/>
    <col min="11009" max="11009" width="2" style="36" bestFit="1" customWidth="1"/>
    <col min="11010" max="11010" width="2.28515625" style="36" bestFit="1" customWidth="1"/>
    <col min="11011" max="11255" width="11.42578125" style="36"/>
    <col min="11256" max="11256" width="5.28515625" style="36" bestFit="1" customWidth="1"/>
    <col min="11257" max="11257" width="2.140625" style="36" bestFit="1" customWidth="1"/>
    <col min="11258" max="11258" width="0.85546875" style="36" bestFit="1" customWidth="1"/>
    <col min="11259" max="11260" width="2" style="36" bestFit="1" customWidth="1"/>
    <col min="11261" max="11261" width="1.140625" style="36" bestFit="1" customWidth="1"/>
    <col min="11262" max="11262" width="2" style="36" bestFit="1" customWidth="1"/>
    <col min="11263" max="11263" width="2.140625" style="36" bestFit="1" customWidth="1"/>
    <col min="11264" max="11264" width="0.85546875" style="36" bestFit="1" customWidth="1"/>
    <col min="11265" max="11265" width="2" style="36" bestFit="1" customWidth="1"/>
    <col min="11266" max="11266" width="2.28515625" style="36" bestFit="1" customWidth="1"/>
    <col min="11267" max="11511" width="11.42578125" style="36"/>
    <col min="11512" max="11512" width="5.28515625" style="36" bestFit="1" customWidth="1"/>
    <col min="11513" max="11513" width="2.140625" style="36" bestFit="1" customWidth="1"/>
    <col min="11514" max="11514" width="0.85546875" style="36" bestFit="1" customWidth="1"/>
    <col min="11515" max="11516" width="2" style="36" bestFit="1" customWidth="1"/>
    <col min="11517" max="11517" width="1.140625" style="36" bestFit="1" customWidth="1"/>
    <col min="11518" max="11518" width="2" style="36" bestFit="1" customWidth="1"/>
    <col min="11519" max="11519" width="2.140625" style="36" bestFit="1" customWidth="1"/>
    <col min="11520" max="11520" width="0.85546875" style="36" bestFit="1" customWidth="1"/>
    <col min="11521" max="11521" width="2" style="36" bestFit="1" customWidth="1"/>
    <col min="11522" max="11522" width="2.28515625" style="36" bestFit="1" customWidth="1"/>
    <col min="11523" max="11767" width="11.42578125" style="36"/>
    <col min="11768" max="11768" width="5.28515625" style="36" bestFit="1" customWidth="1"/>
    <col min="11769" max="11769" width="2.140625" style="36" bestFit="1" customWidth="1"/>
    <col min="11770" max="11770" width="0.85546875" style="36" bestFit="1" customWidth="1"/>
    <col min="11771" max="11772" width="2" style="36" bestFit="1" customWidth="1"/>
    <col min="11773" max="11773" width="1.140625" style="36" bestFit="1" customWidth="1"/>
    <col min="11774" max="11774" width="2" style="36" bestFit="1" customWidth="1"/>
    <col min="11775" max="11775" width="2.140625" style="36" bestFit="1" customWidth="1"/>
    <col min="11776" max="11776" width="0.85546875" style="36" bestFit="1" customWidth="1"/>
    <col min="11777" max="11777" width="2" style="36" bestFit="1" customWidth="1"/>
    <col min="11778" max="11778" width="2.28515625" style="36" bestFit="1" customWidth="1"/>
    <col min="11779" max="12023" width="11.42578125" style="36"/>
    <col min="12024" max="12024" width="5.28515625" style="36" bestFit="1" customWidth="1"/>
    <col min="12025" max="12025" width="2.140625" style="36" bestFit="1" customWidth="1"/>
    <col min="12026" max="12026" width="0.85546875" style="36" bestFit="1" customWidth="1"/>
    <col min="12027" max="12028" width="2" style="36" bestFit="1" customWidth="1"/>
    <col min="12029" max="12029" width="1.140625" style="36" bestFit="1" customWidth="1"/>
    <col min="12030" max="12030" width="2" style="36" bestFit="1" customWidth="1"/>
    <col min="12031" max="12031" width="2.140625" style="36" bestFit="1" customWidth="1"/>
    <col min="12032" max="12032" width="0.85546875" style="36" bestFit="1" customWidth="1"/>
    <col min="12033" max="12033" width="2" style="36" bestFit="1" customWidth="1"/>
    <col min="12034" max="12034" width="2.28515625" style="36" bestFit="1" customWidth="1"/>
    <col min="12035" max="12279" width="11.42578125" style="36"/>
    <col min="12280" max="12280" width="5.28515625" style="36" bestFit="1" customWidth="1"/>
    <col min="12281" max="12281" width="2.140625" style="36" bestFit="1" customWidth="1"/>
    <col min="12282" max="12282" width="0.85546875" style="36" bestFit="1" customWidth="1"/>
    <col min="12283" max="12284" width="2" style="36" bestFit="1" customWidth="1"/>
    <col min="12285" max="12285" width="1.140625" style="36" bestFit="1" customWidth="1"/>
    <col min="12286" max="12286" width="2" style="36" bestFit="1" customWidth="1"/>
    <col min="12287" max="12287" width="2.140625" style="36" bestFit="1" customWidth="1"/>
    <col min="12288" max="12288" width="0.85546875" style="36" bestFit="1" customWidth="1"/>
    <col min="12289" max="12289" width="2" style="36" bestFit="1" customWidth="1"/>
    <col min="12290" max="12290" width="2.28515625" style="36" bestFit="1" customWidth="1"/>
    <col min="12291" max="12535" width="11.42578125" style="36"/>
    <col min="12536" max="12536" width="5.28515625" style="36" bestFit="1" customWidth="1"/>
    <col min="12537" max="12537" width="2.140625" style="36" bestFit="1" customWidth="1"/>
    <col min="12538" max="12538" width="0.85546875" style="36" bestFit="1" customWidth="1"/>
    <col min="12539" max="12540" width="2" style="36" bestFit="1" customWidth="1"/>
    <col min="12541" max="12541" width="1.140625" style="36" bestFit="1" customWidth="1"/>
    <col min="12542" max="12542" width="2" style="36" bestFit="1" customWidth="1"/>
    <col min="12543" max="12543" width="2.140625" style="36" bestFit="1" customWidth="1"/>
    <col min="12544" max="12544" width="0.85546875" style="36" bestFit="1" customWidth="1"/>
    <col min="12545" max="12545" width="2" style="36" bestFit="1" customWidth="1"/>
    <col min="12546" max="12546" width="2.28515625" style="36" bestFit="1" customWidth="1"/>
    <col min="12547" max="12791" width="11.42578125" style="36"/>
    <col min="12792" max="12792" width="5.28515625" style="36" bestFit="1" customWidth="1"/>
    <col min="12793" max="12793" width="2.140625" style="36" bestFit="1" customWidth="1"/>
    <col min="12794" max="12794" width="0.85546875" style="36" bestFit="1" customWidth="1"/>
    <col min="12795" max="12796" width="2" style="36" bestFit="1" customWidth="1"/>
    <col min="12797" max="12797" width="1.140625" style="36" bestFit="1" customWidth="1"/>
    <col min="12798" max="12798" width="2" style="36" bestFit="1" customWidth="1"/>
    <col min="12799" max="12799" width="2.140625" style="36" bestFit="1" customWidth="1"/>
    <col min="12800" max="12800" width="0.85546875" style="36" bestFit="1" customWidth="1"/>
    <col min="12801" max="12801" width="2" style="36" bestFit="1" customWidth="1"/>
    <col min="12802" max="12802" width="2.28515625" style="36" bestFit="1" customWidth="1"/>
    <col min="12803" max="13047" width="11.42578125" style="36"/>
    <col min="13048" max="13048" width="5.28515625" style="36" bestFit="1" customWidth="1"/>
    <col min="13049" max="13049" width="2.140625" style="36" bestFit="1" customWidth="1"/>
    <col min="13050" max="13050" width="0.85546875" style="36" bestFit="1" customWidth="1"/>
    <col min="13051" max="13052" width="2" style="36" bestFit="1" customWidth="1"/>
    <col min="13053" max="13053" width="1.140625" style="36" bestFit="1" customWidth="1"/>
    <col min="13054" max="13054" width="2" style="36" bestFit="1" customWidth="1"/>
    <col min="13055" max="13055" width="2.140625" style="36" bestFit="1" customWidth="1"/>
    <col min="13056" max="13056" width="0.85546875" style="36" bestFit="1" customWidth="1"/>
    <col min="13057" max="13057" width="2" style="36" bestFit="1" customWidth="1"/>
    <col min="13058" max="13058" width="2.28515625" style="36" bestFit="1" customWidth="1"/>
    <col min="13059" max="13303" width="11.42578125" style="36"/>
    <col min="13304" max="13304" width="5.28515625" style="36" bestFit="1" customWidth="1"/>
    <col min="13305" max="13305" width="2.140625" style="36" bestFit="1" customWidth="1"/>
    <col min="13306" max="13306" width="0.85546875" style="36" bestFit="1" customWidth="1"/>
    <col min="13307" max="13308" width="2" style="36" bestFit="1" customWidth="1"/>
    <col min="13309" max="13309" width="1.140625" style="36" bestFit="1" customWidth="1"/>
    <col min="13310" max="13310" width="2" style="36" bestFit="1" customWidth="1"/>
    <col min="13311" max="13311" width="2.140625" style="36" bestFit="1" customWidth="1"/>
    <col min="13312" max="13312" width="0.85546875" style="36" bestFit="1" customWidth="1"/>
    <col min="13313" max="13313" width="2" style="36" bestFit="1" customWidth="1"/>
    <col min="13314" max="13314" width="2.28515625" style="36" bestFit="1" customWidth="1"/>
    <col min="13315" max="13559" width="11.42578125" style="36"/>
    <col min="13560" max="13560" width="5.28515625" style="36" bestFit="1" customWidth="1"/>
    <col min="13561" max="13561" width="2.140625" style="36" bestFit="1" customWidth="1"/>
    <col min="13562" max="13562" width="0.85546875" style="36" bestFit="1" customWidth="1"/>
    <col min="13563" max="13564" width="2" style="36" bestFit="1" customWidth="1"/>
    <col min="13565" max="13565" width="1.140625" style="36" bestFit="1" customWidth="1"/>
    <col min="13566" max="13566" width="2" style="36" bestFit="1" customWidth="1"/>
    <col min="13567" max="13567" width="2.140625" style="36" bestFit="1" customWidth="1"/>
    <col min="13568" max="13568" width="0.85546875" style="36" bestFit="1" customWidth="1"/>
    <col min="13569" max="13569" width="2" style="36" bestFit="1" customWidth="1"/>
    <col min="13570" max="13570" width="2.28515625" style="36" bestFit="1" customWidth="1"/>
    <col min="13571" max="13815" width="11.42578125" style="36"/>
    <col min="13816" max="13816" width="5.28515625" style="36" bestFit="1" customWidth="1"/>
    <col min="13817" max="13817" width="2.140625" style="36" bestFit="1" customWidth="1"/>
    <col min="13818" max="13818" width="0.85546875" style="36" bestFit="1" customWidth="1"/>
    <col min="13819" max="13820" width="2" style="36" bestFit="1" customWidth="1"/>
    <col min="13821" max="13821" width="1.140625" style="36" bestFit="1" customWidth="1"/>
    <col min="13822" max="13822" width="2" style="36" bestFit="1" customWidth="1"/>
    <col min="13823" max="13823" width="2.140625" style="36" bestFit="1" customWidth="1"/>
    <col min="13824" max="13824" width="0.85546875" style="36" bestFit="1" customWidth="1"/>
    <col min="13825" max="13825" width="2" style="36" bestFit="1" customWidth="1"/>
    <col min="13826" max="13826" width="2.28515625" style="36" bestFit="1" customWidth="1"/>
    <col min="13827" max="14071" width="11.42578125" style="36"/>
    <col min="14072" max="14072" width="5.28515625" style="36" bestFit="1" customWidth="1"/>
    <col min="14073" max="14073" width="2.140625" style="36" bestFit="1" customWidth="1"/>
    <col min="14074" max="14074" width="0.85546875" style="36" bestFit="1" customWidth="1"/>
    <col min="14075" max="14076" width="2" style="36" bestFit="1" customWidth="1"/>
    <col min="14077" max="14077" width="1.140625" style="36" bestFit="1" customWidth="1"/>
    <col min="14078" max="14078" width="2" style="36" bestFit="1" customWidth="1"/>
    <col min="14079" max="14079" width="2.140625" style="36" bestFit="1" customWidth="1"/>
    <col min="14080" max="14080" width="0.85546875" style="36" bestFit="1" customWidth="1"/>
    <col min="14081" max="14081" width="2" style="36" bestFit="1" customWidth="1"/>
    <col min="14082" max="14082" width="2.28515625" style="36" bestFit="1" customWidth="1"/>
    <col min="14083" max="14327" width="11.42578125" style="36"/>
    <col min="14328" max="14328" width="5.28515625" style="36" bestFit="1" customWidth="1"/>
    <col min="14329" max="14329" width="2.140625" style="36" bestFit="1" customWidth="1"/>
    <col min="14330" max="14330" width="0.85546875" style="36" bestFit="1" customWidth="1"/>
    <col min="14331" max="14332" width="2" style="36" bestFit="1" customWidth="1"/>
    <col min="14333" max="14333" width="1.140625" style="36" bestFit="1" customWidth="1"/>
    <col min="14334" max="14334" width="2" style="36" bestFit="1" customWidth="1"/>
    <col min="14335" max="14335" width="2.140625" style="36" bestFit="1" customWidth="1"/>
    <col min="14336" max="14336" width="0.85546875" style="36" bestFit="1" customWidth="1"/>
    <col min="14337" max="14337" width="2" style="36" bestFit="1" customWidth="1"/>
    <col min="14338" max="14338" width="2.28515625" style="36" bestFit="1" customWidth="1"/>
    <col min="14339" max="14583" width="11.42578125" style="36"/>
    <col min="14584" max="14584" width="5.28515625" style="36" bestFit="1" customWidth="1"/>
    <col min="14585" max="14585" width="2.140625" style="36" bestFit="1" customWidth="1"/>
    <col min="14586" max="14586" width="0.85546875" style="36" bestFit="1" customWidth="1"/>
    <col min="14587" max="14588" width="2" style="36" bestFit="1" customWidth="1"/>
    <col min="14589" max="14589" width="1.140625" style="36" bestFit="1" customWidth="1"/>
    <col min="14590" max="14590" width="2" style="36" bestFit="1" customWidth="1"/>
    <col min="14591" max="14591" width="2.140625" style="36" bestFit="1" customWidth="1"/>
    <col min="14592" max="14592" width="0.85546875" style="36" bestFit="1" customWidth="1"/>
    <col min="14593" max="14593" width="2" style="36" bestFit="1" customWidth="1"/>
    <col min="14594" max="14594" width="2.28515625" style="36" bestFit="1" customWidth="1"/>
    <col min="14595" max="14839" width="11.42578125" style="36"/>
    <col min="14840" max="14840" width="5.28515625" style="36" bestFit="1" customWidth="1"/>
    <col min="14841" max="14841" width="2.140625" style="36" bestFit="1" customWidth="1"/>
    <col min="14842" max="14842" width="0.85546875" style="36" bestFit="1" customWidth="1"/>
    <col min="14843" max="14844" width="2" style="36" bestFit="1" customWidth="1"/>
    <col min="14845" max="14845" width="1.140625" style="36" bestFit="1" customWidth="1"/>
    <col min="14846" max="14846" width="2" style="36" bestFit="1" customWidth="1"/>
    <col min="14847" max="14847" width="2.140625" style="36" bestFit="1" customWidth="1"/>
    <col min="14848" max="14848" width="0.85546875" style="36" bestFit="1" customWidth="1"/>
    <col min="14849" max="14849" width="2" style="36" bestFit="1" customWidth="1"/>
    <col min="14850" max="14850" width="2.28515625" style="36" bestFit="1" customWidth="1"/>
    <col min="14851" max="15095" width="11.42578125" style="36"/>
    <col min="15096" max="15096" width="5.28515625" style="36" bestFit="1" customWidth="1"/>
    <col min="15097" max="15097" width="2.140625" style="36" bestFit="1" customWidth="1"/>
    <col min="15098" max="15098" width="0.85546875" style="36" bestFit="1" customWidth="1"/>
    <col min="15099" max="15100" width="2" style="36" bestFit="1" customWidth="1"/>
    <col min="15101" max="15101" width="1.140625" style="36" bestFit="1" customWidth="1"/>
    <col min="15102" max="15102" width="2" style="36" bestFit="1" customWidth="1"/>
    <col min="15103" max="15103" width="2.140625" style="36" bestFit="1" customWidth="1"/>
    <col min="15104" max="15104" width="0.85546875" style="36" bestFit="1" customWidth="1"/>
    <col min="15105" max="15105" width="2" style="36" bestFit="1" customWidth="1"/>
    <col min="15106" max="15106" width="2.28515625" style="36" bestFit="1" customWidth="1"/>
    <col min="15107" max="15351" width="11.42578125" style="36"/>
    <col min="15352" max="15352" width="5.28515625" style="36" bestFit="1" customWidth="1"/>
    <col min="15353" max="15353" width="2.140625" style="36" bestFit="1" customWidth="1"/>
    <col min="15354" max="15354" width="0.85546875" style="36" bestFit="1" customWidth="1"/>
    <col min="15355" max="15356" width="2" style="36" bestFit="1" customWidth="1"/>
    <col min="15357" max="15357" width="1.140625" style="36" bestFit="1" customWidth="1"/>
    <col min="15358" max="15358" width="2" style="36" bestFit="1" customWidth="1"/>
    <col min="15359" max="15359" width="2.140625" style="36" bestFit="1" customWidth="1"/>
    <col min="15360" max="15360" width="0.85546875" style="36" bestFit="1" customWidth="1"/>
    <col min="15361" max="15361" width="2" style="36" bestFit="1" customWidth="1"/>
    <col min="15362" max="15362" width="2.28515625" style="36" bestFit="1" customWidth="1"/>
    <col min="15363" max="15607" width="11.42578125" style="36"/>
    <col min="15608" max="15608" width="5.28515625" style="36" bestFit="1" customWidth="1"/>
    <col min="15609" max="15609" width="2.140625" style="36" bestFit="1" customWidth="1"/>
    <col min="15610" max="15610" width="0.85546875" style="36" bestFit="1" customWidth="1"/>
    <col min="15611" max="15612" width="2" style="36" bestFit="1" customWidth="1"/>
    <col min="15613" max="15613" width="1.140625" style="36" bestFit="1" customWidth="1"/>
    <col min="15614" max="15614" width="2" style="36" bestFit="1" customWidth="1"/>
    <col min="15615" max="15615" width="2.140625" style="36" bestFit="1" customWidth="1"/>
    <col min="15616" max="15616" width="0.85546875" style="36" bestFit="1" customWidth="1"/>
    <col min="15617" max="15617" width="2" style="36" bestFit="1" customWidth="1"/>
    <col min="15618" max="15618" width="2.28515625" style="36" bestFit="1" customWidth="1"/>
    <col min="15619" max="15863" width="11.42578125" style="36"/>
    <col min="15864" max="15864" width="5.28515625" style="36" bestFit="1" customWidth="1"/>
    <col min="15865" max="15865" width="2.140625" style="36" bestFit="1" customWidth="1"/>
    <col min="15866" max="15866" width="0.85546875" style="36" bestFit="1" customWidth="1"/>
    <col min="15867" max="15868" width="2" style="36" bestFit="1" customWidth="1"/>
    <col min="15869" max="15869" width="1.140625" style="36" bestFit="1" customWidth="1"/>
    <col min="15870" max="15870" width="2" style="36" bestFit="1" customWidth="1"/>
    <col min="15871" max="15871" width="2.140625" style="36" bestFit="1" customWidth="1"/>
    <col min="15872" max="15872" width="0.85546875" style="36" bestFit="1" customWidth="1"/>
    <col min="15873" max="15873" width="2" style="36" bestFit="1" customWidth="1"/>
    <col min="15874" max="15874" width="2.28515625" style="36" bestFit="1" customWidth="1"/>
    <col min="15875" max="16119" width="11.42578125" style="36"/>
    <col min="16120" max="16120" width="5.28515625" style="36" bestFit="1" customWidth="1"/>
    <col min="16121" max="16121" width="2.140625" style="36" bestFit="1" customWidth="1"/>
    <col min="16122" max="16122" width="0.85546875" style="36" bestFit="1" customWidth="1"/>
    <col min="16123" max="16124" width="2" style="36" bestFit="1" customWidth="1"/>
    <col min="16125" max="16125" width="1.140625" style="36" bestFit="1" customWidth="1"/>
    <col min="16126" max="16126" width="2" style="36" bestFit="1" customWidth="1"/>
    <col min="16127" max="16127" width="2.140625" style="36" bestFit="1" customWidth="1"/>
    <col min="16128" max="16128" width="0.85546875" style="36" bestFit="1" customWidth="1"/>
    <col min="16129" max="16129" width="2" style="36" bestFit="1" customWidth="1"/>
    <col min="16130" max="16130" width="2.28515625" style="36" bestFit="1" customWidth="1"/>
    <col min="16131" max="16384" width="11.42578125" style="36"/>
  </cols>
  <sheetData>
    <row r="1" spans="1:9" ht="13.5" thickBot="1" x14ac:dyDescent="0.25">
      <c r="E1" s="61"/>
      <c r="F1" s="61"/>
    </row>
    <row r="2" spans="1:9" ht="18" customHeight="1" x14ac:dyDescent="0.25">
      <c r="B2" s="579" t="s">
        <v>982</v>
      </c>
      <c r="C2" s="580"/>
      <c r="E2" s="585" t="s">
        <v>983</v>
      </c>
      <c r="F2" s="586"/>
      <c r="G2" s="586"/>
      <c r="H2" s="586"/>
      <c r="I2" s="587"/>
    </row>
    <row r="3" spans="1:9" ht="38.25" x14ac:dyDescent="0.2">
      <c r="A3" s="62" t="s">
        <v>2</v>
      </c>
      <c r="B3" s="63" t="s">
        <v>12</v>
      </c>
      <c r="C3" s="64" t="s">
        <v>752</v>
      </c>
      <c r="D3" s="65" t="s">
        <v>984</v>
      </c>
      <c r="E3" s="66" t="s">
        <v>985</v>
      </c>
      <c r="F3" s="44" t="s">
        <v>23</v>
      </c>
      <c r="G3" s="44" t="s">
        <v>986</v>
      </c>
      <c r="H3" s="44" t="s">
        <v>987</v>
      </c>
      <c r="I3" s="46" t="s">
        <v>791</v>
      </c>
    </row>
    <row r="4" spans="1:9" ht="15" customHeight="1" x14ac:dyDescent="0.2">
      <c r="A4" s="47" t="s">
        <v>65</v>
      </c>
      <c r="B4" s="48">
        <v>126978142298</v>
      </c>
      <c r="C4" s="49">
        <v>0.28407303351090335</v>
      </c>
      <c r="D4" s="50">
        <v>28488935769</v>
      </c>
      <c r="E4" s="67">
        <v>15806768800</v>
      </c>
      <c r="F4" s="68">
        <v>6568902783.1999969</v>
      </c>
      <c r="G4" s="68">
        <v>22375671583.199997</v>
      </c>
      <c r="H4" s="69">
        <v>0.24468086793105773</v>
      </c>
      <c r="I4" s="55">
        <v>76113534945.800003</v>
      </c>
    </row>
    <row r="5" spans="1:9" ht="15" customHeight="1" x14ac:dyDescent="0.2">
      <c r="A5" s="47" t="s">
        <v>83</v>
      </c>
      <c r="B5" s="48">
        <v>50644058068</v>
      </c>
      <c r="C5" s="49">
        <v>0.11329990299366428</v>
      </c>
      <c r="D5" s="50">
        <v>9555301053</v>
      </c>
      <c r="E5" s="67">
        <v>10778593302</v>
      </c>
      <c r="F5" s="68">
        <v>6380069190</v>
      </c>
      <c r="G5" s="68">
        <v>17158662492</v>
      </c>
      <c r="H5" s="69">
        <v>0.18763219756187641</v>
      </c>
      <c r="I5" s="55">
        <v>23930094523</v>
      </c>
    </row>
    <row r="6" spans="1:9" ht="15" customHeight="1" x14ac:dyDescent="0.2">
      <c r="A6" s="47" t="s">
        <v>88</v>
      </c>
      <c r="B6" s="48">
        <v>73080747826</v>
      </c>
      <c r="C6" s="49">
        <v>0.16349482950739441</v>
      </c>
      <c r="D6" s="50">
        <v>26159312124</v>
      </c>
      <c r="E6" s="67">
        <v>9363293373</v>
      </c>
      <c r="F6" s="68">
        <v>6594943795.8000031</v>
      </c>
      <c r="G6" s="68">
        <v>15958237168.800003</v>
      </c>
      <c r="H6" s="69">
        <v>0.17450539111609686</v>
      </c>
      <c r="I6" s="55">
        <v>30963198533.199997</v>
      </c>
    </row>
    <row r="7" spans="1:9" ht="15" customHeight="1" x14ac:dyDescent="0.2">
      <c r="A7" s="47" t="s">
        <v>49</v>
      </c>
      <c r="B7" s="48">
        <v>71368055130</v>
      </c>
      <c r="C7" s="49">
        <v>0.15966322667544502</v>
      </c>
      <c r="D7" s="50">
        <v>21973618962</v>
      </c>
      <c r="E7" s="67">
        <v>6480162913</v>
      </c>
      <c r="F7" s="68">
        <v>3235614574.1999998</v>
      </c>
      <c r="G7" s="68">
        <v>9715777487.2000008</v>
      </c>
      <c r="H7" s="69">
        <v>0.10624328567541252</v>
      </c>
      <c r="I7" s="55">
        <v>39678658680.800003</v>
      </c>
    </row>
    <row r="8" spans="1:9" ht="15" customHeight="1" x14ac:dyDescent="0.2">
      <c r="A8" s="47" t="s">
        <v>68</v>
      </c>
      <c r="B8" s="48">
        <v>21575236292</v>
      </c>
      <c r="C8" s="49">
        <v>4.8267699552567087E-2</v>
      </c>
      <c r="D8" s="50">
        <v>8803631310</v>
      </c>
      <c r="E8" s="67">
        <v>4213103206</v>
      </c>
      <c r="F8" s="68">
        <v>3149956942</v>
      </c>
      <c r="G8" s="68">
        <v>7363060148</v>
      </c>
      <c r="H8" s="69">
        <v>8.0516016734616877E-2</v>
      </c>
      <c r="I8" s="55">
        <v>5408544834</v>
      </c>
    </row>
    <row r="9" spans="1:9" ht="15" customHeight="1" x14ac:dyDescent="0.2">
      <c r="A9" s="47" t="s">
        <v>78</v>
      </c>
      <c r="B9" s="48">
        <v>20593381647</v>
      </c>
      <c r="C9" s="49">
        <v>4.6071113412431731E-2</v>
      </c>
      <c r="D9" s="50">
        <v>2139084879</v>
      </c>
      <c r="E9" s="67">
        <v>3650256065</v>
      </c>
      <c r="F9" s="68">
        <v>1304792413</v>
      </c>
      <c r="G9" s="68">
        <v>4955048478</v>
      </c>
      <c r="H9" s="69">
        <v>5.4184097122152955E-2</v>
      </c>
      <c r="I9" s="55">
        <v>13499248290</v>
      </c>
    </row>
    <row r="10" spans="1:9" ht="15" customHeight="1" x14ac:dyDescent="0.2">
      <c r="A10" s="47" t="s">
        <v>112</v>
      </c>
      <c r="B10" s="48">
        <v>23816094646</v>
      </c>
      <c r="C10" s="49">
        <v>5.3280904335442983E-2</v>
      </c>
      <c r="D10" s="70">
        <v>5751685884</v>
      </c>
      <c r="E10" s="67">
        <v>2171244311</v>
      </c>
      <c r="F10" s="68">
        <v>2182403017</v>
      </c>
      <c r="G10" s="68">
        <v>4353647328</v>
      </c>
      <c r="H10" s="69">
        <v>4.7607697624619222E-2</v>
      </c>
      <c r="I10" s="55">
        <v>13710761434</v>
      </c>
    </row>
    <row r="11" spans="1:9" ht="15" customHeight="1" x14ac:dyDescent="0.2">
      <c r="A11" s="47" t="s">
        <v>656</v>
      </c>
      <c r="B11" s="48">
        <v>11298917601</v>
      </c>
      <c r="C11" s="49">
        <v>2.5277718985469551E-2</v>
      </c>
      <c r="D11" s="50">
        <v>3867412646</v>
      </c>
      <c r="E11" s="67">
        <v>1539129780</v>
      </c>
      <c r="F11" s="68">
        <v>1998776517</v>
      </c>
      <c r="G11" s="68">
        <v>3537906297</v>
      </c>
      <c r="H11" s="69">
        <v>3.8687463756782343E-2</v>
      </c>
      <c r="I11" s="55">
        <v>3893598658</v>
      </c>
    </row>
    <row r="12" spans="1:9" ht="15" customHeight="1" x14ac:dyDescent="0.2">
      <c r="A12" s="47" t="s">
        <v>140</v>
      </c>
      <c r="B12" s="48">
        <v>23141411865</v>
      </c>
      <c r="C12" s="49">
        <v>5.1771517122906473E-2</v>
      </c>
      <c r="D12" s="50">
        <v>9377234982</v>
      </c>
      <c r="E12" s="67">
        <v>778843973</v>
      </c>
      <c r="F12" s="68">
        <v>1397091992</v>
      </c>
      <c r="G12" s="68">
        <v>2175935965</v>
      </c>
      <c r="H12" s="69">
        <v>2.3794141708727318E-2</v>
      </c>
      <c r="I12" s="55">
        <v>11588240918</v>
      </c>
    </row>
    <row r="13" spans="1:9" ht="15" customHeight="1" x14ac:dyDescent="0.2">
      <c r="A13" s="47" t="s">
        <v>61</v>
      </c>
      <c r="B13" s="48">
        <v>6122294709</v>
      </c>
      <c r="C13" s="49">
        <v>1.3696678802811377E-2</v>
      </c>
      <c r="D13" s="50">
        <v>2337989213</v>
      </c>
      <c r="E13" s="67">
        <v>1007357258</v>
      </c>
      <c r="F13" s="68">
        <v>673721431</v>
      </c>
      <c r="G13" s="68">
        <v>1681078689</v>
      </c>
      <c r="H13" s="69">
        <v>1.838281327804954E-2</v>
      </c>
      <c r="I13" s="55">
        <v>2103226807</v>
      </c>
    </row>
    <row r="14" spans="1:9" ht="15" customHeight="1" x14ac:dyDescent="0.2">
      <c r="A14" s="47" t="s">
        <v>94</v>
      </c>
      <c r="B14" s="48">
        <v>12262312305</v>
      </c>
      <c r="C14" s="49">
        <v>2.7433006904167737E-2</v>
      </c>
      <c r="D14" s="50">
        <v>8089422521</v>
      </c>
      <c r="E14" s="67">
        <v>267982264</v>
      </c>
      <c r="F14" s="68">
        <v>885500407</v>
      </c>
      <c r="G14" s="68">
        <v>1153482671</v>
      </c>
      <c r="H14" s="69">
        <v>1.261348246171173E-2</v>
      </c>
      <c r="I14" s="55">
        <v>3019407113</v>
      </c>
    </row>
    <row r="15" spans="1:9" ht="15" customHeight="1" x14ac:dyDescent="0.2">
      <c r="A15" s="71" t="s">
        <v>367</v>
      </c>
      <c r="B15" s="48">
        <v>6110534100</v>
      </c>
      <c r="C15" s="49">
        <v>1.3670368196796012E-2</v>
      </c>
      <c r="D15" s="50">
        <v>2424120422</v>
      </c>
      <c r="E15" s="67">
        <v>672936476</v>
      </c>
      <c r="F15" s="68">
        <v>346945818</v>
      </c>
      <c r="G15" s="68">
        <v>1019882294</v>
      </c>
      <c r="H15" s="72">
        <v>1.1152545028896517E-2</v>
      </c>
      <c r="I15" s="55">
        <v>2666531384</v>
      </c>
    </row>
    <row r="16" spans="1:9" s="37" customFormat="1" ht="15" customHeight="1" thickBot="1" x14ac:dyDescent="0.25">
      <c r="A16" s="39" t="s">
        <v>732</v>
      </c>
      <c r="B16" s="57">
        <v>446991186487</v>
      </c>
      <c r="C16" s="58">
        <v>1</v>
      </c>
      <c r="D16" s="73">
        <v>128967749765</v>
      </c>
      <c r="E16" s="57">
        <v>56729671721</v>
      </c>
      <c r="F16" s="59">
        <v>34718718880.199997</v>
      </c>
      <c r="G16" s="59">
        <v>91448390601.199997</v>
      </c>
      <c r="H16" s="74">
        <v>1</v>
      </c>
      <c r="I16" s="75">
        <v>226575046120.79999</v>
      </c>
    </row>
    <row r="18" spans="1:9" s="37" customFormat="1" x14ac:dyDescent="0.2">
      <c r="A18" s="36"/>
      <c r="B18" s="36"/>
      <c r="C18" s="36"/>
      <c r="D18" s="36"/>
      <c r="E18" s="36"/>
      <c r="F18" s="36"/>
      <c r="H18" s="36"/>
      <c r="I18" s="61" t="s">
        <v>988</v>
      </c>
    </row>
  </sheetData>
  <mergeCells count="2">
    <mergeCell ref="B2:C2"/>
    <mergeCell ref="E2:I2"/>
  </mergeCells>
  <pageMargins left="1.1811023622047245" right="0.15748031496062992" top="0.98425196850393704" bottom="0.19685039370078741" header="0.31496062992125984" footer="0"/>
  <pageSetup paperSize="5" scale="85" orientation="landscape" r:id="rId1"/>
  <headerFooter>
    <oddHeader>&amp;L&amp;6              GOBIERNO REGIONAL DE LOS LAGOS
DIVISIÓN DE PRESUPUESTO E INVERSIÓN REGIONAL
                               &amp;D&amp;C&amp;"-,Negrita"&amp;12ESTADO DE SITUACIÓN MES SEPTIEMBRE POR SECTORES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0"/>
  <sheetViews>
    <sheetView workbookViewId="0">
      <selection sqref="A1:K14"/>
    </sheetView>
  </sheetViews>
  <sheetFormatPr baseColWidth="10" defaultColWidth="11.42578125" defaultRowHeight="12.75" x14ac:dyDescent="0.2"/>
  <cols>
    <col min="1" max="1" width="11.5703125" style="36" bestFit="1" customWidth="1"/>
    <col min="2" max="2" width="15.42578125" style="36" customWidth="1"/>
    <col min="3" max="3" width="7.85546875" style="36" bestFit="1" customWidth="1"/>
    <col min="4" max="4" width="15.85546875" style="36" customWidth="1"/>
    <col min="5" max="5" width="16.42578125" style="36" customWidth="1"/>
    <col min="6" max="6" width="14.7109375" style="36" customWidth="1"/>
    <col min="7" max="7" width="14.7109375" style="36" bestFit="1" customWidth="1"/>
    <col min="8" max="8" width="14.28515625" style="36" bestFit="1" customWidth="1"/>
    <col min="9" max="9" width="14.42578125" style="36" customWidth="1"/>
    <col min="10" max="10" width="16.140625" style="36" customWidth="1"/>
    <col min="11" max="11" width="15.42578125" style="36" customWidth="1"/>
    <col min="12" max="12" width="13.7109375" style="36" hidden="1" customWidth="1"/>
    <col min="13" max="13" width="14.7109375" style="36" hidden="1" customWidth="1"/>
    <col min="14" max="14" width="14.28515625" style="37" hidden="1" customWidth="1"/>
    <col min="15" max="15" width="11.5703125" style="36" bestFit="1" customWidth="1"/>
    <col min="16" max="237" width="11.42578125" style="36"/>
    <col min="238" max="238" width="2.42578125" style="36" customWidth="1"/>
    <col min="239" max="239" width="2.140625" style="36" bestFit="1" customWidth="1"/>
    <col min="240" max="240" width="0.85546875" style="36" bestFit="1" customWidth="1"/>
    <col min="241" max="241" width="2" style="36" customWidth="1"/>
    <col min="242" max="242" width="2" style="36" bestFit="1" customWidth="1"/>
    <col min="243" max="243" width="1.28515625" style="36" bestFit="1" customWidth="1"/>
    <col min="244" max="244" width="2" style="36" bestFit="1" customWidth="1"/>
    <col min="245" max="245" width="2.140625" style="36" customWidth="1"/>
    <col min="246" max="246" width="1.140625" style="36" customWidth="1"/>
    <col min="247" max="247" width="0" style="36" hidden="1" customWidth="1"/>
    <col min="248" max="248" width="2" style="36" bestFit="1" customWidth="1"/>
    <col min="249" max="249" width="2.140625" style="36" customWidth="1"/>
    <col min="250" max="250" width="2" style="36" customWidth="1"/>
    <col min="251" max="251" width="2.28515625" style="36" customWidth="1"/>
    <col min="252" max="252" width="11.42578125" style="36"/>
    <col min="253" max="253" width="2" style="36" bestFit="1" customWidth="1"/>
    <col min="254" max="493" width="11.42578125" style="36"/>
    <col min="494" max="494" width="2.42578125" style="36" customWidth="1"/>
    <col min="495" max="495" width="2.140625" style="36" bestFit="1" customWidth="1"/>
    <col min="496" max="496" width="0.85546875" style="36" bestFit="1" customWidth="1"/>
    <col min="497" max="497" width="2" style="36" customWidth="1"/>
    <col min="498" max="498" width="2" style="36" bestFit="1" customWidth="1"/>
    <col min="499" max="499" width="1.28515625" style="36" bestFit="1" customWidth="1"/>
    <col min="500" max="500" width="2" style="36" bestFit="1" customWidth="1"/>
    <col min="501" max="501" width="2.140625" style="36" customWidth="1"/>
    <col min="502" max="502" width="1.140625" style="36" customWidth="1"/>
    <col min="503" max="503" width="0" style="36" hidden="1" customWidth="1"/>
    <col min="504" max="504" width="2" style="36" bestFit="1" customWidth="1"/>
    <col min="505" max="505" width="2.140625" style="36" customWidth="1"/>
    <col min="506" max="506" width="2" style="36" customWidth="1"/>
    <col min="507" max="507" width="2.28515625" style="36" customWidth="1"/>
    <col min="508" max="508" width="11.42578125" style="36"/>
    <col min="509" max="509" width="2" style="36" bestFit="1" customWidth="1"/>
    <col min="510" max="749" width="11.42578125" style="36"/>
    <col min="750" max="750" width="2.42578125" style="36" customWidth="1"/>
    <col min="751" max="751" width="2.140625" style="36" bestFit="1" customWidth="1"/>
    <col min="752" max="752" width="0.85546875" style="36" bestFit="1" customWidth="1"/>
    <col min="753" max="753" width="2" style="36" customWidth="1"/>
    <col min="754" max="754" width="2" style="36" bestFit="1" customWidth="1"/>
    <col min="755" max="755" width="1.28515625" style="36" bestFit="1" customWidth="1"/>
    <col min="756" max="756" width="2" style="36" bestFit="1" customWidth="1"/>
    <col min="757" max="757" width="2.140625" style="36" customWidth="1"/>
    <col min="758" max="758" width="1.140625" style="36" customWidth="1"/>
    <col min="759" max="759" width="0" style="36" hidden="1" customWidth="1"/>
    <col min="760" max="760" width="2" style="36" bestFit="1" customWidth="1"/>
    <col min="761" max="761" width="2.140625" style="36" customWidth="1"/>
    <col min="762" max="762" width="2" style="36" customWidth="1"/>
    <col min="763" max="763" width="2.28515625" style="36" customWidth="1"/>
    <col min="764" max="764" width="11.42578125" style="36"/>
    <col min="765" max="765" width="2" style="36" bestFit="1" customWidth="1"/>
    <col min="766" max="1005" width="11.42578125" style="36"/>
    <col min="1006" max="1006" width="2.42578125" style="36" customWidth="1"/>
    <col min="1007" max="1007" width="2.140625" style="36" bestFit="1" customWidth="1"/>
    <col min="1008" max="1008" width="0.85546875" style="36" bestFit="1" customWidth="1"/>
    <col min="1009" max="1009" width="2" style="36" customWidth="1"/>
    <col min="1010" max="1010" width="2" style="36" bestFit="1" customWidth="1"/>
    <col min="1011" max="1011" width="1.28515625" style="36" bestFit="1" customWidth="1"/>
    <col min="1012" max="1012" width="2" style="36" bestFit="1" customWidth="1"/>
    <col min="1013" max="1013" width="2.140625" style="36" customWidth="1"/>
    <col min="1014" max="1014" width="1.140625" style="36" customWidth="1"/>
    <col min="1015" max="1015" width="0" style="36" hidden="1" customWidth="1"/>
    <col min="1016" max="1016" width="2" style="36" bestFit="1" customWidth="1"/>
    <col min="1017" max="1017" width="2.140625" style="36" customWidth="1"/>
    <col min="1018" max="1018" width="2" style="36" customWidth="1"/>
    <col min="1019" max="1019" width="2.28515625" style="36" customWidth="1"/>
    <col min="1020" max="1020" width="11.42578125" style="36"/>
    <col min="1021" max="1021" width="2" style="36" bestFit="1" customWidth="1"/>
    <col min="1022" max="1261" width="11.42578125" style="36"/>
    <col min="1262" max="1262" width="2.42578125" style="36" customWidth="1"/>
    <col min="1263" max="1263" width="2.140625" style="36" bestFit="1" customWidth="1"/>
    <col min="1264" max="1264" width="0.85546875" style="36" bestFit="1" customWidth="1"/>
    <col min="1265" max="1265" width="2" style="36" customWidth="1"/>
    <col min="1266" max="1266" width="2" style="36" bestFit="1" customWidth="1"/>
    <col min="1267" max="1267" width="1.28515625" style="36" bestFit="1" customWidth="1"/>
    <col min="1268" max="1268" width="2" style="36" bestFit="1" customWidth="1"/>
    <col min="1269" max="1269" width="2.140625" style="36" customWidth="1"/>
    <col min="1270" max="1270" width="1.140625" style="36" customWidth="1"/>
    <col min="1271" max="1271" width="0" style="36" hidden="1" customWidth="1"/>
    <col min="1272" max="1272" width="2" style="36" bestFit="1" customWidth="1"/>
    <col min="1273" max="1273" width="2.140625" style="36" customWidth="1"/>
    <col min="1274" max="1274" width="2" style="36" customWidth="1"/>
    <col min="1275" max="1275" width="2.28515625" style="36" customWidth="1"/>
    <col min="1276" max="1276" width="11.42578125" style="36"/>
    <col min="1277" max="1277" width="2" style="36" bestFit="1" customWidth="1"/>
    <col min="1278" max="1517" width="11.42578125" style="36"/>
    <col min="1518" max="1518" width="2.42578125" style="36" customWidth="1"/>
    <col min="1519" max="1519" width="2.140625" style="36" bestFit="1" customWidth="1"/>
    <col min="1520" max="1520" width="0.85546875" style="36" bestFit="1" customWidth="1"/>
    <col min="1521" max="1521" width="2" style="36" customWidth="1"/>
    <col min="1522" max="1522" width="2" style="36" bestFit="1" customWidth="1"/>
    <col min="1523" max="1523" width="1.28515625" style="36" bestFit="1" customWidth="1"/>
    <col min="1524" max="1524" width="2" style="36" bestFit="1" customWidth="1"/>
    <col min="1525" max="1525" width="2.140625" style="36" customWidth="1"/>
    <col min="1526" max="1526" width="1.140625" style="36" customWidth="1"/>
    <col min="1527" max="1527" width="0" style="36" hidden="1" customWidth="1"/>
    <col min="1528" max="1528" width="2" style="36" bestFit="1" customWidth="1"/>
    <col min="1529" max="1529" width="2.140625" style="36" customWidth="1"/>
    <col min="1530" max="1530" width="2" style="36" customWidth="1"/>
    <col min="1531" max="1531" width="2.28515625" style="36" customWidth="1"/>
    <col min="1532" max="1532" width="11.42578125" style="36"/>
    <col min="1533" max="1533" width="2" style="36" bestFit="1" customWidth="1"/>
    <col min="1534" max="1773" width="11.42578125" style="36"/>
    <col min="1774" max="1774" width="2.42578125" style="36" customWidth="1"/>
    <col min="1775" max="1775" width="2.140625" style="36" bestFit="1" customWidth="1"/>
    <col min="1776" max="1776" width="0.85546875" style="36" bestFit="1" customWidth="1"/>
    <col min="1777" max="1777" width="2" style="36" customWidth="1"/>
    <col min="1778" max="1778" width="2" style="36" bestFit="1" customWidth="1"/>
    <col min="1779" max="1779" width="1.28515625" style="36" bestFit="1" customWidth="1"/>
    <col min="1780" max="1780" width="2" style="36" bestFit="1" customWidth="1"/>
    <col min="1781" max="1781" width="2.140625" style="36" customWidth="1"/>
    <col min="1782" max="1782" width="1.140625" style="36" customWidth="1"/>
    <col min="1783" max="1783" width="0" style="36" hidden="1" customWidth="1"/>
    <col min="1784" max="1784" width="2" style="36" bestFit="1" customWidth="1"/>
    <col min="1785" max="1785" width="2.140625" style="36" customWidth="1"/>
    <col min="1786" max="1786" width="2" style="36" customWidth="1"/>
    <col min="1787" max="1787" width="2.28515625" style="36" customWidth="1"/>
    <col min="1788" max="1788" width="11.42578125" style="36"/>
    <col min="1789" max="1789" width="2" style="36" bestFit="1" customWidth="1"/>
    <col min="1790" max="2029" width="11.42578125" style="36"/>
    <col min="2030" max="2030" width="2.42578125" style="36" customWidth="1"/>
    <col min="2031" max="2031" width="2.140625" style="36" bestFit="1" customWidth="1"/>
    <col min="2032" max="2032" width="0.85546875" style="36" bestFit="1" customWidth="1"/>
    <col min="2033" max="2033" width="2" style="36" customWidth="1"/>
    <col min="2034" max="2034" width="2" style="36" bestFit="1" customWidth="1"/>
    <col min="2035" max="2035" width="1.28515625" style="36" bestFit="1" customWidth="1"/>
    <col min="2036" max="2036" width="2" style="36" bestFit="1" customWidth="1"/>
    <col min="2037" max="2037" width="2.140625" style="36" customWidth="1"/>
    <col min="2038" max="2038" width="1.140625" style="36" customWidth="1"/>
    <col min="2039" max="2039" width="0" style="36" hidden="1" customWidth="1"/>
    <col min="2040" max="2040" width="2" style="36" bestFit="1" customWidth="1"/>
    <col min="2041" max="2041" width="2.140625" style="36" customWidth="1"/>
    <col min="2042" max="2042" width="2" style="36" customWidth="1"/>
    <col min="2043" max="2043" width="2.28515625" style="36" customWidth="1"/>
    <col min="2044" max="2044" width="11.42578125" style="36"/>
    <col min="2045" max="2045" width="2" style="36" bestFit="1" customWidth="1"/>
    <col min="2046" max="2285" width="11.42578125" style="36"/>
    <col min="2286" max="2286" width="2.42578125" style="36" customWidth="1"/>
    <col min="2287" max="2287" width="2.140625" style="36" bestFit="1" customWidth="1"/>
    <col min="2288" max="2288" width="0.85546875" style="36" bestFit="1" customWidth="1"/>
    <col min="2289" max="2289" width="2" style="36" customWidth="1"/>
    <col min="2290" max="2290" width="2" style="36" bestFit="1" customWidth="1"/>
    <col min="2291" max="2291" width="1.28515625" style="36" bestFit="1" customWidth="1"/>
    <col min="2292" max="2292" width="2" style="36" bestFit="1" customWidth="1"/>
    <col min="2293" max="2293" width="2.140625" style="36" customWidth="1"/>
    <col min="2294" max="2294" width="1.140625" style="36" customWidth="1"/>
    <col min="2295" max="2295" width="0" style="36" hidden="1" customWidth="1"/>
    <col min="2296" max="2296" width="2" style="36" bestFit="1" customWidth="1"/>
    <col min="2297" max="2297" width="2.140625" style="36" customWidth="1"/>
    <col min="2298" max="2298" width="2" style="36" customWidth="1"/>
    <col min="2299" max="2299" width="2.28515625" style="36" customWidth="1"/>
    <col min="2300" max="2300" width="11.42578125" style="36"/>
    <col min="2301" max="2301" width="2" style="36" bestFit="1" customWidth="1"/>
    <col min="2302" max="2541" width="11.42578125" style="36"/>
    <col min="2542" max="2542" width="2.42578125" style="36" customWidth="1"/>
    <col min="2543" max="2543" width="2.140625" style="36" bestFit="1" customWidth="1"/>
    <col min="2544" max="2544" width="0.85546875" style="36" bestFit="1" customWidth="1"/>
    <col min="2545" max="2545" width="2" style="36" customWidth="1"/>
    <col min="2546" max="2546" width="2" style="36" bestFit="1" customWidth="1"/>
    <col min="2547" max="2547" width="1.28515625" style="36" bestFit="1" customWidth="1"/>
    <col min="2548" max="2548" width="2" style="36" bestFit="1" customWidth="1"/>
    <col min="2549" max="2549" width="2.140625" style="36" customWidth="1"/>
    <col min="2550" max="2550" width="1.140625" style="36" customWidth="1"/>
    <col min="2551" max="2551" width="0" style="36" hidden="1" customWidth="1"/>
    <col min="2552" max="2552" width="2" style="36" bestFit="1" customWidth="1"/>
    <col min="2553" max="2553" width="2.140625" style="36" customWidth="1"/>
    <col min="2554" max="2554" width="2" style="36" customWidth="1"/>
    <col min="2555" max="2555" width="2.28515625" style="36" customWidth="1"/>
    <col min="2556" max="2556" width="11.42578125" style="36"/>
    <col min="2557" max="2557" width="2" style="36" bestFit="1" customWidth="1"/>
    <col min="2558" max="2797" width="11.42578125" style="36"/>
    <col min="2798" max="2798" width="2.42578125" style="36" customWidth="1"/>
    <col min="2799" max="2799" width="2.140625" style="36" bestFit="1" customWidth="1"/>
    <col min="2800" max="2800" width="0.85546875" style="36" bestFit="1" customWidth="1"/>
    <col min="2801" max="2801" width="2" style="36" customWidth="1"/>
    <col min="2802" max="2802" width="2" style="36" bestFit="1" customWidth="1"/>
    <col min="2803" max="2803" width="1.28515625" style="36" bestFit="1" customWidth="1"/>
    <col min="2804" max="2804" width="2" style="36" bestFit="1" customWidth="1"/>
    <col min="2805" max="2805" width="2.140625" style="36" customWidth="1"/>
    <col min="2806" max="2806" width="1.140625" style="36" customWidth="1"/>
    <col min="2807" max="2807" width="0" style="36" hidden="1" customWidth="1"/>
    <col min="2808" max="2808" width="2" style="36" bestFit="1" customWidth="1"/>
    <col min="2809" max="2809" width="2.140625" style="36" customWidth="1"/>
    <col min="2810" max="2810" width="2" style="36" customWidth="1"/>
    <col min="2811" max="2811" width="2.28515625" style="36" customWidth="1"/>
    <col min="2812" max="2812" width="11.42578125" style="36"/>
    <col min="2813" max="2813" width="2" style="36" bestFit="1" customWidth="1"/>
    <col min="2814" max="3053" width="11.42578125" style="36"/>
    <col min="3054" max="3054" width="2.42578125" style="36" customWidth="1"/>
    <col min="3055" max="3055" width="2.140625" style="36" bestFit="1" customWidth="1"/>
    <col min="3056" max="3056" width="0.85546875" style="36" bestFit="1" customWidth="1"/>
    <col min="3057" max="3057" width="2" style="36" customWidth="1"/>
    <col min="3058" max="3058" width="2" style="36" bestFit="1" customWidth="1"/>
    <col min="3059" max="3059" width="1.28515625" style="36" bestFit="1" customWidth="1"/>
    <col min="3060" max="3060" width="2" style="36" bestFit="1" customWidth="1"/>
    <col min="3061" max="3061" width="2.140625" style="36" customWidth="1"/>
    <col min="3062" max="3062" width="1.140625" style="36" customWidth="1"/>
    <col min="3063" max="3063" width="0" style="36" hidden="1" customWidth="1"/>
    <col min="3064" max="3064" width="2" style="36" bestFit="1" customWidth="1"/>
    <col min="3065" max="3065" width="2.140625" style="36" customWidth="1"/>
    <col min="3066" max="3066" width="2" style="36" customWidth="1"/>
    <col min="3067" max="3067" width="2.28515625" style="36" customWidth="1"/>
    <col min="3068" max="3068" width="11.42578125" style="36"/>
    <col min="3069" max="3069" width="2" style="36" bestFit="1" customWidth="1"/>
    <col min="3070" max="3309" width="11.42578125" style="36"/>
    <col min="3310" max="3310" width="2.42578125" style="36" customWidth="1"/>
    <col min="3311" max="3311" width="2.140625" style="36" bestFit="1" customWidth="1"/>
    <col min="3312" max="3312" width="0.85546875" style="36" bestFit="1" customWidth="1"/>
    <col min="3313" max="3313" width="2" style="36" customWidth="1"/>
    <col min="3314" max="3314" width="2" style="36" bestFit="1" customWidth="1"/>
    <col min="3315" max="3315" width="1.28515625" style="36" bestFit="1" customWidth="1"/>
    <col min="3316" max="3316" width="2" style="36" bestFit="1" customWidth="1"/>
    <col min="3317" max="3317" width="2.140625" style="36" customWidth="1"/>
    <col min="3318" max="3318" width="1.140625" style="36" customWidth="1"/>
    <col min="3319" max="3319" width="0" style="36" hidden="1" customWidth="1"/>
    <col min="3320" max="3320" width="2" style="36" bestFit="1" customWidth="1"/>
    <col min="3321" max="3321" width="2.140625" style="36" customWidth="1"/>
    <col min="3322" max="3322" width="2" style="36" customWidth="1"/>
    <col min="3323" max="3323" width="2.28515625" style="36" customWidth="1"/>
    <col min="3324" max="3324" width="11.42578125" style="36"/>
    <col min="3325" max="3325" width="2" style="36" bestFit="1" customWidth="1"/>
    <col min="3326" max="3565" width="11.42578125" style="36"/>
    <col min="3566" max="3566" width="2.42578125" style="36" customWidth="1"/>
    <col min="3567" max="3567" width="2.140625" style="36" bestFit="1" customWidth="1"/>
    <col min="3568" max="3568" width="0.85546875" style="36" bestFit="1" customWidth="1"/>
    <col min="3569" max="3569" width="2" style="36" customWidth="1"/>
    <col min="3570" max="3570" width="2" style="36" bestFit="1" customWidth="1"/>
    <col min="3571" max="3571" width="1.28515625" style="36" bestFit="1" customWidth="1"/>
    <col min="3572" max="3572" width="2" style="36" bestFit="1" customWidth="1"/>
    <col min="3573" max="3573" width="2.140625" style="36" customWidth="1"/>
    <col min="3574" max="3574" width="1.140625" style="36" customWidth="1"/>
    <col min="3575" max="3575" width="0" style="36" hidden="1" customWidth="1"/>
    <col min="3576" max="3576" width="2" style="36" bestFit="1" customWidth="1"/>
    <col min="3577" max="3577" width="2.140625" style="36" customWidth="1"/>
    <col min="3578" max="3578" width="2" style="36" customWidth="1"/>
    <col min="3579" max="3579" width="2.28515625" style="36" customWidth="1"/>
    <col min="3580" max="3580" width="11.42578125" style="36"/>
    <col min="3581" max="3581" width="2" style="36" bestFit="1" customWidth="1"/>
    <col min="3582" max="3821" width="11.42578125" style="36"/>
    <col min="3822" max="3822" width="2.42578125" style="36" customWidth="1"/>
    <col min="3823" max="3823" width="2.140625" style="36" bestFit="1" customWidth="1"/>
    <col min="3824" max="3824" width="0.85546875" style="36" bestFit="1" customWidth="1"/>
    <col min="3825" max="3825" width="2" style="36" customWidth="1"/>
    <col min="3826" max="3826" width="2" style="36" bestFit="1" customWidth="1"/>
    <col min="3827" max="3827" width="1.28515625" style="36" bestFit="1" customWidth="1"/>
    <col min="3828" max="3828" width="2" style="36" bestFit="1" customWidth="1"/>
    <col min="3829" max="3829" width="2.140625" style="36" customWidth="1"/>
    <col min="3830" max="3830" width="1.140625" style="36" customWidth="1"/>
    <col min="3831" max="3831" width="0" style="36" hidden="1" customWidth="1"/>
    <col min="3832" max="3832" width="2" style="36" bestFit="1" customWidth="1"/>
    <col min="3833" max="3833" width="2.140625" style="36" customWidth="1"/>
    <col min="3834" max="3834" width="2" style="36" customWidth="1"/>
    <col min="3835" max="3835" width="2.28515625" style="36" customWidth="1"/>
    <col min="3836" max="3836" width="11.42578125" style="36"/>
    <col min="3837" max="3837" width="2" style="36" bestFit="1" customWidth="1"/>
    <col min="3838" max="4077" width="11.42578125" style="36"/>
    <col min="4078" max="4078" width="2.42578125" style="36" customWidth="1"/>
    <col min="4079" max="4079" width="2.140625" style="36" bestFit="1" customWidth="1"/>
    <col min="4080" max="4080" width="0.85546875" style="36" bestFit="1" customWidth="1"/>
    <col min="4081" max="4081" width="2" style="36" customWidth="1"/>
    <col min="4082" max="4082" width="2" style="36" bestFit="1" customWidth="1"/>
    <col min="4083" max="4083" width="1.28515625" style="36" bestFit="1" customWidth="1"/>
    <col min="4084" max="4084" width="2" style="36" bestFit="1" customWidth="1"/>
    <col min="4085" max="4085" width="2.140625" style="36" customWidth="1"/>
    <col min="4086" max="4086" width="1.140625" style="36" customWidth="1"/>
    <col min="4087" max="4087" width="0" style="36" hidden="1" customWidth="1"/>
    <col min="4088" max="4088" width="2" style="36" bestFit="1" customWidth="1"/>
    <col min="4089" max="4089" width="2.140625" style="36" customWidth="1"/>
    <col min="4090" max="4090" width="2" style="36" customWidth="1"/>
    <col min="4091" max="4091" width="2.28515625" style="36" customWidth="1"/>
    <col min="4092" max="4092" width="11.42578125" style="36"/>
    <col min="4093" max="4093" width="2" style="36" bestFit="1" customWidth="1"/>
    <col min="4094" max="4333" width="11.42578125" style="36"/>
    <col min="4334" max="4334" width="2.42578125" style="36" customWidth="1"/>
    <col min="4335" max="4335" width="2.140625" style="36" bestFit="1" customWidth="1"/>
    <col min="4336" max="4336" width="0.85546875" style="36" bestFit="1" customWidth="1"/>
    <col min="4337" max="4337" width="2" style="36" customWidth="1"/>
    <col min="4338" max="4338" width="2" style="36" bestFit="1" customWidth="1"/>
    <col min="4339" max="4339" width="1.28515625" style="36" bestFit="1" customWidth="1"/>
    <col min="4340" max="4340" width="2" style="36" bestFit="1" customWidth="1"/>
    <col min="4341" max="4341" width="2.140625" style="36" customWidth="1"/>
    <col min="4342" max="4342" width="1.140625" style="36" customWidth="1"/>
    <col min="4343" max="4343" width="0" style="36" hidden="1" customWidth="1"/>
    <col min="4344" max="4344" width="2" style="36" bestFit="1" customWidth="1"/>
    <col min="4345" max="4345" width="2.140625" style="36" customWidth="1"/>
    <col min="4346" max="4346" width="2" style="36" customWidth="1"/>
    <col min="4347" max="4347" width="2.28515625" style="36" customWidth="1"/>
    <col min="4348" max="4348" width="11.42578125" style="36"/>
    <col min="4349" max="4349" width="2" style="36" bestFit="1" customWidth="1"/>
    <col min="4350" max="4589" width="11.42578125" style="36"/>
    <col min="4590" max="4590" width="2.42578125" style="36" customWidth="1"/>
    <col min="4591" max="4591" width="2.140625" style="36" bestFit="1" customWidth="1"/>
    <col min="4592" max="4592" width="0.85546875" style="36" bestFit="1" customWidth="1"/>
    <col min="4593" max="4593" width="2" style="36" customWidth="1"/>
    <col min="4594" max="4594" width="2" style="36" bestFit="1" customWidth="1"/>
    <col min="4595" max="4595" width="1.28515625" style="36" bestFit="1" customWidth="1"/>
    <col min="4596" max="4596" width="2" style="36" bestFit="1" customWidth="1"/>
    <col min="4597" max="4597" width="2.140625" style="36" customWidth="1"/>
    <col min="4598" max="4598" width="1.140625" style="36" customWidth="1"/>
    <col min="4599" max="4599" width="0" style="36" hidden="1" customWidth="1"/>
    <col min="4600" max="4600" width="2" style="36" bestFit="1" customWidth="1"/>
    <col min="4601" max="4601" width="2.140625" style="36" customWidth="1"/>
    <col min="4602" max="4602" width="2" style="36" customWidth="1"/>
    <col min="4603" max="4603" width="2.28515625" style="36" customWidth="1"/>
    <col min="4604" max="4604" width="11.42578125" style="36"/>
    <col min="4605" max="4605" width="2" style="36" bestFit="1" customWidth="1"/>
    <col min="4606" max="4845" width="11.42578125" style="36"/>
    <col min="4846" max="4846" width="2.42578125" style="36" customWidth="1"/>
    <col min="4847" max="4847" width="2.140625" style="36" bestFit="1" customWidth="1"/>
    <col min="4848" max="4848" width="0.85546875" style="36" bestFit="1" customWidth="1"/>
    <col min="4849" max="4849" width="2" style="36" customWidth="1"/>
    <col min="4850" max="4850" width="2" style="36" bestFit="1" customWidth="1"/>
    <col min="4851" max="4851" width="1.28515625" style="36" bestFit="1" customWidth="1"/>
    <col min="4852" max="4852" width="2" style="36" bestFit="1" customWidth="1"/>
    <col min="4853" max="4853" width="2.140625" style="36" customWidth="1"/>
    <col min="4854" max="4854" width="1.140625" style="36" customWidth="1"/>
    <col min="4855" max="4855" width="0" style="36" hidden="1" customWidth="1"/>
    <col min="4856" max="4856" width="2" style="36" bestFit="1" customWidth="1"/>
    <col min="4857" max="4857" width="2.140625" style="36" customWidth="1"/>
    <col min="4858" max="4858" width="2" style="36" customWidth="1"/>
    <col min="4859" max="4859" width="2.28515625" style="36" customWidth="1"/>
    <col min="4860" max="4860" width="11.42578125" style="36"/>
    <col min="4861" max="4861" width="2" style="36" bestFit="1" customWidth="1"/>
    <col min="4862" max="5101" width="11.42578125" style="36"/>
    <col min="5102" max="5102" width="2.42578125" style="36" customWidth="1"/>
    <col min="5103" max="5103" width="2.140625" style="36" bestFit="1" customWidth="1"/>
    <col min="5104" max="5104" width="0.85546875" style="36" bestFit="1" customWidth="1"/>
    <col min="5105" max="5105" width="2" style="36" customWidth="1"/>
    <col min="5106" max="5106" width="2" style="36" bestFit="1" customWidth="1"/>
    <col min="5107" max="5107" width="1.28515625" style="36" bestFit="1" customWidth="1"/>
    <col min="5108" max="5108" width="2" style="36" bestFit="1" customWidth="1"/>
    <col min="5109" max="5109" width="2.140625" style="36" customWidth="1"/>
    <col min="5110" max="5110" width="1.140625" style="36" customWidth="1"/>
    <col min="5111" max="5111" width="0" style="36" hidden="1" customWidth="1"/>
    <col min="5112" max="5112" width="2" style="36" bestFit="1" customWidth="1"/>
    <col min="5113" max="5113" width="2.140625" style="36" customWidth="1"/>
    <col min="5114" max="5114" width="2" style="36" customWidth="1"/>
    <col min="5115" max="5115" width="2.28515625" style="36" customWidth="1"/>
    <col min="5116" max="5116" width="11.42578125" style="36"/>
    <col min="5117" max="5117" width="2" style="36" bestFit="1" customWidth="1"/>
    <col min="5118" max="5357" width="11.42578125" style="36"/>
    <col min="5358" max="5358" width="2.42578125" style="36" customWidth="1"/>
    <col min="5359" max="5359" width="2.140625" style="36" bestFit="1" customWidth="1"/>
    <col min="5360" max="5360" width="0.85546875" style="36" bestFit="1" customWidth="1"/>
    <col min="5361" max="5361" width="2" style="36" customWidth="1"/>
    <col min="5362" max="5362" width="2" style="36" bestFit="1" customWidth="1"/>
    <col min="5363" max="5363" width="1.28515625" style="36" bestFit="1" customWidth="1"/>
    <col min="5364" max="5364" width="2" style="36" bestFit="1" customWidth="1"/>
    <col min="5365" max="5365" width="2.140625" style="36" customWidth="1"/>
    <col min="5366" max="5366" width="1.140625" style="36" customWidth="1"/>
    <col min="5367" max="5367" width="0" style="36" hidden="1" customWidth="1"/>
    <col min="5368" max="5368" width="2" style="36" bestFit="1" customWidth="1"/>
    <col min="5369" max="5369" width="2.140625" style="36" customWidth="1"/>
    <col min="5370" max="5370" width="2" style="36" customWidth="1"/>
    <col min="5371" max="5371" width="2.28515625" style="36" customWidth="1"/>
    <col min="5372" max="5372" width="11.42578125" style="36"/>
    <col min="5373" max="5373" width="2" style="36" bestFit="1" customWidth="1"/>
    <col min="5374" max="5613" width="11.42578125" style="36"/>
    <col min="5614" max="5614" width="2.42578125" style="36" customWidth="1"/>
    <col min="5615" max="5615" width="2.140625" style="36" bestFit="1" customWidth="1"/>
    <col min="5616" max="5616" width="0.85546875" style="36" bestFit="1" customWidth="1"/>
    <col min="5617" max="5617" width="2" style="36" customWidth="1"/>
    <col min="5618" max="5618" width="2" style="36" bestFit="1" customWidth="1"/>
    <col min="5619" max="5619" width="1.28515625" style="36" bestFit="1" customWidth="1"/>
    <col min="5620" max="5620" width="2" style="36" bestFit="1" customWidth="1"/>
    <col min="5621" max="5621" width="2.140625" style="36" customWidth="1"/>
    <col min="5622" max="5622" width="1.140625" style="36" customWidth="1"/>
    <col min="5623" max="5623" width="0" style="36" hidden="1" customWidth="1"/>
    <col min="5624" max="5624" width="2" style="36" bestFit="1" customWidth="1"/>
    <col min="5625" max="5625" width="2.140625" style="36" customWidth="1"/>
    <col min="5626" max="5626" width="2" style="36" customWidth="1"/>
    <col min="5627" max="5627" width="2.28515625" style="36" customWidth="1"/>
    <col min="5628" max="5628" width="11.42578125" style="36"/>
    <col min="5629" max="5629" width="2" style="36" bestFit="1" customWidth="1"/>
    <col min="5630" max="5869" width="11.42578125" style="36"/>
    <col min="5870" max="5870" width="2.42578125" style="36" customWidth="1"/>
    <col min="5871" max="5871" width="2.140625" style="36" bestFit="1" customWidth="1"/>
    <col min="5872" max="5872" width="0.85546875" style="36" bestFit="1" customWidth="1"/>
    <col min="5873" max="5873" width="2" style="36" customWidth="1"/>
    <col min="5874" max="5874" width="2" style="36" bestFit="1" customWidth="1"/>
    <col min="5875" max="5875" width="1.28515625" style="36" bestFit="1" customWidth="1"/>
    <col min="5876" max="5876" width="2" style="36" bestFit="1" customWidth="1"/>
    <col min="5877" max="5877" width="2.140625" style="36" customWidth="1"/>
    <col min="5878" max="5878" width="1.140625" style="36" customWidth="1"/>
    <col min="5879" max="5879" width="0" style="36" hidden="1" customWidth="1"/>
    <col min="5880" max="5880" width="2" style="36" bestFit="1" customWidth="1"/>
    <col min="5881" max="5881" width="2.140625" style="36" customWidth="1"/>
    <col min="5882" max="5882" width="2" style="36" customWidth="1"/>
    <col min="5883" max="5883" width="2.28515625" style="36" customWidth="1"/>
    <col min="5884" max="5884" width="11.42578125" style="36"/>
    <col min="5885" max="5885" width="2" style="36" bestFit="1" customWidth="1"/>
    <col min="5886" max="6125" width="11.42578125" style="36"/>
    <col min="6126" max="6126" width="2.42578125" style="36" customWidth="1"/>
    <col min="6127" max="6127" width="2.140625" style="36" bestFit="1" customWidth="1"/>
    <col min="6128" max="6128" width="0.85546875" style="36" bestFit="1" customWidth="1"/>
    <col min="6129" max="6129" width="2" style="36" customWidth="1"/>
    <col min="6130" max="6130" width="2" style="36" bestFit="1" customWidth="1"/>
    <col min="6131" max="6131" width="1.28515625" style="36" bestFit="1" customWidth="1"/>
    <col min="6132" max="6132" width="2" style="36" bestFit="1" customWidth="1"/>
    <col min="6133" max="6133" width="2.140625" style="36" customWidth="1"/>
    <col min="6134" max="6134" width="1.140625" style="36" customWidth="1"/>
    <col min="6135" max="6135" width="0" style="36" hidden="1" customWidth="1"/>
    <col min="6136" max="6136" width="2" style="36" bestFit="1" customWidth="1"/>
    <col min="6137" max="6137" width="2.140625" style="36" customWidth="1"/>
    <col min="6138" max="6138" width="2" style="36" customWidth="1"/>
    <col min="6139" max="6139" width="2.28515625" style="36" customWidth="1"/>
    <col min="6140" max="6140" width="11.42578125" style="36"/>
    <col min="6141" max="6141" width="2" style="36" bestFit="1" customWidth="1"/>
    <col min="6142" max="6381" width="11.42578125" style="36"/>
    <col min="6382" max="6382" width="2.42578125" style="36" customWidth="1"/>
    <col min="6383" max="6383" width="2.140625" style="36" bestFit="1" customWidth="1"/>
    <col min="6384" max="6384" width="0.85546875" style="36" bestFit="1" customWidth="1"/>
    <col min="6385" max="6385" width="2" style="36" customWidth="1"/>
    <col min="6386" max="6386" width="2" style="36" bestFit="1" customWidth="1"/>
    <col min="6387" max="6387" width="1.28515625" style="36" bestFit="1" customWidth="1"/>
    <col min="6388" max="6388" width="2" style="36" bestFit="1" customWidth="1"/>
    <col min="6389" max="6389" width="2.140625" style="36" customWidth="1"/>
    <col min="6390" max="6390" width="1.140625" style="36" customWidth="1"/>
    <col min="6391" max="6391" width="0" style="36" hidden="1" customWidth="1"/>
    <col min="6392" max="6392" width="2" style="36" bestFit="1" customWidth="1"/>
    <col min="6393" max="6393" width="2.140625" style="36" customWidth="1"/>
    <col min="6394" max="6394" width="2" style="36" customWidth="1"/>
    <col min="6395" max="6395" width="2.28515625" style="36" customWidth="1"/>
    <col min="6396" max="6396" width="11.42578125" style="36"/>
    <col min="6397" max="6397" width="2" style="36" bestFit="1" customWidth="1"/>
    <col min="6398" max="6637" width="11.42578125" style="36"/>
    <col min="6638" max="6638" width="2.42578125" style="36" customWidth="1"/>
    <col min="6639" max="6639" width="2.140625" style="36" bestFit="1" customWidth="1"/>
    <col min="6640" max="6640" width="0.85546875" style="36" bestFit="1" customWidth="1"/>
    <col min="6641" max="6641" width="2" style="36" customWidth="1"/>
    <col min="6642" max="6642" width="2" style="36" bestFit="1" customWidth="1"/>
    <col min="6643" max="6643" width="1.28515625" style="36" bestFit="1" customWidth="1"/>
    <col min="6644" max="6644" width="2" style="36" bestFit="1" customWidth="1"/>
    <col min="6645" max="6645" width="2.140625" style="36" customWidth="1"/>
    <col min="6646" max="6646" width="1.140625" style="36" customWidth="1"/>
    <col min="6647" max="6647" width="0" style="36" hidden="1" customWidth="1"/>
    <col min="6648" max="6648" width="2" style="36" bestFit="1" customWidth="1"/>
    <col min="6649" max="6649" width="2.140625" style="36" customWidth="1"/>
    <col min="6650" max="6650" width="2" style="36" customWidth="1"/>
    <col min="6651" max="6651" width="2.28515625" style="36" customWidth="1"/>
    <col min="6652" max="6652" width="11.42578125" style="36"/>
    <col min="6653" max="6653" width="2" style="36" bestFit="1" customWidth="1"/>
    <col min="6654" max="6893" width="11.42578125" style="36"/>
    <col min="6894" max="6894" width="2.42578125" style="36" customWidth="1"/>
    <col min="6895" max="6895" width="2.140625" style="36" bestFit="1" customWidth="1"/>
    <col min="6896" max="6896" width="0.85546875" style="36" bestFit="1" customWidth="1"/>
    <col min="6897" max="6897" width="2" style="36" customWidth="1"/>
    <col min="6898" max="6898" width="2" style="36" bestFit="1" customWidth="1"/>
    <col min="6899" max="6899" width="1.28515625" style="36" bestFit="1" customWidth="1"/>
    <col min="6900" max="6900" width="2" style="36" bestFit="1" customWidth="1"/>
    <col min="6901" max="6901" width="2.140625" style="36" customWidth="1"/>
    <col min="6902" max="6902" width="1.140625" style="36" customWidth="1"/>
    <col min="6903" max="6903" width="0" style="36" hidden="1" customWidth="1"/>
    <col min="6904" max="6904" width="2" style="36" bestFit="1" customWidth="1"/>
    <col min="6905" max="6905" width="2.140625" style="36" customWidth="1"/>
    <col min="6906" max="6906" width="2" style="36" customWidth="1"/>
    <col min="6907" max="6907" width="2.28515625" style="36" customWidth="1"/>
    <col min="6908" max="6908" width="11.42578125" style="36"/>
    <col min="6909" max="6909" width="2" style="36" bestFit="1" customWidth="1"/>
    <col min="6910" max="7149" width="11.42578125" style="36"/>
    <col min="7150" max="7150" width="2.42578125" style="36" customWidth="1"/>
    <col min="7151" max="7151" width="2.140625" style="36" bestFit="1" customWidth="1"/>
    <col min="7152" max="7152" width="0.85546875" style="36" bestFit="1" customWidth="1"/>
    <col min="7153" max="7153" width="2" style="36" customWidth="1"/>
    <col min="7154" max="7154" width="2" style="36" bestFit="1" customWidth="1"/>
    <col min="7155" max="7155" width="1.28515625" style="36" bestFit="1" customWidth="1"/>
    <col min="7156" max="7156" width="2" style="36" bestFit="1" customWidth="1"/>
    <col min="7157" max="7157" width="2.140625" style="36" customWidth="1"/>
    <col min="7158" max="7158" width="1.140625" style="36" customWidth="1"/>
    <col min="7159" max="7159" width="0" style="36" hidden="1" customWidth="1"/>
    <col min="7160" max="7160" width="2" style="36" bestFit="1" customWidth="1"/>
    <col min="7161" max="7161" width="2.140625" style="36" customWidth="1"/>
    <col min="7162" max="7162" width="2" style="36" customWidth="1"/>
    <col min="7163" max="7163" width="2.28515625" style="36" customWidth="1"/>
    <col min="7164" max="7164" width="11.42578125" style="36"/>
    <col min="7165" max="7165" width="2" style="36" bestFit="1" customWidth="1"/>
    <col min="7166" max="7405" width="11.42578125" style="36"/>
    <col min="7406" max="7406" width="2.42578125" style="36" customWidth="1"/>
    <col min="7407" max="7407" width="2.140625" style="36" bestFit="1" customWidth="1"/>
    <col min="7408" max="7408" width="0.85546875" style="36" bestFit="1" customWidth="1"/>
    <col min="7409" max="7409" width="2" style="36" customWidth="1"/>
    <col min="7410" max="7410" width="2" style="36" bestFit="1" customWidth="1"/>
    <col min="7411" max="7411" width="1.28515625" style="36" bestFit="1" customWidth="1"/>
    <col min="7412" max="7412" width="2" style="36" bestFit="1" customWidth="1"/>
    <col min="7413" max="7413" width="2.140625" style="36" customWidth="1"/>
    <col min="7414" max="7414" width="1.140625" style="36" customWidth="1"/>
    <col min="7415" max="7415" width="0" style="36" hidden="1" customWidth="1"/>
    <col min="7416" max="7416" width="2" style="36" bestFit="1" customWidth="1"/>
    <col min="7417" max="7417" width="2.140625" style="36" customWidth="1"/>
    <col min="7418" max="7418" width="2" style="36" customWidth="1"/>
    <col min="7419" max="7419" width="2.28515625" style="36" customWidth="1"/>
    <col min="7420" max="7420" width="11.42578125" style="36"/>
    <col min="7421" max="7421" width="2" style="36" bestFit="1" customWidth="1"/>
    <col min="7422" max="7661" width="11.42578125" style="36"/>
    <col min="7662" max="7662" width="2.42578125" style="36" customWidth="1"/>
    <col min="7663" max="7663" width="2.140625" style="36" bestFit="1" customWidth="1"/>
    <col min="7664" max="7664" width="0.85546875" style="36" bestFit="1" customWidth="1"/>
    <col min="7665" max="7665" width="2" style="36" customWidth="1"/>
    <col min="7666" max="7666" width="2" style="36" bestFit="1" customWidth="1"/>
    <col min="7667" max="7667" width="1.28515625" style="36" bestFit="1" customWidth="1"/>
    <col min="7668" max="7668" width="2" style="36" bestFit="1" customWidth="1"/>
    <col min="7669" max="7669" width="2.140625" style="36" customWidth="1"/>
    <col min="7670" max="7670" width="1.140625" style="36" customWidth="1"/>
    <col min="7671" max="7671" width="0" style="36" hidden="1" customWidth="1"/>
    <col min="7672" max="7672" width="2" style="36" bestFit="1" customWidth="1"/>
    <col min="7673" max="7673" width="2.140625" style="36" customWidth="1"/>
    <col min="7674" max="7674" width="2" style="36" customWidth="1"/>
    <col min="7675" max="7675" width="2.28515625" style="36" customWidth="1"/>
    <col min="7676" max="7676" width="11.42578125" style="36"/>
    <col min="7677" max="7677" width="2" style="36" bestFit="1" customWidth="1"/>
    <col min="7678" max="7917" width="11.42578125" style="36"/>
    <col min="7918" max="7918" width="2.42578125" style="36" customWidth="1"/>
    <col min="7919" max="7919" width="2.140625" style="36" bestFit="1" customWidth="1"/>
    <col min="7920" max="7920" width="0.85546875" style="36" bestFit="1" customWidth="1"/>
    <col min="7921" max="7921" width="2" style="36" customWidth="1"/>
    <col min="7922" max="7922" width="2" style="36" bestFit="1" customWidth="1"/>
    <col min="7923" max="7923" width="1.28515625" style="36" bestFit="1" customWidth="1"/>
    <col min="7924" max="7924" width="2" style="36" bestFit="1" customWidth="1"/>
    <col min="7925" max="7925" width="2.140625" style="36" customWidth="1"/>
    <col min="7926" max="7926" width="1.140625" style="36" customWidth="1"/>
    <col min="7927" max="7927" width="0" style="36" hidden="1" customWidth="1"/>
    <col min="7928" max="7928" width="2" style="36" bestFit="1" customWidth="1"/>
    <col min="7929" max="7929" width="2.140625" style="36" customWidth="1"/>
    <col min="7930" max="7930" width="2" style="36" customWidth="1"/>
    <col min="7931" max="7931" width="2.28515625" style="36" customWidth="1"/>
    <col min="7932" max="7932" width="11.42578125" style="36"/>
    <col min="7933" max="7933" width="2" style="36" bestFit="1" customWidth="1"/>
    <col min="7934" max="8173" width="11.42578125" style="36"/>
    <col min="8174" max="8174" width="2.42578125" style="36" customWidth="1"/>
    <col min="8175" max="8175" width="2.140625" style="36" bestFit="1" customWidth="1"/>
    <col min="8176" max="8176" width="0.85546875" style="36" bestFit="1" customWidth="1"/>
    <col min="8177" max="8177" width="2" style="36" customWidth="1"/>
    <col min="8178" max="8178" width="2" style="36" bestFit="1" customWidth="1"/>
    <col min="8179" max="8179" width="1.28515625" style="36" bestFit="1" customWidth="1"/>
    <col min="8180" max="8180" width="2" style="36" bestFit="1" customWidth="1"/>
    <col min="8181" max="8181" width="2.140625" style="36" customWidth="1"/>
    <col min="8182" max="8182" width="1.140625" style="36" customWidth="1"/>
    <col min="8183" max="8183" width="0" style="36" hidden="1" customWidth="1"/>
    <col min="8184" max="8184" width="2" style="36" bestFit="1" customWidth="1"/>
    <col min="8185" max="8185" width="2.140625" style="36" customWidth="1"/>
    <col min="8186" max="8186" width="2" style="36" customWidth="1"/>
    <col min="8187" max="8187" width="2.28515625" style="36" customWidth="1"/>
    <col min="8188" max="8188" width="11.42578125" style="36"/>
    <col min="8189" max="8189" width="2" style="36" bestFit="1" customWidth="1"/>
    <col min="8190" max="8429" width="11.42578125" style="36"/>
    <col min="8430" max="8430" width="2.42578125" style="36" customWidth="1"/>
    <col min="8431" max="8431" width="2.140625" style="36" bestFit="1" customWidth="1"/>
    <col min="8432" max="8432" width="0.85546875" style="36" bestFit="1" customWidth="1"/>
    <col min="8433" max="8433" width="2" style="36" customWidth="1"/>
    <col min="8434" max="8434" width="2" style="36" bestFit="1" customWidth="1"/>
    <col min="8435" max="8435" width="1.28515625" style="36" bestFit="1" customWidth="1"/>
    <col min="8436" max="8436" width="2" style="36" bestFit="1" customWidth="1"/>
    <col min="8437" max="8437" width="2.140625" style="36" customWidth="1"/>
    <col min="8438" max="8438" width="1.140625" style="36" customWidth="1"/>
    <col min="8439" max="8439" width="0" style="36" hidden="1" customWidth="1"/>
    <col min="8440" max="8440" width="2" style="36" bestFit="1" customWidth="1"/>
    <col min="8441" max="8441" width="2.140625" style="36" customWidth="1"/>
    <col min="8442" max="8442" width="2" style="36" customWidth="1"/>
    <col min="8443" max="8443" width="2.28515625" style="36" customWidth="1"/>
    <col min="8444" max="8444" width="11.42578125" style="36"/>
    <col min="8445" max="8445" width="2" style="36" bestFit="1" customWidth="1"/>
    <col min="8446" max="8685" width="11.42578125" style="36"/>
    <col min="8686" max="8686" width="2.42578125" style="36" customWidth="1"/>
    <col min="8687" max="8687" width="2.140625" style="36" bestFit="1" customWidth="1"/>
    <col min="8688" max="8688" width="0.85546875" style="36" bestFit="1" customWidth="1"/>
    <col min="8689" max="8689" width="2" style="36" customWidth="1"/>
    <col min="8690" max="8690" width="2" style="36" bestFit="1" customWidth="1"/>
    <col min="8691" max="8691" width="1.28515625" style="36" bestFit="1" customWidth="1"/>
    <col min="8692" max="8692" width="2" style="36" bestFit="1" customWidth="1"/>
    <col min="8693" max="8693" width="2.140625" style="36" customWidth="1"/>
    <col min="8694" max="8694" width="1.140625" style="36" customWidth="1"/>
    <col min="8695" max="8695" width="0" style="36" hidden="1" customWidth="1"/>
    <col min="8696" max="8696" width="2" style="36" bestFit="1" customWidth="1"/>
    <col min="8697" max="8697" width="2.140625" style="36" customWidth="1"/>
    <col min="8698" max="8698" width="2" style="36" customWidth="1"/>
    <col min="8699" max="8699" width="2.28515625" style="36" customWidth="1"/>
    <col min="8700" max="8700" width="11.42578125" style="36"/>
    <col min="8701" max="8701" width="2" style="36" bestFit="1" customWidth="1"/>
    <col min="8702" max="8941" width="11.42578125" style="36"/>
    <col min="8942" max="8942" width="2.42578125" style="36" customWidth="1"/>
    <col min="8943" max="8943" width="2.140625" style="36" bestFit="1" customWidth="1"/>
    <col min="8944" max="8944" width="0.85546875" style="36" bestFit="1" customWidth="1"/>
    <col min="8945" max="8945" width="2" style="36" customWidth="1"/>
    <col min="8946" max="8946" width="2" style="36" bestFit="1" customWidth="1"/>
    <col min="8947" max="8947" width="1.28515625" style="36" bestFit="1" customWidth="1"/>
    <col min="8948" max="8948" width="2" style="36" bestFit="1" customWidth="1"/>
    <col min="8949" max="8949" width="2.140625" style="36" customWidth="1"/>
    <col min="8950" max="8950" width="1.140625" style="36" customWidth="1"/>
    <col min="8951" max="8951" width="0" style="36" hidden="1" customWidth="1"/>
    <col min="8952" max="8952" width="2" style="36" bestFit="1" customWidth="1"/>
    <col min="8953" max="8953" width="2.140625" style="36" customWidth="1"/>
    <col min="8954" max="8954" width="2" style="36" customWidth="1"/>
    <col min="8955" max="8955" width="2.28515625" style="36" customWidth="1"/>
    <col min="8956" max="8956" width="11.42578125" style="36"/>
    <col min="8957" max="8957" width="2" style="36" bestFit="1" customWidth="1"/>
    <col min="8958" max="9197" width="11.42578125" style="36"/>
    <col min="9198" max="9198" width="2.42578125" style="36" customWidth="1"/>
    <col min="9199" max="9199" width="2.140625" style="36" bestFit="1" customWidth="1"/>
    <col min="9200" max="9200" width="0.85546875" style="36" bestFit="1" customWidth="1"/>
    <col min="9201" max="9201" width="2" style="36" customWidth="1"/>
    <col min="9202" max="9202" width="2" style="36" bestFit="1" customWidth="1"/>
    <col min="9203" max="9203" width="1.28515625" style="36" bestFit="1" customWidth="1"/>
    <col min="9204" max="9204" width="2" style="36" bestFit="1" customWidth="1"/>
    <col min="9205" max="9205" width="2.140625" style="36" customWidth="1"/>
    <col min="9206" max="9206" width="1.140625" style="36" customWidth="1"/>
    <col min="9207" max="9207" width="0" style="36" hidden="1" customWidth="1"/>
    <col min="9208" max="9208" width="2" style="36" bestFit="1" customWidth="1"/>
    <col min="9209" max="9209" width="2.140625" style="36" customWidth="1"/>
    <col min="9210" max="9210" width="2" style="36" customWidth="1"/>
    <col min="9211" max="9211" width="2.28515625" style="36" customWidth="1"/>
    <col min="9212" max="9212" width="11.42578125" style="36"/>
    <col min="9213" max="9213" width="2" style="36" bestFit="1" customWidth="1"/>
    <col min="9214" max="9453" width="11.42578125" style="36"/>
    <col min="9454" max="9454" width="2.42578125" style="36" customWidth="1"/>
    <col min="9455" max="9455" width="2.140625" style="36" bestFit="1" customWidth="1"/>
    <col min="9456" max="9456" width="0.85546875" style="36" bestFit="1" customWidth="1"/>
    <col min="9457" max="9457" width="2" style="36" customWidth="1"/>
    <col min="9458" max="9458" width="2" style="36" bestFit="1" customWidth="1"/>
    <col min="9459" max="9459" width="1.28515625" style="36" bestFit="1" customWidth="1"/>
    <col min="9460" max="9460" width="2" style="36" bestFit="1" customWidth="1"/>
    <col min="9461" max="9461" width="2.140625" style="36" customWidth="1"/>
    <col min="9462" max="9462" width="1.140625" style="36" customWidth="1"/>
    <col min="9463" max="9463" width="0" style="36" hidden="1" customWidth="1"/>
    <col min="9464" max="9464" width="2" style="36" bestFit="1" customWidth="1"/>
    <col min="9465" max="9465" width="2.140625" style="36" customWidth="1"/>
    <col min="9466" max="9466" width="2" style="36" customWidth="1"/>
    <col min="9467" max="9467" width="2.28515625" style="36" customWidth="1"/>
    <col min="9468" max="9468" width="11.42578125" style="36"/>
    <col min="9469" max="9469" width="2" style="36" bestFit="1" customWidth="1"/>
    <col min="9470" max="9709" width="11.42578125" style="36"/>
    <col min="9710" max="9710" width="2.42578125" style="36" customWidth="1"/>
    <col min="9711" max="9711" width="2.140625" style="36" bestFit="1" customWidth="1"/>
    <col min="9712" max="9712" width="0.85546875" style="36" bestFit="1" customWidth="1"/>
    <col min="9713" max="9713" width="2" style="36" customWidth="1"/>
    <col min="9714" max="9714" width="2" style="36" bestFit="1" customWidth="1"/>
    <col min="9715" max="9715" width="1.28515625" style="36" bestFit="1" customWidth="1"/>
    <col min="9716" max="9716" width="2" style="36" bestFit="1" customWidth="1"/>
    <col min="9717" max="9717" width="2.140625" style="36" customWidth="1"/>
    <col min="9718" max="9718" width="1.140625" style="36" customWidth="1"/>
    <col min="9719" max="9719" width="0" style="36" hidden="1" customWidth="1"/>
    <col min="9720" max="9720" width="2" style="36" bestFit="1" customWidth="1"/>
    <col min="9721" max="9721" width="2.140625" style="36" customWidth="1"/>
    <col min="9722" max="9722" width="2" style="36" customWidth="1"/>
    <col min="9723" max="9723" width="2.28515625" style="36" customWidth="1"/>
    <col min="9724" max="9724" width="11.42578125" style="36"/>
    <col min="9725" max="9725" width="2" style="36" bestFit="1" customWidth="1"/>
    <col min="9726" max="9965" width="11.42578125" style="36"/>
    <col min="9966" max="9966" width="2.42578125" style="36" customWidth="1"/>
    <col min="9967" max="9967" width="2.140625" style="36" bestFit="1" customWidth="1"/>
    <col min="9968" max="9968" width="0.85546875" style="36" bestFit="1" customWidth="1"/>
    <col min="9969" max="9969" width="2" style="36" customWidth="1"/>
    <col min="9970" max="9970" width="2" style="36" bestFit="1" customWidth="1"/>
    <col min="9971" max="9971" width="1.28515625" style="36" bestFit="1" customWidth="1"/>
    <col min="9972" max="9972" width="2" style="36" bestFit="1" customWidth="1"/>
    <col min="9973" max="9973" width="2.140625" style="36" customWidth="1"/>
    <col min="9974" max="9974" width="1.140625" style="36" customWidth="1"/>
    <col min="9975" max="9975" width="0" style="36" hidden="1" customWidth="1"/>
    <col min="9976" max="9976" width="2" style="36" bestFit="1" customWidth="1"/>
    <col min="9977" max="9977" width="2.140625" style="36" customWidth="1"/>
    <col min="9978" max="9978" width="2" style="36" customWidth="1"/>
    <col min="9979" max="9979" width="2.28515625" style="36" customWidth="1"/>
    <col min="9980" max="9980" width="11.42578125" style="36"/>
    <col min="9981" max="9981" width="2" style="36" bestFit="1" customWidth="1"/>
    <col min="9982" max="10221" width="11.42578125" style="36"/>
    <col min="10222" max="10222" width="2.42578125" style="36" customWidth="1"/>
    <col min="10223" max="10223" width="2.140625" style="36" bestFit="1" customWidth="1"/>
    <col min="10224" max="10224" width="0.85546875" style="36" bestFit="1" customWidth="1"/>
    <col min="10225" max="10225" width="2" style="36" customWidth="1"/>
    <col min="10226" max="10226" width="2" style="36" bestFit="1" customWidth="1"/>
    <col min="10227" max="10227" width="1.28515625" style="36" bestFit="1" customWidth="1"/>
    <col min="10228" max="10228" width="2" style="36" bestFit="1" customWidth="1"/>
    <col min="10229" max="10229" width="2.140625" style="36" customWidth="1"/>
    <col min="10230" max="10230" width="1.140625" style="36" customWidth="1"/>
    <col min="10231" max="10231" width="0" style="36" hidden="1" customWidth="1"/>
    <col min="10232" max="10232" width="2" style="36" bestFit="1" customWidth="1"/>
    <col min="10233" max="10233" width="2.140625" style="36" customWidth="1"/>
    <col min="10234" max="10234" width="2" style="36" customWidth="1"/>
    <col min="10235" max="10235" width="2.28515625" style="36" customWidth="1"/>
    <col min="10236" max="10236" width="11.42578125" style="36"/>
    <col min="10237" max="10237" width="2" style="36" bestFit="1" customWidth="1"/>
    <col min="10238" max="10477" width="11.42578125" style="36"/>
    <col min="10478" max="10478" width="2.42578125" style="36" customWidth="1"/>
    <col min="10479" max="10479" width="2.140625" style="36" bestFit="1" customWidth="1"/>
    <col min="10480" max="10480" width="0.85546875" style="36" bestFit="1" customWidth="1"/>
    <col min="10481" max="10481" width="2" style="36" customWidth="1"/>
    <col min="10482" max="10482" width="2" style="36" bestFit="1" customWidth="1"/>
    <col min="10483" max="10483" width="1.28515625" style="36" bestFit="1" customWidth="1"/>
    <col min="10484" max="10484" width="2" style="36" bestFit="1" customWidth="1"/>
    <col min="10485" max="10485" width="2.140625" style="36" customWidth="1"/>
    <col min="10486" max="10486" width="1.140625" style="36" customWidth="1"/>
    <col min="10487" max="10487" width="0" style="36" hidden="1" customWidth="1"/>
    <col min="10488" max="10488" width="2" style="36" bestFit="1" customWidth="1"/>
    <col min="10489" max="10489" width="2.140625" style="36" customWidth="1"/>
    <col min="10490" max="10490" width="2" style="36" customWidth="1"/>
    <col min="10491" max="10491" width="2.28515625" style="36" customWidth="1"/>
    <col min="10492" max="10492" width="11.42578125" style="36"/>
    <col min="10493" max="10493" width="2" style="36" bestFit="1" customWidth="1"/>
    <col min="10494" max="10733" width="11.42578125" style="36"/>
    <col min="10734" max="10734" width="2.42578125" style="36" customWidth="1"/>
    <col min="10735" max="10735" width="2.140625" style="36" bestFit="1" customWidth="1"/>
    <col min="10736" max="10736" width="0.85546875" style="36" bestFit="1" customWidth="1"/>
    <col min="10737" max="10737" width="2" style="36" customWidth="1"/>
    <col min="10738" max="10738" width="2" style="36" bestFit="1" customWidth="1"/>
    <col min="10739" max="10739" width="1.28515625" style="36" bestFit="1" customWidth="1"/>
    <col min="10740" max="10740" width="2" style="36" bestFit="1" customWidth="1"/>
    <col min="10741" max="10741" width="2.140625" style="36" customWidth="1"/>
    <col min="10742" max="10742" width="1.140625" style="36" customWidth="1"/>
    <col min="10743" max="10743" width="0" style="36" hidden="1" customWidth="1"/>
    <col min="10744" max="10744" width="2" style="36" bestFit="1" customWidth="1"/>
    <col min="10745" max="10745" width="2.140625" style="36" customWidth="1"/>
    <col min="10746" max="10746" width="2" style="36" customWidth="1"/>
    <col min="10747" max="10747" width="2.28515625" style="36" customWidth="1"/>
    <col min="10748" max="10748" width="11.42578125" style="36"/>
    <col min="10749" max="10749" width="2" style="36" bestFit="1" customWidth="1"/>
    <col min="10750" max="10989" width="11.42578125" style="36"/>
    <col min="10990" max="10990" width="2.42578125" style="36" customWidth="1"/>
    <col min="10991" max="10991" width="2.140625" style="36" bestFit="1" customWidth="1"/>
    <col min="10992" max="10992" width="0.85546875" style="36" bestFit="1" customWidth="1"/>
    <col min="10993" max="10993" width="2" style="36" customWidth="1"/>
    <col min="10994" max="10994" width="2" style="36" bestFit="1" customWidth="1"/>
    <col min="10995" max="10995" width="1.28515625" style="36" bestFit="1" customWidth="1"/>
    <col min="10996" max="10996" width="2" style="36" bestFit="1" customWidth="1"/>
    <col min="10997" max="10997" width="2.140625" style="36" customWidth="1"/>
    <col min="10998" max="10998" width="1.140625" style="36" customWidth="1"/>
    <col min="10999" max="10999" width="0" style="36" hidden="1" customWidth="1"/>
    <col min="11000" max="11000" width="2" style="36" bestFit="1" customWidth="1"/>
    <col min="11001" max="11001" width="2.140625" style="36" customWidth="1"/>
    <col min="11002" max="11002" width="2" style="36" customWidth="1"/>
    <col min="11003" max="11003" width="2.28515625" style="36" customWidth="1"/>
    <col min="11004" max="11004" width="11.42578125" style="36"/>
    <col min="11005" max="11005" width="2" style="36" bestFit="1" customWidth="1"/>
    <col min="11006" max="11245" width="11.42578125" style="36"/>
    <col min="11246" max="11246" width="2.42578125" style="36" customWidth="1"/>
    <col min="11247" max="11247" width="2.140625" style="36" bestFit="1" customWidth="1"/>
    <col min="11248" max="11248" width="0.85546875" style="36" bestFit="1" customWidth="1"/>
    <col min="11249" max="11249" width="2" style="36" customWidth="1"/>
    <col min="11250" max="11250" width="2" style="36" bestFit="1" customWidth="1"/>
    <col min="11251" max="11251" width="1.28515625" style="36" bestFit="1" customWidth="1"/>
    <col min="11252" max="11252" width="2" style="36" bestFit="1" customWidth="1"/>
    <col min="11253" max="11253" width="2.140625" style="36" customWidth="1"/>
    <col min="11254" max="11254" width="1.140625" style="36" customWidth="1"/>
    <col min="11255" max="11255" width="0" style="36" hidden="1" customWidth="1"/>
    <col min="11256" max="11256" width="2" style="36" bestFit="1" customWidth="1"/>
    <col min="11257" max="11257" width="2.140625" style="36" customWidth="1"/>
    <col min="11258" max="11258" width="2" style="36" customWidth="1"/>
    <col min="11259" max="11259" width="2.28515625" style="36" customWidth="1"/>
    <col min="11260" max="11260" width="11.42578125" style="36"/>
    <col min="11261" max="11261" width="2" style="36" bestFit="1" customWidth="1"/>
    <col min="11262" max="11501" width="11.42578125" style="36"/>
    <col min="11502" max="11502" width="2.42578125" style="36" customWidth="1"/>
    <col min="11503" max="11503" width="2.140625" style="36" bestFit="1" customWidth="1"/>
    <col min="11504" max="11504" width="0.85546875" style="36" bestFit="1" customWidth="1"/>
    <col min="11505" max="11505" width="2" style="36" customWidth="1"/>
    <col min="11506" max="11506" width="2" style="36" bestFit="1" customWidth="1"/>
    <col min="11507" max="11507" width="1.28515625" style="36" bestFit="1" customWidth="1"/>
    <col min="11508" max="11508" width="2" style="36" bestFit="1" customWidth="1"/>
    <col min="11509" max="11509" width="2.140625" style="36" customWidth="1"/>
    <col min="11510" max="11510" width="1.140625" style="36" customWidth="1"/>
    <col min="11511" max="11511" width="0" style="36" hidden="1" customWidth="1"/>
    <col min="11512" max="11512" width="2" style="36" bestFit="1" customWidth="1"/>
    <col min="11513" max="11513" width="2.140625" style="36" customWidth="1"/>
    <col min="11514" max="11514" width="2" style="36" customWidth="1"/>
    <col min="11515" max="11515" width="2.28515625" style="36" customWidth="1"/>
    <col min="11516" max="11516" width="11.42578125" style="36"/>
    <col min="11517" max="11517" width="2" style="36" bestFit="1" customWidth="1"/>
    <col min="11518" max="11757" width="11.42578125" style="36"/>
    <col min="11758" max="11758" width="2.42578125" style="36" customWidth="1"/>
    <col min="11759" max="11759" width="2.140625" style="36" bestFit="1" customWidth="1"/>
    <col min="11760" max="11760" width="0.85546875" style="36" bestFit="1" customWidth="1"/>
    <col min="11761" max="11761" width="2" style="36" customWidth="1"/>
    <col min="11762" max="11762" width="2" style="36" bestFit="1" customWidth="1"/>
    <col min="11763" max="11763" width="1.28515625" style="36" bestFit="1" customWidth="1"/>
    <col min="11764" max="11764" width="2" style="36" bestFit="1" customWidth="1"/>
    <col min="11765" max="11765" width="2.140625" style="36" customWidth="1"/>
    <col min="11766" max="11766" width="1.140625" style="36" customWidth="1"/>
    <col min="11767" max="11767" width="0" style="36" hidden="1" customWidth="1"/>
    <col min="11768" max="11768" width="2" style="36" bestFit="1" customWidth="1"/>
    <col min="11769" max="11769" width="2.140625" style="36" customWidth="1"/>
    <col min="11770" max="11770" width="2" style="36" customWidth="1"/>
    <col min="11771" max="11771" width="2.28515625" style="36" customWidth="1"/>
    <col min="11772" max="11772" width="11.42578125" style="36"/>
    <col min="11773" max="11773" width="2" style="36" bestFit="1" customWidth="1"/>
    <col min="11774" max="12013" width="11.42578125" style="36"/>
    <col min="12014" max="12014" width="2.42578125" style="36" customWidth="1"/>
    <col min="12015" max="12015" width="2.140625" style="36" bestFit="1" customWidth="1"/>
    <col min="12016" max="12016" width="0.85546875" style="36" bestFit="1" customWidth="1"/>
    <col min="12017" max="12017" width="2" style="36" customWidth="1"/>
    <col min="12018" max="12018" width="2" style="36" bestFit="1" customWidth="1"/>
    <col min="12019" max="12019" width="1.28515625" style="36" bestFit="1" customWidth="1"/>
    <col min="12020" max="12020" width="2" style="36" bestFit="1" customWidth="1"/>
    <col min="12021" max="12021" width="2.140625" style="36" customWidth="1"/>
    <col min="12022" max="12022" width="1.140625" style="36" customWidth="1"/>
    <col min="12023" max="12023" width="0" style="36" hidden="1" customWidth="1"/>
    <col min="12024" max="12024" width="2" style="36" bestFit="1" customWidth="1"/>
    <col min="12025" max="12025" width="2.140625" style="36" customWidth="1"/>
    <col min="12026" max="12026" width="2" style="36" customWidth="1"/>
    <col min="12027" max="12027" width="2.28515625" style="36" customWidth="1"/>
    <col min="12028" max="12028" width="11.42578125" style="36"/>
    <col min="12029" max="12029" width="2" style="36" bestFit="1" customWidth="1"/>
    <col min="12030" max="12269" width="11.42578125" style="36"/>
    <col min="12270" max="12270" width="2.42578125" style="36" customWidth="1"/>
    <col min="12271" max="12271" width="2.140625" style="36" bestFit="1" customWidth="1"/>
    <col min="12272" max="12272" width="0.85546875" style="36" bestFit="1" customWidth="1"/>
    <col min="12273" max="12273" width="2" style="36" customWidth="1"/>
    <col min="12274" max="12274" width="2" style="36" bestFit="1" customWidth="1"/>
    <col min="12275" max="12275" width="1.28515625" style="36" bestFit="1" customWidth="1"/>
    <col min="12276" max="12276" width="2" style="36" bestFit="1" customWidth="1"/>
    <col min="12277" max="12277" width="2.140625" style="36" customWidth="1"/>
    <col min="12278" max="12278" width="1.140625" style="36" customWidth="1"/>
    <col min="12279" max="12279" width="0" style="36" hidden="1" customWidth="1"/>
    <col min="12280" max="12280" width="2" style="36" bestFit="1" customWidth="1"/>
    <col min="12281" max="12281" width="2.140625" style="36" customWidth="1"/>
    <col min="12282" max="12282" width="2" style="36" customWidth="1"/>
    <col min="12283" max="12283" width="2.28515625" style="36" customWidth="1"/>
    <col min="12284" max="12284" width="11.42578125" style="36"/>
    <col min="12285" max="12285" width="2" style="36" bestFit="1" customWidth="1"/>
    <col min="12286" max="12525" width="11.42578125" style="36"/>
    <col min="12526" max="12526" width="2.42578125" style="36" customWidth="1"/>
    <col min="12527" max="12527" width="2.140625" style="36" bestFit="1" customWidth="1"/>
    <col min="12528" max="12528" width="0.85546875" style="36" bestFit="1" customWidth="1"/>
    <col min="12529" max="12529" width="2" style="36" customWidth="1"/>
    <col min="12530" max="12530" width="2" style="36" bestFit="1" customWidth="1"/>
    <col min="12531" max="12531" width="1.28515625" style="36" bestFit="1" customWidth="1"/>
    <col min="12532" max="12532" width="2" style="36" bestFit="1" customWidth="1"/>
    <col min="12533" max="12533" width="2.140625" style="36" customWidth="1"/>
    <col min="12534" max="12534" width="1.140625" style="36" customWidth="1"/>
    <col min="12535" max="12535" width="0" style="36" hidden="1" customWidth="1"/>
    <col min="12536" max="12536" width="2" style="36" bestFit="1" customWidth="1"/>
    <col min="12537" max="12537" width="2.140625" style="36" customWidth="1"/>
    <col min="12538" max="12538" width="2" style="36" customWidth="1"/>
    <col min="12539" max="12539" width="2.28515625" style="36" customWidth="1"/>
    <col min="12540" max="12540" width="11.42578125" style="36"/>
    <col min="12541" max="12541" width="2" style="36" bestFit="1" customWidth="1"/>
    <col min="12542" max="12781" width="11.42578125" style="36"/>
    <col min="12782" max="12782" width="2.42578125" style="36" customWidth="1"/>
    <col min="12783" max="12783" width="2.140625" style="36" bestFit="1" customWidth="1"/>
    <col min="12784" max="12784" width="0.85546875" style="36" bestFit="1" customWidth="1"/>
    <col min="12785" max="12785" width="2" style="36" customWidth="1"/>
    <col min="12786" max="12786" width="2" style="36" bestFit="1" customWidth="1"/>
    <col min="12787" max="12787" width="1.28515625" style="36" bestFit="1" customWidth="1"/>
    <col min="12788" max="12788" width="2" style="36" bestFit="1" customWidth="1"/>
    <col min="12789" max="12789" width="2.140625" style="36" customWidth="1"/>
    <col min="12790" max="12790" width="1.140625" style="36" customWidth="1"/>
    <col min="12791" max="12791" width="0" style="36" hidden="1" customWidth="1"/>
    <col min="12792" max="12792" width="2" style="36" bestFit="1" customWidth="1"/>
    <col min="12793" max="12793" width="2.140625" style="36" customWidth="1"/>
    <col min="12794" max="12794" width="2" style="36" customWidth="1"/>
    <col min="12795" max="12795" width="2.28515625" style="36" customWidth="1"/>
    <col min="12796" max="12796" width="11.42578125" style="36"/>
    <col min="12797" max="12797" width="2" style="36" bestFit="1" customWidth="1"/>
    <col min="12798" max="13037" width="11.42578125" style="36"/>
    <col min="13038" max="13038" width="2.42578125" style="36" customWidth="1"/>
    <col min="13039" max="13039" width="2.140625" style="36" bestFit="1" customWidth="1"/>
    <col min="13040" max="13040" width="0.85546875" style="36" bestFit="1" customWidth="1"/>
    <col min="13041" max="13041" width="2" style="36" customWidth="1"/>
    <col min="13042" max="13042" width="2" style="36" bestFit="1" customWidth="1"/>
    <col min="13043" max="13043" width="1.28515625" style="36" bestFit="1" customWidth="1"/>
    <col min="13044" max="13044" width="2" style="36" bestFit="1" customWidth="1"/>
    <col min="13045" max="13045" width="2.140625" style="36" customWidth="1"/>
    <col min="13046" max="13046" width="1.140625" style="36" customWidth="1"/>
    <col min="13047" max="13047" width="0" style="36" hidden="1" customWidth="1"/>
    <col min="13048" max="13048" width="2" style="36" bestFit="1" customWidth="1"/>
    <col min="13049" max="13049" width="2.140625" style="36" customWidth="1"/>
    <col min="13050" max="13050" width="2" style="36" customWidth="1"/>
    <col min="13051" max="13051" width="2.28515625" style="36" customWidth="1"/>
    <col min="13052" max="13052" width="11.42578125" style="36"/>
    <col min="13053" max="13053" width="2" style="36" bestFit="1" customWidth="1"/>
    <col min="13054" max="13293" width="11.42578125" style="36"/>
    <col min="13294" max="13294" width="2.42578125" style="36" customWidth="1"/>
    <col min="13295" max="13295" width="2.140625" style="36" bestFit="1" customWidth="1"/>
    <col min="13296" max="13296" width="0.85546875" style="36" bestFit="1" customWidth="1"/>
    <col min="13297" max="13297" width="2" style="36" customWidth="1"/>
    <col min="13298" max="13298" width="2" style="36" bestFit="1" customWidth="1"/>
    <col min="13299" max="13299" width="1.28515625" style="36" bestFit="1" customWidth="1"/>
    <col min="13300" max="13300" width="2" style="36" bestFit="1" customWidth="1"/>
    <col min="13301" max="13301" width="2.140625" style="36" customWidth="1"/>
    <col min="13302" max="13302" width="1.140625" style="36" customWidth="1"/>
    <col min="13303" max="13303" width="0" style="36" hidden="1" customWidth="1"/>
    <col min="13304" max="13304" width="2" style="36" bestFit="1" customWidth="1"/>
    <col min="13305" max="13305" width="2.140625" style="36" customWidth="1"/>
    <col min="13306" max="13306" width="2" style="36" customWidth="1"/>
    <col min="13307" max="13307" width="2.28515625" style="36" customWidth="1"/>
    <col min="13308" max="13308" width="11.42578125" style="36"/>
    <col min="13309" max="13309" width="2" style="36" bestFit="1" customWidth="1"/>
    <col min="13310" max="13549" width="11.42578125" style="36"/>
    <col min="13550" max="13550" width="2.42578125" style="36" customWidth="1"/>
    <col min="13551" max="13551" width="2.140625" style="36" bestFit="1" customWidth="1"/>
    <col min="13552" max="13552" width="0.85546875" style="36" bestFit="1" customWidth="1"/>
    <col min="13553" max="13553" width="2" style="36" customWidth="1"/>
    <col min="13554" max="13554" width="2" style="36" bestFit="1" customWidth="1"/>
    <col min="13555" max="13555" width="1.28515625" style="36" bestFit="1" customWidth="1"/>
    <col min="13556" max="13556" width="2" style="36" bestFit="1" customWidth="1"/>
    <col min="13557" max="13557" width="2.140625" style="36" customWidth="1"/>
    <col min="13558" max="13558" width="1.140625" style="36" customWidth="1"/>
    <col min="13559" max="13559" width="0" style="36" hidden="1" customWidth="1"/>
    <col min="13560" max="13560" width="2" style="36" bestFit="1" customWidth="1"/>
    <col min="13561" max="13561" width="2.140625" style="36" customWidth="1"/>
    <col min="13562" max="13562" width="2" style="36" customWidth="1"/>
    <col min="13563" max="13563" width="2.28515625" style="36" customWidth="1"/>
    <col min="13564" max="13564" width="11.42578125" style="36"/>
    <col min="13565" max="13565" width="2" style="36" bestFit="1" customWidth="1"/>
    <col min="13566" max="13805" width="11.42578125" style="36"/>
    <col min="13806" max="13806" width="2.42578125" style="36" customWidth="1"/>
    <col min="13807" max="13807" width="2.140625" style="36" bestFit="1" customWidth="1"/>
    <col min="13808" max="13808" width="0.85546875" style="36" bestFit="1" customWidth="1"/>
    <col min="13809" max="13809" width="2" style="36" customWidth="1"/>
    <col min="13810" max="13810" width="2" style="36" bestFit="1" customWidth="1"/>
    <col min="13811" max="13811" width="1.28515625" style="36" bestFit="1" customWidth="1"/>
    <col min="13812" max="13812" width="2" style="36" bestFit="1" customWidth="1"/>
    <col min="13813" max="13813" width="2.140625" style="36" customWidth="1"/>
    <col min="13814" max="13814" width="1.140625" style="36" customWidth="1"/>
    <col min="13815" max="13815" width="0" style="36" hidden="1" customWidth="1"/>
    <col min="13816" max="13816" width="2" style="36" bestFit="1" customWidth="1"/>
    <col min="13817" max="13817" width="2.140625" style="36" customWidth="1"/>
    <col min="13818" max="13818" width="2" style="36" customWidth="1"/>
    <col min="13819" max="13819" width="2.28515625" style="36" customWidth="1"/>
    <col min="13820" max="13820" width="11.42578125" style="36"/>
    <col min="13821" max="13821" width="2" style="36" bestFit="1" customWidth="1"/>
    <col min="13822" max="14061" width="11.42578125" style="36"/>
    <col min="14062" max="14062" width="2.42578125" style="36" customWidth="1"/>
    <col min="14063" max="14063" width="2.140625" style="36" bestFit="1" customWidth="1"/>
    <col min="14064" max="14064" width="0.85546875" style="36" bestFit="1" customWidth="1"/>
    <col min="14065" max="14065" width="2" style="36" customWidth="1"/>
    <col min="14066" max="14066" width="2" style="36" bestFit="1" customWidth="1"/>
    <col min="14067" max="14067" width="1.28515625" style="36" bestFit="1" customWidth="1"/>
    <col min="14068" max="14068" width="2" style="36" bestFit="1" customWidth="1"/>
    <col min="14069" max="14069" width="2.140625" style="36" customWidth="1"/>
    <col min="14070" max="14070" width="1.140625" style="36" customWidth="1"/>
    <col min="14071" max="14071" width="0" style="36" hidden="1" customWidth="1"/>
    <col min="14072" max="14072" width="2" style="36" bestFit="1" customWidth="1"/>
    <col min="14073" max="14073" width="2.140625" style="36" customWidth="1"/>
    <col min="14074" max="14074" width="2" style="36" customWidth="1"/>
    <col min="14075" max="14075" width="2.28515625" style="36" customWidth="1"/>
    <col min="14076" max="14076" width="11.42578125" style="36"/>
    <col min="14077" max="14077" width="2" style="36" bestFit="1" customWidth="1"/>
    <col min="14078" max="14317" width="11.42578125" style="36"/>
    <col min="14318" max="14318" width="2.42578125" style="36" customWidth="1"/>
    <col min="14319" max="14319" width="2.140625" style="36" bestFit="1" customWidth="1"/>
    <col min="14320" max="14320" width="0.85546875" style="36" bestFit="1" customWidth="1"/>
    <col min="14321" max="14321" width="2" style="36" customWidth="1"/>
    <col min="14322" max="14322" width="2" style="36" bestFit="1" customWidth="1"/>
    <col min="14323" max="14323" width="1.28515625" style="36" bestFit="1" customWidth="1"/>
    <col min="14324" max="14324" width="2" style="36" bestFit="1" customWidth="1"/>
    <col min="14325" max="14325" width="2.140625" style="36" customWidth="1"/>
    <col min="14326" max="14326" width="1.140625" style="36" customWidth="1"/>
    <col min="14327" max="14327" width="0" style="36" hidden="1" customWidth="1"/>
    <col min="14328" max="14328" width="2" style="36" bestFit="1" customWidth="1"/>
    <col min="14329" max="14329" width="2.140625" style="36" customWidth="1"/>
    <col min="14330" max="14330" width="2" style="36" customWidth="1"/>
    <col min="14331" max="14331" width="2.28515625" style="36" customWidth="1"/>
    <col min="14332" max="14332" width="11.42578125" style="36"/>
    <col min="14333" max="14333" width="2" style="36" bestFit="1" customWidth="1"/>
    <col min="14334" max="14573" width="11.42578125" style="36"/>
    <col min="14574" max="14574" width="2.42578125" style="36" customWidth="1"/>
    <col min="14575" max="14575" width="2.140625" style="36" bestFit="1" customWidth="1"/>
    <col min="14576" max="14576" width="0.85546875" style="36" bestFit="1" customWidth="1"/>
    <col min="14577" max="14577" width="2" style="36" customWidth="1"/>
    <col min="14578" max="14578" width="2" style="36" bestFit="1" customWidth="1"/>
    <col min="14579" max="14579" width="1.28515625" style="36" bestFit="1" customWidth="1"/>
    <col min="14580" max="14580" width="2" style="36" bestFit="1" customWidth="1"/>
    <col min="14581" max="14581" width="2.140625" style="36" customWidth="1"/>
    <col min="14582" max="14582" width="1.140625" style="36" customWidth="1"/>
    <col min="14583" max="14583" width="0" style="36" hidden="1" customWidth="1"/>
    <col min="14584" max="14584" width="2" style="36" bestFit="1" customWidth="1"/>
    <col min="14585" max="14585" width="2.140625" style="36" customWidth="1"/>
    <col min="14586" max="14586" width="2" style="36" customWidth="1"/>
    <col min="14587" max="14587" width="2.28515625" style="36" customWidth="1"/>
    <col min="14588" max="14588" width="11.42578125" style="36"/>
    <col min="14589" max="14589" width="2" style="36" bestFit="1" customWidth="1"/>
    <col min="14590" max="14829" width="11.42578125" style="36"/>
    <col min="14830" max="14830" width="2.42578125" style="36" customWidth="1"/>
    <col min="14831" max="14831" width="2.140625" style="36" bestFit="1" customWidth="1"/>
    <col min="14832" max="14832" width="0.85546875" style="36" bestFit="1" customWidth="1"/>
    <col min="14833" max="14833" width="2" style="36" customWidth="1"/>
    <col min="14834" max="14834" width="2" style="36" bestFit="1" customWidth="1"/>
    <col min="14835" max="14835" width="1.28515625" style="36" bestFit="1" customWidth="1"/>
    <col min="14836" max="14836" width="2" style="36" bestFit="1" customWidth="1"/>
    <col min="14837" max="14837" width="2.140625" style="36" customWidth="1"/>
    <col min="14838" max="14838" width="1.140625" style="36" customWidth="1"/>
    <col min="14839" max="14839" width="0" style="36" hidden="1" customWidth="1"/>
    <col min="14840" max="14840" width="2" style="36" bestFit="1" customWidth="1"/>
    <col min="14841" max="14841" width="2.140625" style="36" customWidth="1"/>
    <col min="14842" max="14842" width="2" style="36" customWidth="1"/>
    <col min="14843" max="14843" width="2.28515625" style="36" customWidth="1"/>
    <col min="14844" max="14844" width="11.42578125" style="36"/>
    <col min="14845" max="14845" width="2" style="36" bestFit="1" customWidth="1"/>
    <col min="14846" max="15085" width="11.42578125" style="36"/>
    <col min="15086" max="15086" width="2.42578125" style="36" customWidth="1"/>
    <col min="15087" max="15087" width="2.140625" style="36" bestFit="1" customWidth="1"/>
    <col min="15088" max="15088" width="0.85546875" style="36" bestFit="1" customWidth="1"/>
    <col min="15089" max="15089" width="2" style="36" customWidth="1"/>
    <col min="15090" max="15090" width="2" style="36" bestFit="1" customWidth="1"/>
    <col min="15091" max="15091" width="1.28515625" style="36" bestFit="1" customWidth="1"/>
    <col min="15092" max="15092" width="2" style="36" bestFit="1" customWidth="1"/>
    <col min="15093" max="15093" width="2.140625" style="36" customWidth="1"/>
    <col min="15094" max="15094" width="1.140625" style="36" customWidth="1"/>
    <col min="15095" max="15095" width="0" style="36" hidden="1" customWidth="1"/>
    <col min="15096" max="15096" width="2" style="36" bestFit="1" customWidth="1"/>
    <col min="15097" max="15097" width="2.140625" style="36" customWidth="1"/>
    <col min="15098" max="15098" width="2" style="36" customWidth="1"/>
    <col min="15099" max="15099" width="2.28515625" style="36" customWidth="1"/>
    <col min="15100" max="15100" width="11.42578125" style="36"/>
    <col min="15101" max="15101" width="2" style="36" bestFit="1" customWidth="1"/>
    <col min="15102" max="15341" width="11.42578125" style="36"/>
    <col min="15342" max="15342" width="2.42578125" style="36" customWidth="1"/>
    <col min="15343" max="15343" width="2.140625" style="36" bestFit="1" customWidth="1"/>
    <col min="15344" max="15344" width="0.85546875" style="36" bestFit="1" customWidth="1"/>
    <col min="15345" max="15345" width="2" style="36" customWidth="1"/>
    <col min="15346" max="15346" width="2" style="36" bestFit="1" customWidth="1"/>
    <col min="15347" max="15347" width="1.28515625" style="36" bestFit="1" customWidth="1"/>
    <col min="15348" max="15348" width="2" style="36" bestFit="1" customWidth="1"/>
    <col min="15349" max="15349" width="2.140625" style="36" customWidth="1"/>
    <col min="15350" max="15350" width="1.140625" style="36" customWidth="1"/>
    <col min="15351" max="15351" width="0" style="36" hidden="1" customWidth="1"/>
    <col min="15352" max="15352" width="2" style="36" bestFit="1" customWidth="1"/>
    <col min="15353" max="15353" width="2.140625" style="36" customWidth="1"/>
    <col min="15354" max="15354" width="2" style="36" customWidth="1"/>
    <col min="15355" max="15355" width="2.28515625" style="36" customWidth="1"/>
    <col min="15356" max="15356" width="11.42578125" style="36"/>
    <col min="15357" max="15357" width="2" style="36" bestFit="1" customWidth="1"/>
    <col min="15358" max="15597" width="11.42578125" style="36"/>
    <col min="15598" max="15598" width="2.42578125" style="36" customWidth="1"/>
    <col min="15599" max="15599" width="2.140625" style="36" bestFit="1" customWidth="1"/>
    <col min="15600" max="15600" width="0.85546875" style="36" bestFit="1" customWidth="1"/>
    <col min="15601" max="15601" width="2" style="36" customWidth="1"/>
    <col min="15602" max="15602" width="2" style="36" bestFit="1" customWidth="1"/>
    <col min="15603" max="15603" width="1.28515625" style="36" bestFit="1" customWidth="1"/>
    <col min="15604" max="15604" width="2" style="36" bestFit="1" customWidth="1"/>
    <col min="15605" max="15605" width="2.140625" style="36" customWidth="1"/>
    <col min="15606" max="15606" width="1.140625" style="36" customWidth="1"/>
    <col min="15607" max="15607" width="0" style="36" hidden="1" customWidth="1"/>
    <col min="15608" max="15608" width="2" style="36" bestFit="1" customWidth="1"/>
    <col min="15609" max="15609" width="2.140625" style="36" customWidth="1"/>
    <col min="15610" max="15610" width="2" style="36" customWidth="1"/>
    <col min="15611" max="15611" width="2.28515625" style="36" customWidth="1"/>
    <col min="15612" max="15612" width="11.42578125" style="36"/>
    <col min="15613" max="15613" width="2" style="36" bestFit="1" customWidth="1"/>
    <col min="15614" max="15853" width="11.42578125" style="36"/>
    <col min="15854" max="15854" width="2.42578125" style="36" customWidth="1"/>
    <col min="15855" max="15855" width="2.140625" style="36" bestFit="1" customWidth="1"/>
    <col min="15856" max="15856" width="0.85546875" style="36" bestFit="1" customWidth="1"/>
    <col min="15857" max="15857" width="2" style="36" customWidth="1"/>
    <col min="15858" max="15858" width="2" style="36" bestFit="1" customWidth="1"/>
    <col min="15859" max="15859" width="1.28515625" style="36" bestFit="1" customWidth="1"/>
    <col min="15860" max="15860" width="2" style="36" bestFit="1" customWidth="1"/>
    <col min="15861" max="15861" width="2.140625" style="36" customWidth="1"/>
    <col min="15862" max="15862" width="1.140625" style="36" customWidth="1"/>
    <col min="15863" max="15863" width="0" style="36" hidden="1" customWidth="1"/>
    <col min="15864" max="15864" width="2" style="36" bestFit="1" customWidth="1"/>
    <col min="15865" max="15865" width="2.140625" style="36" customWidth="1"/>
    <col min="15866" max="15866" width="2" style="36" customWidth="1"/>
    <col min="15867" max="15867" width="2.28515625" style="36" customWidth="1"/>
    <col min="15868" max="15868" width="11.42578125" style="36"/>
    <col min="15869" max="15869" width="2" style="36" bestFit="1" customWidth="1"/>
    <col min="15870" max="16109" width="11.42578125" style="36"/>
    <col min="16110" max="16110" width="2.42578125" style="36" customWidth="1"/>
    <col min="16111" max="16111" width="2.140625" style="36" bestFit="1" customWidth="1"/>
    <col min="16112" max="16112" width="0.85546875" style="36" bestFit="1" customWidth="1"/>
    <col min="16113" max="16113" width="2" style="36" customWidth="1"/>
    <col min="16114" max="16114" width="2" style="36" bestFit="1" customWidth="1"/>
    <col min="16115" max="16115" width="1.28515625" style="36" bestFit="1" customWidth="1"/>
    <col min="16116" max="16116" width="2" style="36" bestFit="1" customWidth="1"/>
    <col min="16117" max="16117" width="2.140625" style="36" customWidth="1"/>
    <col min="16118" max="16118" width="1.140625" style="36" customWidth="1"/>
    <col min="16119" max="16119" width="0" style="36" hidden="1" customWidth="1"/>
    <col min="16120" max="16120" width="2" style="36" bestFit="1" customWidth="1"/>
    <col min="16121" max="16121" width="2.140625" style="36" customWidth="1"/>
    <col min="16122" max="16122" width="2" style="36" customWidth="1"/>
    <col min="16123" max="16123" width="2.28515625" style="36" customWidth="1"/>
    <col min="16124" max="16124" width="11.42578125" style="36"/>
    <col min="16125" max="16125" width="2" style="36" bestFit="1" customWidth="1"/>
    <col min="16126" max="16384" width="11.42578125" style="36"/>
  </cols>
  <sheetData>
    <row r="1" spans="1:22" ht="13.5" thickBot="1" x14ac:dyDescent="0.25">
      <c r="C1" s="38"/>
    </row>
    <row r="2" spans="1:22" ht="18" x14ac:dyDescent="0.25">
      <c r="B2" s="579" t="s">
        <v>982</v>
      </c>
      <c r="C2" s="580"/>
      <c r="E2" s="581" t="s">
        <v>983</v>
      </c>
      <c r="F2" s="582"/>
      <c r="G2" s="582"/>
      <c r="H2" s="582"/>
      <c r="I2" s="582"/>
      <c r="J2" s="582"/>
      <c r="K2" s="583"/>
    </row>
    <row r="3" spans="1:22" ht="39" customHeight="1" x14ac:dyDescent="0.2">
      <c r="A3" s="39" t="s">
        <v>1352</v>
      </c>
      <c r="B3" s="40" t="s">
        <v>12</v>
      </c>
      <c r="C3" s="41" t="s">
        <v>752</v>
      </c>
      <c r="D3" s="42" t="s">
        <v>984</v>
      </c>
      <c r="E3" s="43" t="s">
        <v>992</v>
      </c>
      <c r="F3" s="44" t="s">
        <v>23</v>
      </c>
      <c r="G3" s="45" t="s">
        <v>986</v>
      </c>
      <c r="H3" s="45" t="s">
        <v>987</v>
      </c>
      <c r="I3" s="45" t="s">
        <v>993</v>
      </c>
      <c r="J3" s="45" t="s">
        <v>994</v>
      </c>
      <c r="K3" s="46" t="s">
        <v>791</v>
      </c>
      <c r="L3" s="538"/>
    </row>
    <row r="4" spans="1:22" ht="14.1" customHeight="1" x14ac:dyDescent="0.25">
      <c r="A4" s="47">
        <v>22</v>
      </c>
      <c r="B4" s="48">
        <v>683457000</v>
      </c>
      <c r="C4" s="49">
        <v>1.5290167248518606E-3</v>
      </c>
      <c r="D4" s="50">
        <v>0</v>
      </c>
      <c r="E4" s="51">
        <v>0</v>
      </c>
      <c r="F4" s="52">
        <v>60000000</v>
      </c>
      <c r="G4" s="52">
        <v>60000000</v>
      </c>
      <c r="H4" s="53">
        <v>6.5610777407396688E-4</v>
      </c>
      <c r="I4" s="510">
        <v>161108000</v>
      </c>
      <c r="J4" s="54">
        <v>101108000</v>
      </c>
      <c r="K4" s="55">
        <v>623457000</v>
      </c>
      <c r="L4" s="509">
        <v>32593247000</v>
      </c>
      <c r="M4" s="37"/>
      <c r="N4" s="37">
        <v>31808080114</v>
      </c>
      <c r="P4" s="37"/>
      <c r="Q4" s="37"/>
      <c r="R4" s="37"/>
      <c r="S4" s="37"/>
      <c r="U4" s="37"/>
      <c r="V4" s="61"/>
    </row>
    <row r="5" spans="1:22" ht="14.1" customHeight="1" x14ac:dyDescent="0.25">
      <c r="A5" s="47">
        <v>24</v>
      </c>
      <c r="B5" s="48">
        <v>11634409292</v>
      </c>
      <c r="C5" s="49">
        <v>2.6028274479945181E-2</v>
      </c>
      <c r="D5" s="50">
        <v>803631310</v>
      </c>
      <c r="E5" s="51">
        <v>2796569507</v>
      </c>
      <c r="F5" s="52">
        <v>4758504493</v>
      </c>
      <c r="G5" s="52">
        <v>7555074000</v>
      </c>
      <c r="H5" s="53">
        <v>8.2615713085068349E-2</v>
      </c>
      <c r="I5" s="511">
        <v>7555074000</v>
      </c>
      <c r="J5" s="54">
        <v>0</v>
      </c>
      <c r="K5" s="143">
        <v>3275703982</v>
      </c>
      <c r="L5" s="575">
        <v>6481346000</v>
      </c>
      <c r="M5" s="37"/>
      <c r="N5" s="37">
        <v>6481346000</v>
      </c>
    </row>
    <row r="6" spans="1:22" ht="14.1" customHeight="1" x14ac:dyDescent="0.25">
      <c r="A6" s="47">
        <v>26</v>
      </c>
      <c r="B6" s="48">
        <v>29679810</v>
      </c>
      <c r="C6" s="49">
        <v>6.6399094427923772E-5</v>
      </c>
      <c r="D6" s="50">
        <v>0</v>
      </c>
      <c r="E6" s="51">
        <v>29679810</v>
      </c>
      <c r="F6" s="52">
        <v>0</v>
      </c>
      <c r="G6" s="52">
        <v>29679810</v>
      </c>
      <c r="H6" s="53">
        <v>3.2455256790063768E-4</v>
      </c>
      <c r="I6" s="511">
        <v>30521000</v>
      </c>
      <c r="J6" s="54">
        <v>841190</v>
      </c>
      <c r="K6" s="55">
        <v>0</v>
      </c>
      <c r="L6" s="575">
        <v>2565000000</v>
      </c>
      <c r="M6" s="37"/>
      <c r="N6" s="37">
        <v>2565000000</v>
      </c>
    </row>
    <row r="7" spans="1:22" ht="14.1" customHeight="1" x14ac:dyDescent="0.25">
      <c r="A7" s="47">
        <v>29</v>
      </c>
      <c r="B7" s="48">
        <v>19019484108</v>
      </c>
      <c r="C7" s="49">
        <v>4.2550020409749513E-2</v>
      </c>
      <c r="D7" s="50">
        <v>245825169</v>
      </c>
      <c r="E7" s="51">
        <v>6286514129</v>
      </c>
      <c r="F7" s="52">
        <v>1688629201.2</v>
      </c>
      <c r="G7" s="52">
        <v>7975143330.1999998</v>
      </c>
      <c r="H7" s="53">
        <v>8.720922563830609E-2</v>
      </c>
      <c r="I7" s="511">
        <v>9275065000</v>
      </c>
      <c r="J7" s="54">
        <v>1299921669.8000002</v>
      </c>
      <c r="K7" s="55">
        <v>10798515608.799999</v>
      </c>
      <c r="L7" s="509"/>
      <c r="M7" s="37"/>
      <c r="N7" s="56">
        <v>813429886</v>
      </c>
    </row>
    <row r="8" spans="1:22" ht="14.1" customHeight="1" x14ac:dyDescent="0.25">
      <c r="A8" s="47">
        <v>31</v>
      </c>
      <c r="B8" s="48">
        <v>362459606998</v>
      </c>
      <c r="C8" s="49">
        <v>0.810887592318426</v>
      </c>
      <c r="D8" s="50">
        <v>110458598521</v>
      </c>
      <c r="E8" s="51">
        <v>32425359187</v>
      </c>
      <c r="F8" s="52">
        <v>20989892578</v>
      </c>
      <c r="G8" s="52">
        <v>53415251765</v>
      </c>
      <c r="H8" s="53">
        <v>0.58410269895224465</v>
      </c>
      <c r="I8" s="511">
        <v>40971669000</v>
      </c>
      <c r="J8" s="54">
        <v>-12443582765</v>
      </c>
      <c r="K8" s="55">
        <v>198585756712</v>
      </c>
      <c r="L8" s="575">
        <v>1990433000</v>
      </c>
      <c r="M8" s="37"/>
      <c r="N8" s="37">
        <v>1990433000</v>
      </c>
    </row>
    <row r="9" spans="1:22" ht="14.1" customHeight="1" x14ac:dyDescent="0.25">
      <c r="A9" s="47">
        <v>33</v>
      </c>
      <c r="B9" s="48">
        <v>53164549279</v>
      </c>
      <c r="C9" s="49">
        <v>0.11893869697259948</v>
      </c>
      <c r="D9" s="50">
        <v>17459694765</v>
      </c>
      <c r="E9" s="51">
        <v>15191549088</v>
      </c>
      <c r="F9" s="52">
        <v>7221692608</v>
      </c>
      <c r="G9" s="52">
        <v>22413241696</v>
      </c>
      <c r="H9" s="53">
        <v>0.24509170198240635</v>
      </c>
      <c r="I9" s="511">
        <v>23775552000</v>
      </c>
      <c r="J9" s="54">
        <v>1362310304</v>
      </c>
      <c r="K9" s="55">
        <v>13291612818</v>
      </c>
      <c r="L9" s="509">
        <v>236893000</v>
      </c>
      <c r="M9" s="37"/>
      <c r="N9" s="37">
        <v>767149000</v>
      </c>
    </row>
    <row r="10" spans="1:22" ht="13.5" thickBot="1" x14ac:dyDescent="0.25">
      <c r="A10" s="39" t="s">
        <v>732</v>
      </c>
      <c r="B10" s="57">
        <v>446991186487</v>
      </c>
      <c r="C10" s="58">
        <v>1</v>
      </c>
      <c r="D10" s="57">
        <v>128967749765</v>
      </c>
      <c r="E10" s="57">
        <v>56729671721</v>
      </c>
      <c r="F10" s="57">
        <v>34718718880.199997</v>
      </c>
      <c r="G10" s="59">
        <v>91448390601.199997</v>
      </c>
      <c r="H10" s="60">
        <v>1</v>
      </c>
      <c r="I10" s="59">
        <v>81768989000</v>
      </c>
      <c r="J10" s="59">
        <v>-9679401601.2000008</v>
      </c>
      <c r="K10" s="576">
        <v>226575046120.79999</v>
      </c>
      <c r="L10" s="56">
        <f t="shared" ref="L10" si="0">SUM(L4:L9)</f>
        <v>43866919000</v>
      </c>
      <c r="M10" s="37"/>
    </row>
  </sheetData>
  <mergeCells count="2">
    <mergeCell ref="B2:C2"/>
    <mergeCell ref="E2:K2"/>
  </mergeCells>
  <pageMargins left="1.4960629921259843" right="0.23622047244094491" top="1.299212598425197" bottom="0.39370078740157483" header="0.74803149606299213" footer="0.39370078740157483"/>
  <pageSetup paperSize="5" scale="85" orientation="landscape" r:id="rId1"/>
  <headerFooter>
    <oddHeader>&amp;L&amp;6              GOBIERNO REGIONAL DE LOS LAGOS
DIVISIÓN DE PRESUPUESTO E INVERSIÓN REGIONAL
                               &amp;D&amp;C&amp;"-,Negrita"ESTADO DE SITUACIÓN  MES DE SEPTIEMBRE  POR SUBTITULOS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277"/>
  <sheetViews>
    <sheetView topLeftCell="F1" zoomScale="86" zoomScaleNormal="86" workbookViewId="0">
      <selection activeCell="F1" sqref="A1:XFD1048576"/>
    </sheetView>
  </sheetViews>
  <sheetFormatPr baseColWidth="10" defaultRowHeight="11.25" outlineLevelRow="2" x14ac:dyDescent="0.2"/>
  <cols>
    <col min="1" max="1" width="7.7109375" style="131" customWidth="1"/>
    <col min="2" max="2" width="8.140625" style="134" bestFit="1" customWidth="1"/>
    <col min="3" max="3" width="16" style="131" hidden="1" customWidth="1"/>
    <col min="4" max="4" width="15.7109375" style="133" hidden="1" customWidth="1"/>
    <col min="5" max="5" width="22" style="133" hidden="1" customWidth="1"/>
    <col min="6" max="6" width="11.7109375" style="131" customWidth="1"/>
    <col min="7" max="7" width="12.42578125" style="135" customWidth="1"/>
    <col min="8" max="8" width="61.5703125" style="131" customWidth="1"/>
    <col min="9" max="9" width="9.7109375" style="131" hidden="1" customWidth="1"/>
    <col min="10" max="10" width="11" style="131" hidden="1" customWidth="1"/>
    <col min="11" max="11" width="5" style="134" hidden="1" customWidth="1"/>
    <col min="12" max="12" width="8.5703125" style="131" hidden="1" customWidth="1"/>
    <col min="13" max="13" width="11.28515625" style="131" hidden="1" customWidth="1"/>
    <col min="14" max="14" width="11.5703125" style="131" hidden="1" customWidth="1"/>
    <col min="15" max="15" width="7" style="131" hidden="1" customWidth="1"/>
    <col min="16" max="16" width="11.7109375" style="131" hidden="1" customWidth="1"/>
    <col min="17" max="17" width="9" style="134" hidden="1" customWidth="1"/>
    <col min="18" max="18" width="9" style="131" hidden="1" customWidth="1"/>
    <col min="19" max="19" width="13.42578125" style="131" hidden="1" customWidth="1"/>
    <col min="20" max="28" width="9" style="131" hidden="1" customWidth="1"/>
    <col min="29" max="29" width="9.5703125" style="134" hidden="1" customWidth="1"/>
    <col min="30" max="30" width="9.5703125" style="428" hidden="1" customWidth="1"/>
    <col min="31" max="31" width="14.42578125" style="131" hidden="1" customWidth="1"/>
    <col min="32" max="34" width="8.7109375" style="131" hidden="1" customWidth="1"/>
    <col min="35" max="35" width="13.28515625" style="428" hidden="1" customWidth="1"/>
    <col min="36" max="36" width="8.7109375" style="134" hidden="1" customWidth="1"/>
    <col min="37" max="41" width="8.7109375" style="131" hidden="1" customWidth="1"/>
    <col min="42" max="42" width="7.7109375" style="131" hidden="1" customWidth="1"/>
    <col min="43" max="43" width="8.42578125" style="131" hidden="1" customWidth="1"/>
    <col min="44" max="44" width="8.7109375" style="131" hidden="1" customWidth="1"/>
    <col min="45" max="45" width="11.7109375" style="131" hidden="1" customWidth="1"/>
    <col min="46" max="46" width="17.28515625" style="131" hidden="1" customWidth="1"/>
    <col min="47" max="47" width="16" style="131" hidden="1" customWidth="1"/>
    <col min="48" max="48" width="10.7109375" style="131" hidden="1" customWidth="1"/>
    <col min="49" max="52" width="11.140625" style="131" hidden="1" customWidth="1"/>
    <col min="53" max="54" width="14" style="131" hidden="1" customWidth="1"/>
    <col min="55" max="55" width="4.7109375" style="131" hidden="1" customWidth="1"/>
    <col min="56" max="56" width="15" style="501" customWidth="1"/>
    <col min="57" max="57" width="10" style="134" hidden="1" customWidth="1"/>
    <col min="58" max="58" width="12.140625" style="134" hidden="1" customWidth="1"/>
    <col min="59" max="59" width="14" style="502" customWidth="1"/>
    <col min="60" max="60" width="15.28515625" style="134" hidden="1" customWidth="1"/>
    <col min="61" max="61" width="12.42578125" style="134" hidden="1" customWidth="1"/>
    <col min="62" max="62" width="17" style="134" hidden="1" customWidth="1"/>
    <col min="63" max="63" width="15.140625" style="503" hidden="1" customWidth="1"/>
    <col min="64" max="64" width="12.140625" style="502" hidden="1" customWidth="1"/>
    <col min="65" max="68" width="13.28515625" style="502" hidden="1" customWidth="1"/>
    <col min="69" max="69" width="11.42578125" style="502" hidden="1" customWidth="1"/>
    <col min="70" max="70" width="15.140625" style="502" customWidth="1"/>
    <col min="71" max="71" width="11.42578125" style="502" customWidth="1"/>
    <col min="72" max="73" width="12.85546875" style="502" customWidth="1"/>
    <col min="74" max="74" width="14.5703125" style="502" customWidth="1"/>
    <col min="75" max="81" width="13.28515625" style="134" hidden="1" customWidth="1"/>
    <col min="82" max="82" width="13.28515625" style="504" hidden="1" customWidth="1"/>
    <col min="83" max="83" width="15.28515625" style="134" hidden="1" customWidth="1"/>
    <col min="84" max="84" width="15.28515625" style="505" hidden="1" customWidth="1"/>
    <col min="85" max="85" width="15.28515625" style="134" hidden="1" customWidth="1"/>
    <col min="86" max="86" width="72.140625" style="134" hidden="1" customWidth="1"/>
    <col min="87" max="87" width="12.5703125" style="134" hidden="1" customWidth="1"/>
    <col min="88" max="88" width="107.85546875" style="504" hidden="1" customWidth="1"/>
    <col min="89" max="89" width="11.42578125" style="506" hidden="1" customWidth="1"/>
    <col min="90" max="90" width="11.42578125" style="507" hidden="1" customWidth="1"/>
    <col min="91" max="91" width="15.140625" style="508" customWidth="1"/>
    <col min="92" max="92" width="14" style="427" customWidth="1"/>
    <col min="93" max="93" width="0" style="131" hidden="1" customWidth="1"/>
    <col min="94" max="94" width="0" style="132" hidden="1" customWidth="1"/>
    <col min="95" max="16384" width="11.42578125" style="131"/>
  </cols>
  <sheetData>
    <row r="1" spans="1:94" s="136" customFormat="1" ht="49.5" customHeight="1" x14ac:dyDescent="0.25">
      <c r="A1" s="183" t="s">
        <v>0</v>
      </c>
      <c r="B1" s="183" t="s">
        <v>1</v>
      </c>
      <c r="C1" s="183" t="s">
        <v>2</v>
      </c>
      <c r="D1" s="183" t="s">
        <v>3</v>
      </c>
      <c r="E1" s="183" t="s">
        <v>4</v>
      </c>
      <c r="F1" s="183" t="s">
        <v>5</v>
      </c>
      <c r="G1" s="183" t="s">
        <v>7</v>
      </c>
      <c r="H1" s="183" t="s">
        <v>11</v>
      </c>
      <c r="I1" s="184" t="s">
        <v>1009</v>
      </c>
      <c r="J1" s="185" t="s">
        <v>1010</v>
      </c>
      <c r="K1" s="186" t="s">
        <v>1011</v>
      </c>
      <c r="L1" s="187" t="s">
        <v>1012</v>
      </c>
      <c r="M1" s="188" t="s">
        <v>1013</v>
      </c>
      <c r="N1" s="189" t="s">
        <v>1014</v>
      </c>
      <c r="O1" s="189" t="s">
        <v>1015</v>
      </c>
      <c r="P1" s="190" t="s">
        <v>1016</v>
      </c>
      <c r="Q1" s="191" t="s">
        <v>1017</v>
      </c>
      <c r="R1" s="192" t="s">
        <v>1018</v>
      </c>
      <c r="S1" s="193" t="s">
        <v>1019</v>
      </c>
      <c r="T1" s="194" t="s">
        <v>1020</v>
      </c>
      <c r="U1" s="195" t="s">
        <v>1021</v>
      </c>
      <c r="V1" s="196" t="s">
        <v>1022</v>
      </c>
      <c r="W1" s="196" t="s">
        <v>1023</v>
      </c>
      <c r="X1" s="196" t="s">
        <v>1024</v>
      </c>
      <c r="Y1" s="196" t="s">
        <v>1025</v>
      </c>
      <c r="Z1" s="197" t="s">
        <v>1026</v>
      </c>
      <c r="AA1" s="198" t="s">
        <v>1027</v>
      </c>
      <c r="AB1" s="199" t="s">
        <v>1028</v>
      </c>
      <c r="AC1" s="200" t="s">
        <v>1029</v>
      </c>
      <c r="AD1" s="201" t="s">
        <v>1030</v>
      </c>
      <c r="AE1" s="202" t="s">
        <v>1031</v>
      </c>
      <c r="AF1" s="202" t="s">
        <v>1032</v>
      </c>
      <c r="AG1" s="203" t="s">
        <v>1033</v>
      </c>
      <c r="AH1" s="204" t="s">
        <v>1034</v>
      </c>
      <c r="AI1" s="205" t="s">
        <v>1035</v>
      </c>
      <c r="AJ1" s="206" t="s">
        <v>1036</v>
      </c>
      <c r="AK1" s="207" t="s">
        <v>1037</v>
      </c>
      <c r="AL1" s="208" t="s">
        <v>1038</v>
      </c>
      <c r="AM1" s="209" t="s">
        <v>1039</v>
      </c>
      <c r="AN1" s="210" t="s">
        <v>1040</v>
      </c>
      <c r="AO1" s="211" t="s">
        <v>1041</v>
      </c>
      <c r="AP1" s="212" t="s">
        <v>1042</v>
      </c>
      <c r="AQ1" s="212" t="s">
        <v>1043</v>
      </c>
      <c r="AR1" s="213" t="s">
        <v>1044</v>
      </c>
      <c r="AS1" s="213" t="s">
        <v>1016</v>
      </c>
      <c r="AT1" s="214" t="s">
        <v>1045</v>
      </c>
      <c r="AU1" s="215"/>
      <c r="AV1" s="216" t="s">
        <v>1046</v>
      </c>
      <c r="AW1" s="217" t="s">
        <v>1038</v>
      </c>
      <c r="AX1" s="218" t="s">
        <v>1047</v>
      </c>
      <c r="AY1" s="219" t="s">
        <v>1040</v>
      </c>
      <c r="AZ1" s="219" t="s">
        <v>1048</v>
      </c>
      <c r="BA1" s="220" t="s">
        <v>1049</v>
      </c>
      <c r="BB1" s="220" t="s">
        <v>1050</v>
      </c>
      <c r="BC1" s="221" t="s">
        <v>1051</v>
      </c>
      <c r="BD1" s="222" t="s">
        <v>12</v>
      </c>
      <c r="BE1" s="223" t="s">
        <v>1052</v>
      </c>
      <c r="BF1" s="224" t="s">
        <v>739</v>
      </c>
      <c r="BG1" s="222" t="s">
        <v>13</v>
      </c>
      <c r="BH1" s="225" t="s">
        <v>1053</v>
      </c>
      <c r="BI1" s="226" t="s">
        <v>1054</v>
      </c>
      <c r="BJ1" s="227" t="s">
        <v>1055</v>
      </c>
      <c r="BK1" s="228" t="s">
        <v>1056</v>
      </c>
      <c r="BL1" s="430" t="s">
        <v>787</v>
      </c>
      <c r="BM1" s="430" t="s">
        <v>788</v>
      </c>
      <c r="BN1" s="430" t="s">
        <v>789</v>
      </c>
      <c r="BO1" s="430" t="s">
        <v>19</v>
      </c>
      <c r="BP1" s="431" t="s">
        <v>790</v>
      </c>
      <c r="BQ1" s="222" t="s">
        <v>21</v>
      </c>
      <c r="BR1" s="222" t="s">
        <v>1007</v>
      </c>
      <c r="BS1" s="222" t="s">
        <v>733</v>
      </c>
      <c r="BT1" s="222" t="s">
        <v>734</v>
      </c>
      <c r="BU1" s="222" t="s">
        <v>735</v>
      </c>
      <c r="BV1" s="222" t="s">
        <v>22</v>
      </c>
      <c r="BW1" s="229" t="s">
        <v>1057</v>
      </c>
      <c r="BX1" s="230" t="s">
        <v>21</v>
      </c>
      <c r="BY1" s="230" t="s">
        <v>733</v>
      </c>
      <c r="BZ1" s="230" t="s">
        <v>734</v>
      </c>
      <c r="CA1" s="231" t="s">
        <v>735</v>
      </c>
      <c r="CB1" s="230" t="s">
        <v>736</v>
      </c>
      <c r="CC1" s="230" t="s">
        <v>737</v>
      </c>
      <c r="CD1" s="230" t="s">
        <v>738</v>
      </c>
      <c r="CE1" s="232" t="s">
        <v>1058</v>
      </c>
      <c r="CF1" s="233" t="s">
        <v>1059</v>
      </c>
      <c r="CG1" s="234" t="s">
        <v>1060</v>
      </c>
      <c r="CH1" s="220" t="s">
        <v>1061</v>
      </c>
      <c r="CI1" s="235" t="s">
        <v>1062</v>
      </c>
      <c r="CJ1" s="235" t="s">
        <v>31</v>
      </c>
      <c r="CK1" s="236" t="s">
        <v>1063</v>
      </c>
      <c r="CL1" s="236" t="s">
        <v>1063</v>
      </c>
      <c r="CM1" s="222" t="s">
        <v>791</v>
      </c>
      <c r="CN1" s="222" t="s">
        <v>25</v>
      </c>
      <c r="CP1" s="237"/>
    </row>
    <row r="2" spans="1:94" s="139" customFormat="1" ht="15.75" x14ac:dyDescent="0.25">
      <c r="A2" s="238"/>
      <c r="B2" s="238"/>
      <c r="C2" s="238"/>
      <c r="D2" s="238"/>
      <c r="E2" s="238"/>
      <c r="F2" s="238"/>
      <c r="G2" s="238"/>
      <c r="H2" s="239" t="s">
        <v>46</v>
      </c>
      <c r="I2" s="240"/>
      <c r="J2" s="240"/>
      <c r="K2" s="241"/>
      <c r="L2" s="241"/>
      <c r="M2" s="241"/>
      <c r="N2" s="242"/>
      <c r="O2" s="242"/>
      <c r="P2" s="243"/>
      <c r="Q2" s="244"/>
      <c r="R2" s="243"/>
      <c r="S2" s="241"/>
      <c r="T2" s="241"/>
      <c r="U2" s="244"/>
      <c r="V2" s="242"/>
      <c r="W2" s="242"/>
      <c r="X2" s="242"/>
      <c r="Y2" s="242"/>
      <c r="Z2" s="243"/>
      <c r="AA2" s="244"/>
      <c r="AB2" s="243"/>
      <c r="AC2" s="244"/>
      <c r="AD2" s="245"/>
      <c r="AE2" s="244"/>
      <c r="AF2" s="244"/>
      <c r="AG2" s="242"/>
      <c r="AH2" s="246"/>
      <c r="AI2" s="247"/>
      <c r="AJ2" s="243"/>
      <c r="AK2" s="247"/>
      <c r="AL2" s="242"/>
      <c r="AM2" s="244"/>
      <c r="AN2" s="243"/>
      <c r="AO2" s="244"/>
      <c r="AP2" s="248"/>
      <c r="AQ2" s="248"/>
      <c r="AR2" s="242"/>
      <c r="AS2" s="242"/>
      <c r="AT2" s="249"/>
      <c r="AU2" s="250"/>
      <c r="AV2" s="250"/>
      <c r="AW2" s="250"/>
      <c r="AX2" s="250"/>
      <c r="AY2" s="250"/>
      <c r="AZ2" s="250"/>
      <c r="BA2" s="251"/>
      <c r="BB2" s="251"/>
      <c r="BC2" s="252"/>
      <c r="BD2" s="253"/>
      <c r="BE2" s="254"/>
      <c r="BF2" s="254"/>
      <c r="BG2" s="253"/>
      <c r="BH2" s="254"/>
      <c r="BI2" s="254"/>
      <c r="BJ2" s="252"/>
      <c r="BK2" s="255"/>
      <c r="BL2" s="240"/>
      <c r="BM2" s="240"/>
      <c r="BN2" s="240"/>
      <c r="BO2" s="254"/>
      <c r="BP2" s="254"/>
      <c r="BQ2" s="253"/>
      <c r="BR2" s="253"/>
      <c r="BS2" s="253"/>
      <c r="BT2" s="253"/>
      <c r="BU2" s="253"/>
      <c r="BV2" s="253"/>
      <c r="BW2" s="240"/>
      <c r="BX2" s="240"/>
      <c r="BY2" s="240"/>
      <c r="BZ2" s="240"/>
      <c r="CA2" s="252"/>
      <c r="CB2" s="240"/>
      <c r="CC2" s="240"/>
      <c r="CD2" s="240"/>
      <c r="CE2" s="240"/>
      <c r="CF2" s="254"/>
      <c r="CG2" s="251"/>
      <c r="CH2" s="251"/>
      <c r="CI2" s="251"/>
      <c r="CJ2" s="251"/>
      <c r="CK2" s="252"/>
      <c r="CL2" s="252"/>
      <c r="CM2" s="253"/>
      <c r="CN2" s="253"/>
    </row>
    <row r="3" spans="1:94" s="288" customFormat="1" ht="15" customHeight="1" outlineLevel="2" x14ac:dyDescent="0.25">
      <c r="A3" s="256">
        <v>33125</v>
      </c>
      <c r="B3" s="257" t="s">
        <v>48</v>
      </c>
      <c r="C3" s="258" t="s">
        <v>140</v>
      </c>
      <c r="D3" s="259" t="s">
        <v>50</v>
      </c>
      <c r="E3" s="259" t="s">
        <v>50</v>
      </c>
      <c r="F3" s="258" t="s">
        <v>58</v>
      </c>
      <c r="G3" s="260">
        <v>30427174</v>
      </c>
      <c r="H3" s="261" t="s">
        <v>792</v>
      </c>
      <c r="I3" s="260" t="s">
        <v>131</v>
      </c>
      <c r="J3" s="262" t="s">
        <v>1064</v>
      </c>
      <c r="K3" s="263">
        <v>64</v>
      </c>
      <c r="L3" s="264">
        <v>42831</v>
      </c>
      <c r="M3" s="265">
        <v>48518000</v>
      </c>
      <c r="N3" s="266">
        <v>42851</v>
      </c>
      <c r="O3" s="267">
        <v>365</v>
      </c>
      <c r="P3" s="268">
        <v>43216</v>
      </c>
      <c r="Q3" s="269">
        <v>884</v>
      </c>
      <c r="R3" s="266">
        <v>42858</v>
      </c>
      <c r="S3" s="266" t="s">
        <v>1065</v>
      </c>
      <c r="T3" s="270"/>
      <c r="U3" s="271"/>
      <c r="V3" s="271"/>
      <c r="W3" s="270"/>
      <c r="X3" s="272">
        <v>365</v>
      </c>
      <c r="Y3" s="273">
        <v>43216</v>
      </c>
      <c r="Z3" s="274">
        <v>-168</v>
      </c>
      <c r="AA3" s="270"/>
      <c r="AB3" s="271"/>
      <c r="AC3" s="269">
        <v>2014</v>
      </c>
      <c r="AD3" s="266">
        <v>42867</v>
      </c>
      <c r="AE3" s="262" t="s">
        <v>1066</v>
      </c>
      <c r="AF3" s="275">
        <v>42899</v>
      </c>
      <c r="AG3" s="271"/>
      <c r="AH3" s="276"/>
      <c r="AI3" s="270">
        <v>2778</v>
      </c>
      <c r="AJ3" s="277">
        <v>42928</v>
      </c>
      <c r="AK3" s="276"/>
      <c r="AL3" s="276"/>
      <c r="AM3" s="270">
        <v>8579</v>
      </c>
      <c r="AN3" s="276">
        <v>42956</v>
      </c>
      <c r="AO3" s="276">
        <v>42975</v>
      </c>
      <c r="AP3" s="278">
        <v>109</v>
      </c>
      <c r="AQ3" s="278"/>
      <c r="AR3" s="279">
        <v>109</v>
      </c>
      <c r="AS3" s="268">
        <v>43083</v>
      </c>
      <c r="AT3" s="280">
        <v>-301</v>
      </c>
      <c r="AU3" s="280" t="s">
        <v>1089</v>
      </c>
      <c r="AV3" s="278"/>
      <c r="AW3" s="281"/>
      <c r="AX3" s="281"/>
      <c r="AY3" s="281"/>
      <c r="AZ3" s="281"/>
      <c r="BA3" s="282"/>
      <c r="BB3" s="276"/>
      <c r="BC3" s="283">
        <v>48518000</v>
      </c>
      <c r="BD3" s="433">
        <v>43950374</v>
      </c>
      <c r="BE3" s="285"/>
      <c r="BF3" s="285">
        <v>22227634</v>
      </c>
      <c r="BG3" s="434">
        <v>21722740</v>
      </c>
      <c r="BH3" s="285">
        <v>66682902</v>
      </c>
      <c r="BI3" s="285">
        <v>88405642</v>
      </c>
      <c r="BJ3" s="435">
        <v>-44455268</v>
      </c>
      <c r="BK3" s="436">
        <v>201.14878203311764</v>
      </c>
      <c r="BL3" s="437">
        <v>0</v>
      </c>
      <c r="BM3" s="437">
        <v>22227634</v>
      </c>
      <c r="BN3" s="437">
        <v>0</v>
      </c>
      <c r="BO3" s="434">
        <v>0</v>
      </c>
      <c r="BP3" s="434">
        <v>0</v>
      </c>
      <c r="BQ3" s="434">
        <v>0</v>
      </c>
      <c r="BR3" s="434">
        <v>22227634</v>
      </c>
      <c r="BS3" s="434">
        <v>0</v>
      </c>
      <c r="BT3" s="434">
        <v>0</v>
      </c>
      <c r="BU3" s="434">
        <v>0</v>
      </c>
      <c r="BV3" s="285">
        <v>22227634</v>
      </c>
      <c r="BW3" s="434"/>
      <c r="BX3" s="434"/>
      <c r="BY3" s="438"/>
      <c r="BZ3" s="434"/>
      <c r="CA3" s="438"/>
      <c r="CB3" s="434"/>
      <c r="CC3" s="434"/>
      <c r="CD3" s="435"/>
      <c r="CE3" s="285">
        <v>66682902</v>
      </c>
      <c r="CF3" s="285"/>
      <c r="CG3" s="306"/>
      <c r="CH3" s="275" t="s">
        <v>1067</v>
      </c>
      <c r="CI3" s="275" t="s">
        <v>1068</v>
      </c>
      <c r="CJ3" s="439"/>
      <c r="CK3" s="257"/>
      <c r="CL3" s="438"/>
      <c r="CM3" s="440">
        <v>0</v>
      </c>
      <c r="CN3" s="258" t="s">
        <v>131</v>
      </c>
      <c r="CO3" s="288" t="s">
        <v>131</v>
      </c>
      <c r="CP3" s="288" t="e">
        <v>#N/A</v>
      </c>
    </row>
    <row r="4" spans="1:94" s="288" customFormat="1" ht="15" customHeight="1" outlineLevel="2" x14ac:dyDescent="0.25">
      <c r="A4" s="256">
        <v>33125</v>
      </c>
      <c r="B4" s="257" t="s">
        <v>48</v>
      </c>
      <c r="C4" s="258" t="s">
        <v>83</v>
      </c>
      <c r="D4" s="259" t="s">
        <v>50</v>
      </c>
      <c r="E4" s="259" t="s">
        <v>50</v>
      </c>
      <c r="F4" s="258" t="s">
        <v>58</v>
      </c>
      <c r="G4" s="260">
        <v>30482470</v>
      </c>
      <c r="H4" s="289" t="s">
        <v>793</v>
      </c>
      <c r="I4" s="260" t="s">
        <v>131</v>
      </c>
      <c r="J4" s="262" t="s">
        <v>1064</v>
      </c>
      <c r="K4" s="263">
        <v>64</v>
      </c>
      <c r="L4" s="264">
        <v>42831</v>
      </c>
      <c r="M4" s="265">
        <v>92264000</v>
      </c>
      <c r="N4" s="266">
        <v>42851</v>
      </c>
      <c r="O4" s="267">
        <v>365</v>
      </c>
      <c r="P4" s="268">
        <v>43216</v>
      </c>
      <c r="Q4" s="269">
        <v>908</v>
      </c>
      <c r="R4" s="266">
        <v>42858</v>
      </c>
      <c r="S4" s="266" t="s">
        <v>1065</v>
      </c>
      <c r="T4" s="267"/>
      <c r="U4" s="266"/>
      <c r="V4" s="266"/>
      <c r="W4" s="267"/>
      <c r="X4" s="272">
        <v>365</v>
      </c>
      <c r="Y4" s="273">
        <v>43216</v>
      </c>
      <c r="Z4" s="274">
        <v>-168</v>
      </c>
      <c r="AA4" s="267"/>
      <c r="AB4" s="266"/>
      <c r="AC4" s="269">
        <v>2015</v>
      </c>
      <c r="AD4" s="266">
        <v>42867</v>
      </c>
      <c r="AE4" s="262" t="s">
        <v>1069</v>
      </c>
      <c r="AF4" s="275">
        <v>42899</v>
      </c>
      <c r="AG4" s="271"/>
      <c r="AH4" s="276"/>
      <c r="AI4" s="270">
        <v>3232</v>
      </c>
      <c r="AJ4" s="277">
        <v>42975</v>
      </c>
      <c r="AK4" s="276"/>
      <c r="AL4" s="276"/>
      <c r="AM4" s="270">
        <v>10499</v>
      </c>
      <c r="AN4" s="276">
        <v>43006</v>
      </c>
      <c r="AO4" s="276">
        <v>43019</v>
      </c>
      <c r="AP4" s="278">
        <v>109</v>
      </c>
      <c r="AQ4" s="278"/>
      <c r="AR4" s="279">
        <v>109</v>
      </c>
      <c r="AS4" s="268">
        <v>43127</v>
      </c>
      <c r="AT4" s="280">
        <v>-257</v>
      </c>
      <c r="AU4" s="280" t="s">
        <v>1089</v>
      </c>
      <c r="AV4" s="278"/>
      <c r="AW4" s="281"/>
      <c r="AX4" s="281"/>
      <c r="AY4" s="281"/>
      <c r="AZ4" s="281"/>
      <c r="BA4" s="282"/>
      <c r="BB4" s="276"/>
      <c r="BC4" s="283">
        <v>92264000</v>
      </c>
      <c r="BD4" s="433">
        <v>89250000</v>
      </c>
      <c r="BE4" s="285"/>
      <c r="BF4" s="285">
        <v>43487964</v>
      </c>
      <c r="BG4" s="434">
        <v>45762036</v>
      </c>
      <c r="BH4" s="285">
        <v>130463892</v>
      </c>
      <c r="BI4" s="285">
        <v>176225928</v>
      </c>
      <c r="BJ4" s="435">
        <v>-86975928</v>
      </c>
      <c r="BK4" s="436">
        <v>197.45202016806724</v>
      </c>
      <c r="BL4" s="437">
        <v>31077847</v>
      </c>
      <c r="BM4" s="437">
        <v>0</v>
      </c>
      <c r="BN4" s="437">
        <v>12410117</v>
      </c>
      <c r="BO4" s="434">
        <v>0</v>
      </c>
      <c r="BP4" s="434">
        <v>0</v>
      </c>
      <c r="BQ4" s="434">
        <v>0</v>
      </c>
      <c r="BR4" s="434">
        <v>43487964</v>
      </c>
      <c r="BS4" s="434">
        <v>0</v>
      </c>
      <c r="BT4" s="434">
        <v>0</v>
      </c>
      <c r="BU4" s="434">
        <v>0</v>
      </c>
      <c r="BV4" s="285">
        <v>43487964</v>
      </c>
      <c r="BW4" s="434"/>
      <c r="BX4" s="434"/>
      <c r="BY4" s="438"/>
      <c r="BZ4" s="434"/>
      <c r="CA4" s="438"/>
      <c r="CB4" s="434"/>
      <c r="CC4" s="434"/>
      <c r="CD4" s="435"/>
      <c r="CE4" s="285">
        <v>130463892</v>
      </c>
      <c r="CF4" s="285"/>
      <c r="CG4" s="306"/>
      <c r="CH4" s="275"/>
      <c r="CI4" s="275"/>
      <c r="CJ4" s="439"/>
      <c r="CK4" s="257"/>
      <c r="CL4" s="438"/>
      <c r="CM4" s="440">
        <v>0</v>
      </c>
      <c r="CN4" s="258" t="s">
        <v>131</v>
      </c>
      <c r="CO4" s="288" t="s">
        <v>131</v>
      </c>
      <c r="CP4" s="288" t="e">
        <v>#N/A</v>
      </c>
    </row>
    <row r="5" spans="1:94" s="288" customFormat="1" ht="15" customHeight="1" outlineLevel="2" x14ac:dyDescent="0.25">
      <c r="A5" s="256">
        <v>33125</v>
      </c>
      <c r="B5" s="257" t="s">
        <v>48</v>
      </c>
      <c r="C5" s="258" t="s">
        <v>61</v>
      </c>
      <c r="D5" s="259" t="s">
        <v>50</v>
      </c>
      <c r="E5" s="259" t="s">
        <v>50</v>
      </c>
      <c r="F5" s="258" t="s">
        <v>58</v>
      </c>
      <c r="G5" s="260">
        <v>30488515</v>
      </c>
      <c r="H5" s="289" t="s">
        <v>794</v>
      </c>
      <c r="I5" s="260" t="s">
        <v>131</v>
      </c>
      <c r="J5" s="262" t="s">
        <v>1064</v>
      </c>
      <c r="K5" s="260">
        <v>303</v>
      </c>
      <c r="L5" s="277">
        <v>43027</v>
      </c>
      <c r="M5" s="265">
        <v>89926000</v>
      </c>
      <c r="N5" s="266">
        <v>43034</v>
      </c>
      <c r="O5" s="290">
        <v>365</v>
      </c>
      <c r="P5" s="268">
        <v>43399</v>
      </c>
      <c r="Q5" s="269">
        <v>3482</v>
      </c>
      <c r="R5" s="266">
        <v>43041</v>
      </c>
      <c r="S5" s="266">
        <v>43097</v>
      </c>
      <c r="T5" s="267"/>
      <c r="U5" s="266"/>
      <c r="V5" s="266"/>
      <c r="W5" s="267"/>
      <c r="X5" s="272">
        <v>365</v>
      </c>
      <c r="Y5" s="273">
        <v>43399</v>
      </c>
      <c r="Z5" s="274">
        <v>15</v>
      </c>
      <c r="AA5" s="267"/>
      <c r="AB5" s="266"/>
      <c r="AC5" s="269">
        <v>3859</v>
      </c>
      <c r="AD5" s="266">
        <v>43048</v>
      </c>
      <c r="AE5" s="262"/>
      <c r="AF5" s="275"/>
      <c r="AG5" s="271"/>
      <c r="AH5" s="276"/>
      <c r="AI5" s="270">
        <v>4471</v>
      </c>
      <c r="AJ5" s="277">
        <v>43090</v>
      </c>
      <c r="AK5" s="276"/>
      <c r="AL5" s="276"/>
      <c r="AM5" s="270">
        <v>13861</v>
      </c>
      <c r="AN5" s="276">
        <v>43097</v>
      </c>
      <c r="AO5" s="276">
        <v>43105</v>
      </c>
      <c r="AP5" s="278">
        <v>109</v>
      </c>
      <c r="AQ5" s="278"/>
      <c r="AR5" s="279">
        <v>109</v>
      </c>
      <c r="AS5" s="268">
        <v>43213</v>
      </c>
      <c r="AT5" s="280">
        <v>-171</v>
      </c>
      <c r="AU5" s="280" t="s">
        <v>1089</v>
      </c>
      <c r="AV5" s="278"/>
      <c r="AW5" s="281"/>
      <c r="AX5" s="281"/>
      <c r="AY5" s="281"/>
      <c r="AZ5" s="281"/>
      <c r="BA5" s="282"/>
      <c r="BB5" s="276"/>
      <c r="BC5" s="283">
        <v>89926000</v>
      </c>
      <c r="BD5" s="441">
        <v>89635382</v>
      </c>
      <c r="BE5" s="285"/>
      <c r="BF5" s="285">
        <v>89635382</v>
      </c>
      <c r="BG5" s="442">
        <v>0</v>
      </c>
      <c r="BH5" s="285">
        <v>268906146</v>
      </c>
      <c r="BI5" s="285">
        <v>268906146</v>
      </c>
      <c r="BJ5" s="435">
        <v>-179270764</v>
      </c>
      <c r="BK5" s="436">
        <v>300</v>
      </c>
      <c r="BL5" s="443">
        <v>0</v>
      </c>
      <c r="BM5" s="443">
        <v>0</v>
      </c>
      <c r="BN5" s="443">
        <v>41922629</v>
      </c>
      <c r="BO5" s="442">
        <v>0</v>
      </c>
      <c r="BP5" s="442">
        <v>47712753</v>
      </c>
      <c r="BQ5" s="442">
        <v>0</v>
      </c>
      <c r="BR5" s="434">
        <v>89635382</v>
      </c>
      <c r="BS5" s="434">
        <v>0</v>
      </c>
      <c r="BT5" s="434">
        <v>0</v>
      </c>
      <c r="BU5" s="434">
        <v>0</v>
      </c>
      <c r="BV5" s="285">
        <v>89635382</v>
      </c>
      <c r="BW5" s="434"/>
      <c r="BX5" s="434"/>
      <c r="BY5" s="438"/>
      <c r="BZ5" s="434"/>
      <c r="CA5" s="438"/>
      <c r="CB5" s="434"/>
      <c r="CC5" s="434"/>
      <c r="CD5" s="435"/>
      <c r="CE5" s="285">
        <v>268906146</v>
      </c>
      <c r="CF5" s="285">
        <v>27712753</v>
      </c>
      <c r="CG5" s="306"/>
      <c r="CH5" s="275" t="s">
        <v>1070</v>
      </c>
      <c r="CI5" s="275" t="s">
        <v>1071</v>
      </c>
      <c r="CJ5" s="439"/>
      <c r="CK5" s="438">
        <v>-20000000</v>
      </c>
      <c r="CL5" s="444"/>
      <c r="CM5" s="445">
        <v>0</v>
      </c>
      <c r="CN5" s="258" t="s">
        <v>131</v>
      </c>
      <c r="CO5" s="288" t="s">
        <v>131</v>
      </c>
      <c r="CP5" s="291">
        <v>47712753</v>
      </c>
    </row>
    <row r="6" spans="1:94" s="288" customFormat="1" ht="15" customHeight="1" outlineLevel="1" x14ac:dyDescent="0.25">
      <c r="A6" s="292"/>
      <c r="B6" s="293"/>
      <c r="C6" s="294"/>
      <c r="D6" s="295"/>
      <c r="E6" s="296"/>
      <c r="F6" s="294"/>
      <c r="G6" s="297"/>
      <c r="H6" s="137" t="s">
        <v>106</v>
      </c>
      <c r="I6" s="298"/>
      <c r="J6" s="262"/>
      <c r="K6" s="260"/>
      <c r="L6" s="277"/>
      <c r="M6" s="265"/>
      <c r="N6" s="266"/>
      <c r="O6" s="290"/>
      <c r="P6" s="268"/>
      <c r="Q6" s="269"/>
      <c r="R6" s="266"/>
      <c r="S6" s="266"/>
      <c r="T6" s="267"/>
      <c r="U6" s="266"/>
      <c r="V6" s="266"/>
      <c r="W6" s="267"/>
      <c r="X6" s="272"/>
      <c r="Y6" s="273"/>
      <c r="Z6" s="274"/>
      <c r="AA6" s="267"/>
      <c r="AB6" s="266"/>
      <c r="AC6" s="269"/>
      <c r="AD6" s="266"/>
      <c r="AE6" s="262"/>
      <c r="AF6" s="275"/>
      <c r="AG6" s="271"/>
      <c r="AH6" s="276"/>
      <c r="AI6" s="270"/>
      <c r="AJ6" s="277"/>
      <c r="AK6" s="276"/>
      <c r="AL6" s="276"/>
      <c r="AM6" s="270"/>
      <c r="AN6" s="276"/>
      <c r="AO6" s="276"/>
      <c r="AP6" s="278"/>
      <c r="AQ6" s="278"/>
      <c r="AR6" s="279"/>
      <c r="AS6" s="268"/>
      <c r="AT6" s="280"/>
      <c r="AU6" s="280"/>
      <c r="AV6" s="278"/>
      <c r="AW6" s="281"/>
      <c r="AX6" s="281"/>
      <c r="AY6" s="281"/>
      <c r="AZ6" s="281"/>
      <c r="BA6" s="282"/>
      <c r="BB6" s="276"/>
      <c r="BC6" s="299"/>
      <c r="BD6" s="446">
        <v>222835756</v>
      </c>
      <c r="BE6" s="300">
        <v>0</v>
      </c>
      <c r="BF6" s="447"/>
      <c r="BG6" s="446">
        <v>67484776</v>
      </c>
      <c r="BH6" s="300">
        <v>466052940</v>
      </c>
      <c r="BI6" s="285"/>
      <c r="BJ6" s="435"/>
      <c r="BK6" s="436"/>
      <c r="BL6" s="446">
        <v>31077847</v>
      </c>
      <c r="BM6" s="446">
        <v>22227634</v>
      </c>
      <c r="BN6" s="446">
        <v>54332746</v>
      </c>
      <c r="BO6" s="446">
        <v>0</v>
      </c>
      <c r="BP6" s="446">
        <v>47712753</v>
      </c>
      <c r="BQ6" s="446">
        <v>0</v>
      </c>
      <c r="BR6" s="446">
        <v>155350980</v>
      </c>
      <c r="BS6" s="446">
        <v>0</v>
      </c>
      <c r="BT6" s="446">
        <v>0</v>
      </c>
      <c r="BU6" s="446">
        <v>0</v>
      </c>
      <c r="BV6" s="446">
        <v>155350980</v>
      </c>
      <c r="BW6" s="448">
        <v>0</v>
      </c>
      <c r="BX6" s="434"/>
      <c r="BY6" s="438"/>
      <c r="BZ6" s="434"/>
      <c r="CA6" s="438"/>
      <c r="CB6" s="434"/>
      <c r="CC6" s="434"/>
      <c r="CD6" s="435"/>
      <c r="CE6" s="285"/>
      <c r="CF6" s="285"/>
      <c r="CG6" s="306"/>
      <c r="CH6" s="275"/>
      <c r="CI6" s="275"/>
      <c r="CJ6" s="439"/>
      <c r="CK6" s="438"/>
      <c r="CL6" s="449"/>
      <c r="CM6" s="446">
        <v>0</v>
      </c>
      <c r="CN6" s="301"/>
    </row>
    <row r="7" spans="1:94" s="294" customFormat="1" ht="15" customHeight="1" outlineLevel="1" x14ac:dyDescent="0.25">
      <c r="A7" s="292"/>
      <c r="B7" s="293"/>
      <c r="D7" s="295"/>
      <c r="E7" s="296"/>
      <c r="G7" s="297"/>
      <c r="H7" s="302"/>
      <c r="I7" s="298"/>
      <c r="J7" s="262"/>
      <c r="K7" s="260"/>
      <c r="L7" s="277"/>
      <c r="M7" s="265"/>
      <c r="N7" s="266"/>
      <c r="O7" s="290"/>
      <c r="P7" s="268"/>
      <c r="Q7" s="269"/>
      <c r="R7" s="266"/>
      <c r="S7" s="266"/>
      <c r="T7" s="267"/>
      <c r="U7" s="266"/>
      <c r="V7" s="266"/>
      <c r="W7" s="267"/>
      <c r="X7" s="272"/>
      <c r="Y7" s="273"/>
      <c r="Z7" s="274"/>
      <c r="AA7" s="267"/>
      <c r="AB7" s="266"/>
      <c r="AC7" s="269"/>
      <c r="AD7" s="266"/>
      <c r="AE7" s="262"/>
      <c r="AF7" s="275"/>
      <c r="AG7" s="271"/>
      <c r="AH7" s="276"/>
      <c r="AI7" s="270"/>
      <c r="AJ7" s="277"/>
      <c r="AK7" s="276"/>
      <c r="AL7" s="276"/>
      <c r="AM7" s="270"/>
      <c r="AN7" s="276"/>
      <c r="AO7" s="276"/>
      <c r="AP7" s="278"/>
      <c r="AQ7" s="278"/>
      <c r="AR7" s="279"/>
      <c r="AS7" s="268"/>
      <c r="AT7" s="280"/>
      <c r="AU7" s="280"/>
      <c r="AV7" s="278"/>
      <c r="AW7" s="281"/>
      <c r="AX7" s="281"/>
      <c r="AY7" s="281"/>
      <c r="AZ7" s="281"/>
      <c r="BA7" s="282"/>
      <c r="BB7" s="276"/>
      <c r="BC7" s="299"/>
      <c r="BD7" s="450"/>
      <c r="BE7" s="300"/>
      <c r="BF7" s="447"/>
      <c r="BG7" s="450"/>
      <c r="BH7" s="300"/>
      <c r="BI7" s="285"/>
      <c r="BJ7" s="435"/>
      <c r="BK7" s="451"/>
      <c r="BL7" s="452"/>
      <c r="BM7" s="452"/>
      <c r="BN7" s="452"/>
      <c r="BO7" s="453"/>
      <c r="BP7" s="453"/>
      <c r="BQ7" s="450"/>
      <c r="BR7" s="450"/>
      <c r="BS7" s="450"/>
      <c r="BT7" s="450"/>
      <c r="BU7" s="450"/>
      <c r="BV7" s="450"/>
      <c r="BW7" s="448"/>
      <c r="BX7" s="434"/>
      <c r="BY7" s="438"/>
      <c r="BZ7" s="434"/>
      <c r="CA7" s="438"/>
      <c r="CB7" s="434"/>
      <c r="CC7" s="434"/>
      <c r="CD7" s="435"/>
      <c r="CE7" s="285"/>
      <c r="CF7" s="285"/>
      <c r="CG7" s="306"/>
      <c r="CH7" s="275"/>
      <c r="CI7" s="275"/>
      <c r="CJ7" s="439"/>
      <c r="CK7" s="438"/>
      <c r="CL7" s="449"/>
      <c r="CM7" s="450"/>
      <c r="CN7" s="301"/>
    </row>
    <row r="8" spans="1:94" s="288" customFormat="1" ht="15.75" outlineLevel="1" x14ac:dyDescent="0.25">
      <c r="A8" s="292"/>
      <c r="B8" s="293"/>
      <c r="C8" s="294"/>
      <c r="D8" s="295"/>
      <c r="E8" s="296"/>
      <c r="F8" s="294"/>
      <c r="G8" s="297"/>
      <c r="H8" s="239" t="s">
        <v>107</v>
      </c>
      <c r="I8" s="298"/>
      <c r="J8" s="262"/>
      <c r="K8" s="260"/>
      <c r="L8" s="277"/>
      <c r="M8" s="265"/>
      <c r="N8" s="266"/>
      <c r="O8" s="290"/>
      <c r="P8" s="268"/>
      <c r="Q8" s="269"/>
      <c r="R8" s="266"/>
      <c r="S8" s="266"/>
      <c r="T8" s="267"/>
      <c r="U8" s="266"/>
      <c r="V8" s="266"/>
      <c r="W8" s="267"/>
      <c r="X8" s="272"/>
      <c r="Y8" s="273"/>
      <c r="Z8" s="274"/>
      <c r="AA8" s="267"/>
      <c r="AB8" s="266"/>
      <c r="AC8" s="269"/>
      <c r="AD8" s="266"/>
      <c r="AE8" s="262"/>
      <c r="AF8" s="275"/>
      <c r="AG8" s="271"/>
      <c r="AH8" s="276"/>
      <c r="AI8" s="270"/>
      <c r="AJ8" s="277"/>
      <c r="AK8" s="276"/>
      <c r="AL8" s="276"/>
      <c r="AM8" s="270"/>
      <c r="AN8" s="276"/>
      <c r="AO8" s="276"/>
      <c r="AP8" s="278"/>
      <c r="AQ8" s="278"/>
      <c r="AR8" s="279"/>
      <c r="AS8" s="268"/>
      <c r="AT8" s="280"/>
      <c r="AU8" s="280"/>
      <c r="AV8" s="278"/>
      <c r="AW8" s="281"/>
      <c r="AX8" s="281"/>
      <c r="AY8" s="281"/>
      <c r="AZ8" s="281"/>
      <c r="BA8" s="282"/>
      <c r="BB8" s="276"/>
      <c r="BC8" s="299"/>
      <c r="BD8" s="450"/>
      <c r="BE8" s="300"/>
      <c r="BF8" s="447"/>
      <c r="BG8" s="450"/>
      <c r="BH8" s="300"/>
      <c r="BI8" s="285"/>
      <c r="BJ8" s="435"/>
      <c r="BK8" s="451"/>
      <c r="BL8" s="452"/>
      <c r="BM8" s="452"/>
      <c r="BN8" s="452"/>
      <c r="BO8" s="453"/>
      <c r="BP8" s="453"/>
      <c r="BQ8" s="450"/>
      <c r="BR8" s="450"/>
      <c r="BS8" s="450"/>
      <c r="BT8" s="450"/>
      <c r="BU8" s="450"/>
      <c r="BV8" s="450"/>
      <c r="BW8" s="448"/>
      <c r="BX8" s="434"/>
      <c r="BY8" s="438"/>
      <c r="BZ8" s="434"/>
      <c r="CA8" s="438"/>
      <c r="CB8" s="434"/>
      <c r="CC8" s="434"/>
      <c r="CD8" s="435"/>
      <c r="CE8" s="285"/>
      <c r="CF8" s="285"/>
      <c r="CG8" s="306"/>
      <c r="CH8" s="275"/>
      <c r="CI8" s="275"/>
      <c r="CJ8" s="439"/>
      <c r="CK8" s="438"/>
      <c r="CL8" s="449"/>
      <c r="CM8" s="450"/>
      <c r="CN8" s="301"/>
    </row>
    <row r="9" spans="1:94" s="288" customFormat="1" ht="15" customHeight="1" outlineLevel="2" x14ac:dyDescent="0.25">
      <c r="A9" s="256">
        <v>33125</v>
      </c>
      <c r="B9" s="257" t="s">
        <v>48</v>
      </c>
      <c r="C9" s="258" t="s">
        <v>797</v>
      </c>
      <c r="D9" s="303" t="s">
        <v>50</v>
      </c>
      <c r="E9" s="303" t="s">
        <v>795</v>
      </c>
      <c r="F9" s="258" t="s">
        <v>58</v>
      </c>
      <c r="G9" s="260">
        <v>30483068</v>
      </c>
      <c r="H9" s="304" t="s">
        <v>798</v>
      </c>
      <c r="I9" s="260" t="s">
        <v>131</v>
      </c>
      <c r="J9" s="262" t="s">
        <v>1064</v>
      </c>
      <c r="K9" s="260">
        <v>115</v>
      </c>
      <c r="L9" s="277">
        <v>42866</v>
      </c>
      <c r="M9" s="283">
        <v>53507000</v>
      </c>
      <c r="N9" s="268">
        <v>42870</v>
      </c>
      <c r="O9" s="305">
        <v>365</v>
      </c>
      <c r="P9" s="268">
        <v>43235</v>
      </c>
      <c r="Q9" s="260">
        <v>1048</v>
      </c>
      <c r="R9" s="268">
        <v>42877</v>
      </c>
      <c r="S9" s="268" t="s">
        <v>1065</v>
      </c>
      <c r="T9" s="305"/>
      <c r="U9" s="277"/>
      <c r="V9" s="277"/>
      <c r="W9" s="305"/>
      <c r="X9" s="272">
        <v>365</v>
      </c>
      <c r="Y9" s="273">
        <v>43235</v>
      </c>
      <c r="Z9" s="274">
        <v>-149</v>
      </c>
      <c r="AA9" s="305"/>
      <c r="AB9" s="277"/>
      <c r="AC9" s="260">
        <v>2206</v>
      </c>
      <c r="AD9" s="268">
        <v>42884</v>
      </c>
      <c r="AE9" s="262"/>
      <c r="AF9" s="306">
        <v>42905</v>
      </c>
      <c r="AG9" s="307"/>
      <c r="AH9" s="268"/>
      <c r="AI9" s="305">
        <v>2864</v>
      </c>
      <c r="AJ9" s="277">
        <v>42933</v>
      </c>
      <c r="AK9" s="268"/>
      <c r="AL9" s="268"/>
      <c r="AM9" s="305"/>
      <c r="AN9" s="307"/>
      <c r="AO9" s="268">
        <v>42766</v>
      </c>
      <c r="AP9" s="280">
        <v>109</v>
      </c>
      <c r="AQ9" s="280">
        <v>10</v>
      </c>
      <c r="AR9" s="279">
        <v>119</v>
      </c>
      <c r="AS9" s="268">
        <v>42884</v>
      </c>
      <c r="AT9" s="280">
        <v>-500</v>
      </c>
      <c r="AU9" s="280" t="s">
        <v>1089</v>
      </c>
      <c r="AV9" s="305">
        <v>3921</v>
      </c>
      <c r="AW9" s="268">
        <v>43052</v>
      </c>
      <c r="AX9" s="268"/>
      <c r="AY9" s="268"/>
      <c r="AZ9" s="268"/>
      <c r="BA9" s="262"/>
      <c r="BB9" s="268"/>
      <c r="BC9" s="283">
        <v>53507000</v>
      </c>
      <c r="BD9" s="454">
        <v>52936256</v>
      </c>
      <c r="BE9" s="435"/>
      <c r="BF9" s="285">
        <v>2650609</v>
      </c>
      <c r="BG9" s="455">
        <v>50285647</v>
      </c>
      <c r="BH9" s="285">
        <v>7951827</v>
      </c>
      <c r="BI9" s="435">
        <v>58237474</v>
      </c>
      <c r="BJ9" s="435">
        <v>-5301218</v>
      </c>
      <c r="BK9" s="436">
        <v>110.01434253302689</v>
      </c>
      <c r="BL9" s="437">
        <v>0</v>
      </c>
      <c r="BM9" s="437">
        <v>2650609</v>
      </c>
      <c r="BN9" s="437">
        <v>0</v>
      </c>
      <c r="BO9" s="434">
        <v>0</v>
      </c>
      <c r="BP9" s="434">
        <v>0</v>
      </c>
      <c r="BQ9" s="434">
        <v>0</v>
      </c>
      <c r="BR9" s="434">
        <v>2650609</v>
      </c>
      <c r="BS9" s="434">
        <v>0</v>
      </c>
      <c r="BT9" s="434">
        <v>0</v>
      </c>
      <c r="BU9" s="434">
        <v>0</v>
      </c>
      <c r="BV9" s="285">
        <v>2650609</v>
      </c>
      <c r="BW9" s="285"/>
      <c r="BX9" s="285"/>
      <c r="BY9" s="435"/>
      <c r="BZ9" s="435"/>
      <c r="CA9" s="435"/>
      <c r="CB9" s="285"/>
      <c r="CC9" s="285"/>
      <c r="CD9" s="435"/>
      <c r="CE9" s="285">
        <v>7951827</v>
      </c>
      <c r="CF9" s="285"/>
      <c r="CG9" s="306">
        <v>43091</v>
      </c>
      <c r="CH9" s="306" t="s">
        <v>1072</v>
      </c>
      <c r="CI9" s="306" t="s">
        <v>1073</v>
      </c>
      <c r="CJ9" s="257"/>
      <c r="CK9" s="435"/>
      <c r="CL9" s="456"/>
      <c r="CM9" s="440">
        <v>0</v>
      </c>
      <c r="CN9" s="258" t="s">
        <v>131</v>
      </c>
      <c r="CO9" s="288" t="s">
        <v>131</v>
      </c>
      <c r="CP9" s="288" t="e">
        <v>#N/A</v>
      </c>
    </row>
    <row r="10" spans="1:94" s="288" customFormat="1" ht="15" customHeight="1" outlineLevel="2" x14ac:dyDescent="0.25">
      <c r="A10" s="256">
        <v>33125</v>
      </c>
      <c r="B10" s="257" t="s">
        <v>48</v>
      </c>
      <c r="C10" s="258" t="s">
        <v>140</v>
      </c>
      <c r="D10" s="303" t="s">
        <v>50</v>
      </c>
      <c r="E10" s="303" t="s">
        <v>795</v>
      </c>
      <c r="F10" s="258" t="s">
        <v>58</v>
      </c>
      <c r="G10" s="260">
        <v>30483088</v>
      </c>
      <c r="H10" s="314" t="s">
        <v>799</v>
      </c>
      <c r="I10" s="260" t="s">
        <v>131</v>
      </c>
      <c r="J10" s="262" t="s">
        <v>1064</v>
      </c>
      <c r="K10" s="260">
        <v>100</v>
      </c>
      <c r="L10" s="277">
        <v>42851</v>
      </c>
      <c r="M10" s="283">
        <v>6926000</v>
      </c>
      <c r="N10" s="268">
        <v>42887</v>
      </c>
      <c r="O10" s="305">
        <v>365</v>
      </c>
      <c r="P10" s="268">
        <v>43252</v>
      </c>
      <c r="Q10" s="260">
        <v>1213</v>
      </c>
      <c r="R10" s="268">
        <v>42900</v>
      </c>
      <c r="S10" s="268" t="s">
        <v>1065</v>
      </c>
      <c r="T10" s="305"/>
      <c r="U10" s="307"/>
      <c r="V10" s="307"/>
      <c r="W10" s="305"/>
      <c r="X10" s="272">
        <v>365</v>
      </c>
      <c r="Y10" s="273">
        <v>43252</v>
      </c>
      <c r="Z10" s="274">
        <v>-132</v>
      </c>
      <c r="AA10" s="305"/>
      <c r="AB10" s="307"/>
      <c r="AC10" s="260">
        <v>2546</v>
      </c>
      <c r="AD10" s="268">
        <v>42909</v>
      </c>
      <c r="AE10" s="262"/>
      <c r="AF10" s="306">
        <v>42905</v>
      </c>
      <c r="AG10" s="307"/>
      <c r="AH10" s="268"/>
      <c r="AI10" s="305">
        <v>3125</v>
      </c>
      <c r="AJ10" s="277">
        <v>42963</v>
      </c>
      <c r="AK10" s="268"/>
      <c r="AL10" s="268"/>
      <c r="AM10" s="305">
        <v>911</v>
      </c>
      <c r="AN10" s="268">
        <v>42965</v>
      </c>
      <c r="AO10" s="268">
        <v>42976</v>
      </c>
      <c r="AP10" s="280">
        <v>55</v>
      </c>
      <c r="AQ10" s="280"/>
      <c r="AR10" s="279">
        <v>55</v>
      </c>
      <c r="AS10" s="268">
        <v>43030</v>
      </c>
      <c r="AT10" s="280">
        <v>-354</v>
      </c>
      <c r="AU10" s="280" t="s">
        <v>1089</v>
      </c>
      <c r="AV10" s="280"/>
      <c r="AW10" s="309"/>
      <c r="AX10" s="309"/>
      <c r="AY10" s="309"/>
      <c r="AZ10" s="309"/>
      <c r="BA10" s="262"/>
      <c r="BB10" s="268"/>
      <c r="BC10" s="283">
        <v>6926000</v>
      </c>
      <c r="BD10" s="454">
        <v>6850930</v>
      </c>
      <c r="BE10" s="435"/>
      <c r="BF10" s="285">
        <v>732421</v>
      </c>
      <c r="BG10" s="455">
        <v>6118509</v>
      </c>
      <c r="BH10" s="285">
        <v>2197263</v>
      </c>
      <c r="BI10" s="435">
        <v>8315772</v>
      </c>
      <c r="BJ10" s="435">
        <v>-1464842</v>
      </c>
      <c r="BK10" s="436">
        <v>121.38165183413055</v>
      </c>
      <c r="BL10" s="437">
        <v>0</v>
      </c>
      <c r="BM10" s="437">
        <v>732421</v>
      </c>
      <c r="BN10" s="437">
        <v>0</v>
      </c>
      <c r="BO10" s="434">
        <v>0</v>
      </c>
      <c r="BP10" s="434">
        <v>0</v>
      </c>
      <c r="BQ10" s="434">
        <v>0</v>
      </c>
      <c r="BR10" s="434">
        <v>732421</v>
      </c>
      <c r="BS10" s="434">
        <v>0</v>
      </c>
      <c r="BT10" s="434">
        <v>0</v>
      </c>
      <c r="BU10" s="434">
        <v>0</v>
      </c>
      <c r="BV10" s="285">
        <v>732421</v>
      </c>
      <c r="BW10" s="285"/>
      <c r="BX10" s="285"/>
      <c r="BY10" s="435"/>
      <c r="BZ10" s="285"/>
      <c r="CA10" s="435"/>
      <c r="CB10" s="285"/>
      <c r="CC10" s="285"/>
      <c r="CD10" s="435"/>
      <c r="CE10" s="285">
        <v>2197263</v>
      </c>
      <c r="CF10" s="285"/>
      <c r="CG10" s="306">
        <v>43049</v>
      </c>
      <c r="CH10" s="306" t="s">
        <v>1074</v>
      </c>
      <c r="CI10" s="306" t="s">
        <v>1075</v>
      </c>
      <c r="CJ10" s="257"/>
      <c r="CK10" s="435"/>
      <c r="CL10" s="456"/>
      <c r="CM10" s="440">
        <v>0</v>
      </c>
      <c r="CN10" s="258" t="s">
        <v>131</v>
      </c>
      <c r="CO10" s="288" t="s">
        <v>131</v>
      </c>
      <c r="CP10" s="288" t="e">
        <v>#N/A</v>
      </c>
    </row>
    <row r="11" spans="1:94" s="288" customFormat="1" ht="15" customHeight="1" outlineLevel="2" x14ac:dyDescent="0.25">
      <c r="A11" s="256">
        <v>33125</v>
      </c>
      <c r="B11" s="257" t="s">
        <v>48</v>
      </c>
      <c r="C11" s="258" t="s">
        <v>61</v>
      </c>
      <c r="D11" s="303" t="s">
        <v>50</v>
      </c>
      <c r="E11" s="303" t="s">
        <v>795</v>
      </c>
      <c r="F11" s="258" t="s">
        <v>58</v>
      </c>
      <c r="G11" s="260">
        <v>30483075</v>
      </c>
      <c r="H11" s="304" t="s">
        <v>800</v>
      </c>
      <c r="I11" s="260" t="s">
        <v>131</v>
      </c>
      <c r="J11" s="262" t="s">
        <v>1064</v>
      </c>
      <c r="K11" s="260">
        <v>115</v>
      </c>
      <c r="L11" s="277">
        <v>42866</v>
      </c>
      <c r="M11" s="283">
        <v>54627000</v>
      </c>
      <c r="N11" s="268">
        <v>42870</v>
      </c>
      <c r="O11" s="305">
        <v>365</v>
      </c>
      <c r="P11" s="268">
        <v>43235</v>
      </c>
      <c r="Q11" s="260">
        <v>1046</v>
      </c>
      <c r="R11" s="268">
        <v>42870</v>
      </c>
      <c r="S11" s="268" t="s">
        <v>1065</v>
      </c>
      <c r="T11" s="305"/>
      <c r="U11" s="277"/>
      <c r="V11" s="277"/>
      <c r="W11" s="305"/>
      <c r="X11" s="272">
        <v>365</v>
      </c>
      <c r="Y11" s="273">
        <v>43235</v>
      </c>
      <c r="Z11" s="274">
        <v>-149</v>
      </c>
      <c r="AA11" s="305"/>
      <c r="AB11" s="277"/>
      <c r="AC11" s="260">
        <v>2208</v>
      </c>
      <c r="AD11" s="268">
        <v>42884</v>
      </c>
      <c r="AE11" s="262"/>
      <c r="AF11" s="306">
        <v>42905</v>
      </c>
      <c r="AG11" s="307"/>
      <c r="AH11" s="268"/>
      <c r="AI11" s="305">
        <v>3066</v>
      </c>
      <c r="AJ11" s="277">
        <v>42950</v>
      </c>
      <c r="AK11" s="268"/>
      <c r="AL11" s="268"/>
      <c r="AM11" s="305"/>
      <c r="AN11" s="307"/>
      <c r="AO11" s="268">
        <v>42969</v>
      </c>
      <c r="AP11" s="280">
        <v>109</v>
      </c>
      <c r="AQ11" s="280"/>
      <c r="AR11" s="279">
        <v>109</v>
      </c>
      <c r="AS11" s="268">
        <v>43077</v>
      </c>
      <c r="AT11" s="280">
        <v>-307</v>
      </c>
      <c r="AU11" s="280" t="s">
        <v>1089</v>
      </c>
      <c r="AV11" s="280"/>
      <c r="AW11" s="309"/>
      <c r="AX11" s="309"/>
      <c r="AY11" s="309"/>
      <c r="AZ11" s="309"/>
      <c r="BA11" s="262"/>
      <c r="BB11" s="268"/>
      <c r="BC11" s="283">
        <v>54627000</v>
      </c>
      <c r="BD11" s="454">
        <v>54626931</v>
      </c>
      <c r="BE11" s="435"/>
      <c r="BF11" s="285">
        <v>39625241</v>
      </c>
      <c r="BG11" s="435">
        <v>15001690</v>
      </c>
      <c r="BH11" s="285">
        <v>118875723</v>
      </c>
      <c r="BI11" s="435">
        <v>133877413</v>
      </c>
      <c r="BJ11" s="435">
        <v>-79250482</v>
      </c>
      <c r="BK11" s="436">
        <v>245.07584546530722</v>
      </c>
      <c r="BL11" s="437">
        <v>0</v>
      </c>
      <c r="BM11" s="437">
        <v>0</v>
      </c>
      <c r="BN11" s="437">
        <v>0</v>
      </c>
      <c r="BO11" s="434">
        <v>0</v>
      </c>
      <c r="BP11" s="434">
        <v>39625241</v>
      </c>
      <c r="BQ11" s="434">
        <v>0</v>
      </c>
      <c r="BR11" s="434">
        <v>39625241</v>
      </c>
      <c r="BS11" s="434">
        <v>0</v>
      </c>
      <c r="BT11" s="434">
        <v>0</v>
      </c>
      <c r="BU11" s="434">
        <v>0</v>
      </c>
      <c r="BV11" s="285">
        <v>39625241</v>
      </c>
      <c r="BW11" s="285"/>
      <c r="BX11" s="285"/>
      <c r="BY11" s="435"/>
      <c r="BZ11" s="285"/>
      <c r="CA11" s="435"/>
      <c r="CB11" s="285"/>
      <c r="CC11" s="285"/>
      <c r="CD11" s="435"/>
      <c r="CE11" s="285">
        <v>118875723</v>
      </c>
      <c r="CF11" s="285">
        <v>20000000</v>
      </c>
      <c r="CG11" s="306">
        <v>43185</v>
      </c>
      <c r="CH11" s="306" t="s">
        <v>1076</v>
      </c>
      <c r="CI11" s="306" t="s">
        <v>1077</v>
      </c>
      <c r="CJ11" s="257" t="s">
        <v>1078</v>
      </c>
      <c r="CK11" s="435"/>
      <c r="CL11" s="456"/>
      <c r="CM11" s="440">
        <v>0</v>
      </c>
      <c r="CN11" s="258" t="s">
        <v>131</v>
      </c>
      <c r="CO11" s="288" t="s">
        <v>131</v>
      </c>
      <c r="CP11" s="291">
        <v>39625241</v>
      </c>
    </row>
    <row r="12" spans="1:94" s="288" customFormat="1" ht="15" customHeight="1" outlineLevel="2" x14ac:dyDescent="0.25">
      <c r="A12" s="256">
        <v>33125</v>
      </c>
      <c r="B12" s="257" t="s">
        <v>48</v>
      </c>
      <c r="C12" s="287" t="s">
        <v>61</v>
      </c>
      <c r="D12" s="303" t="s">
        <v>50</v>
      </c>
      <c r="E12" s="303" t="s">
        <v>795</v>
      </c>
      <c r="F12" s="258" t="s">
        <v>58</v>
      </c>
      <c r="G12" s="260">
        <v>30483085</v>
      </c>
      <c r="H12" s="304" t="s">
        <v>801</v>
      </c>
      <c r="I12" s="260" t="s">
        <v>131</v>
      </c>
      <c r="J12" s="262" t="s">
        <v>1064</v>
      </c>
      <c r="K12" s="260">
        <v>115</v>
      </c>
      <c r="L12" s="277">
        <v>42866</v>
      </c>
      <c r="M12" s="283">
        <v>25721000</v>
      </c>
      <c r="N12" s="268">
        <v>42870</v>
      </c>
      <c r="O12" s="305">
        <v>365</v>
      </c>
      <c r="P12" s="268">
        <v>43235</v>
      </c>
      <c r="Q12" s="260">
        <v>1047</v>
      </c>
      <c r="R12" s="268">
        <v>42877</v>
      </c>
      <c r="S12" s="268" t="s">
        <v>1065</v>
      </c>
      <c r="T12" s="305"/>
      <c r="U12" s="277"/>
      <c r="V12" s="277"/>
      <c r="W12" s="305"/>
      <c r="X12" s="272">
        <v>365</v>
      </c>
      <c r="Y12" s="273">
        <v>43235</v>
      </c>
      <c r="Z12" s="274">
        <v>-149</v>
      </c>
      <c r="AA12" s="305"/>
      <c r="AB12" s="277"/>
      <c r="AC12" s="260">
        <v>2207</v>
      </c>
      <c r="AD12" s="268">
        <v>42884</v>
      </c>
      <c r="AE12" s="262"/>
      <c r="AF12" s="306">
        <v>42905</v>
      </c>
      <c r="AG12" s="307"/>
      <c r="AH12" s="268"/>
      <c r="AI12" s="305">
        <v>3080</v>
      </c>
      <c r="AJ12" s="277">
        <v>42951</v>
      </c>
      <c r="AK12" s="268"/>
      <c r="AL12" s="268"/>
      <c r="AM12" s="305"/>
      <c r="AN12" s="307"/>
      <c r="AO12" s="268">
        <v>42969</v>
      </c>
      <c r="AP12" s="280">
        <v>109</v>
      </c>
      <c r="AQ12" s="280">
        <v>9</v>
      </c>
      <c r="AR12" s="279">
        <v>118</v>
      </c>
      <c r="AS12" s="268">
        <v>43086</v>
      </c>
      <c r="AT12" s="280">
        <v>-298</v>
      </c>
      <c r="AU12" s="280" t="s">
        <v>1089</v>
      </c>
      <c r="AV12" s="280">
        <v>4308</v>
      </c>
      <c r="AW12" s="268">
        <v>43076</v>
      </c>
      <c r="AX12" s="268"/>
      <c r="AY12" s="268"/>
      <c r="AZ12" s="268"/>
      <c r="BA12" s="262"/>
      <c r="BB12" s="268"/>
      <c r="BC12" s="283">
        <v>25721000</v>
      </c>
      <c r="BD12" s="454">
        <v>25595747</v>
      </c>
      <c r="BE12" s="435"/>
      <c r="BF12" s="285">
        <v>12752051</v>
      </c>
      <c r="BG12" s="435">
        <v>12843696</v>
      </c>
      <c r="BH12" s="285">
        <v>38256153</v>
      </c>
      <c r="BI12" s="435">
        <v>51099849</v>
      </c>
      <c r="BJ12" s="435">
        <v>-25504102</v>
      </c>
      <c r="BK12" s="436">
        <v>199.64195223526784</v>
      </c>
      <c r="BL12" s="437">
        <v>0</v>
      </c>
      <c r="BM12" s="437">
        <v>0</v>
      </c>
      <c r="BN12" s="437">
        <v>0</v>
      </c>
      <c r="BO12" s="434">
        <v>0</v>
      </c>
      <c r="BP12" s="434">
        <v>12752051</v>
      </c>
      <c r="BQ12" s="434">
        <v>0</v>
      </c>
      <c r="BR12" s="434">
        <v>12752051</v>
      </c>
      <c r="BS12" s="434">
        <v>0</v>
      </c>
      <c r="BT12" s="434">
        <v>0</v>
      </c>
      <c r="BU12" s="434">
        <v>0</v>
      </c>
      <c r="BV12" s="285">
        <v>12752051</v>
      </c>
      <c r="BW12" s="285"/>
      <c r="BX12" s="285"/>
      <c r="BY12" s="435"/>
      <c r="BZ12" s="285"/>
      <c r="CA12" s="435"/>
      <c r="CB12" s="285"/>
      <c r="CC12" s="285"/>
      <c r="CD12" s="435"/>
      <c r="CE12" s="285">
        <v>38256153</v>
      </c>
      <c r="CF12" s="285">
        <v>12752051</v>
      </c>
      <c r="CG12" s="306">
        <v>43140</v>
      </c>
      <c r="CH12" s="306" t="s">
        <v>1076</v>
      </c>
      <c r="CI12" s="306" t="s">
        <v>1077</v>
      </c>
      <c r="CJ12" s="257"/>
      <c r="CK12" s="435"/>
      <c r="CL12" s="456"/>
      <c r="CM12" s="440">
        <v>0</v>
      </c>
      <c r="CN12" s="258" t="s">
        <v>131</v>
      </c>
      <c r="CO12" s="288" t="s">
        <v>131</v>
      </c>
      <c r="CP12" s="291">
        <v>12752051</v>
      </c>
    </row>
    <row r="13" spans="1:94" s="288" customFormat="1" ht="15" customHeight="1" outlineLevel="2" x14ac:dyDescent="0.25">
      <c r="A13" s="256">
        <v>33125</v>
      </c>
      <c r="B13" s="257" t="s">
        <v>48</v>
      </c>
      <c r="C13" s="258" t="s">
        <v>140</v>
      </c>
      <c r="D13" s="303" t="s">
        <v>50</v>
      </c>
      <c r="E13" s="303" t="s">
        <v>795</v>
      </c>
      <c r="F13" s="258" t="s">
        <v>58</v>
      </c>
      <c r="G13" s="260">
        <v>30488224</v>
      </c>
      <c r="H13" s="304" t="s">
        <v>796</v>
      </c>
      <c r="I13" s="260" t="s">
        <v>131</v>
      </c>
      <c r="J13" s="262" t="s">
        <v>1064</v>
      </c>
      <c r="K13" s="260">
        <v>240</v>
      </c>
      <c r="L13" s="277">
        <v>42971</v>
      </c>
      <c r="M13" s="283">
        <v>87223000</v>
      </c>
      <c r="N13" s="268">
        <v>43050</v>
      </c>
      <c r="O13" s="310">
        <v>365</v>
      </c>
      <c r="P13" s="268">
        <v>43415</v>
      </c>
      <c r="Q13" s="260">
        <v>3982</v>
      </c>
      <c r="R13" s="268">
        <v>43054</v>
      </c>
      <c r="S13" s="268" t="s">
        <v>1065</v>
      </c>
      <c r="T13" s="305"/>
      <c r="U13" s="277"/>
      <c r="V13" s="277"/>
      <c r="W13" s="305"/>
      <c r="X13" s="272">
        <v>365</v>
      </c>
      <c r="Y13" s="273">
        <v>43415</v>
      </c>
      <c r="Z13" s="274">
        <v>31</v>
      </c>
      <c r="AA13" s="305"/>
      <c r="AB13" s="277"/>
      <c r="AC13" s="260">
        <v>3982</v>
      </c>
      <c r="AD13" s="268">
        <v>43054</v>
      </c>
      <c r="AE13" s="262"/>
      <c r="AF13" s="306"/>
      <c r="AG13" s="307"/>
      <c r="AH13" s="268"/>
      <c r="AI13" s="305">
        <v>4442</v>
      </c>
      <c r="AJ13" s="277">
        <v>43090</v>
      </c>
      <c r="AK13" s="268"/>
      <c r="AL13" s="268"/>
      <c r="AM13" s="305">
        <v>1366</v>
      </c>
      <c r="AN13" s="268">
        <v>43096</v>
      </c>
      <c r="AO13" s="268">
        <v>43108</v>
      </c>
      <c r="AP13" s="280">
        <v>109</v>
      </c>
      <c r="AQ13" s="280"/>
      <c r="AR13" s="279">
        <v>109</v>
      </c>
      <c r="AS13" s="268">
        <v>43216</v>
      </c>
      <c r="AT13" s="280">
        <v>-168</v>
      </c>
      <c r="AU13" s="280" t="s">
        <v>1089</v>
      </c>
      <c r="AV13" s="280"/>
      <c r="AW13" s="309"/>
      <c r="AX13" s="309"/>
      <c r="AY13" s="309"/>
      <c r="AZ13" s="309"/>
      <c r="BA13" s="262"/>
      <c r="BB13" s="268"/>
      <c r="BC13" s="283">
        <v>87223000</v>
      </c>
      <c r="BD13" s="454">
        <v>84827658</v>
      </c>
      <c r="BE13" s="435"/>
      <c r="BF13" s="285">
        <v>84827658</v>
      </c>
      <c r="BG13" s="457">
        <v>0</v>
      </c>
      <c r="BH13" s="285">
        <v>254482974</v>
      </c>
      <c r="BI13" s="435">
        <v>254482974</v>
      </c>
      <c r="BJ13" s="435">
        <v>-169655316</v>
      </c>
      <c r="BK13" s="436">
        <v>300</v>
      </c>
      <c r="BL13" s="437">
        <v>0</v>
      </c>
      <c r="BM13" s="437">
        <v>0</v>
      </c>
      <c r="BN13" s="437">
        <v>56040932</v>
      </c>
      <c r="BO13" s="434">
        <v>9994119</v>
      </c>
      <c r="BP13" s="434">
        <v>14503293</v>
      </c>
      <c r="BQ13" s="434">
        <v>4289314</v>
      </c>
      <c r="BR13" s="434">
        <v>84827658</v>
      </c>
      <c r="BS13" s="434">
        <v>0</v>
      </c>
      <c r="BT13" s="434">
        <v>0</v>
      </c>
      <c r="BU13" s="434">
        <v>0</v>
      </c>
      <c r="BV13" s="285">
        <v>84827658</v>
      </c>
      <c r="BW13" s="285"/>
      <c r="BX13" s="285"/>
      <c r="BY13" s="435"/>
      <c r="BZ13" s="285"/>
      <c r="CA13" s="435"/>
      <c r="CB13" s="285"/>
      <c r="CC13" s="285"/>
      <c r="CD13" s="435"/>
      <c r="CE13" s="285">
        <v>254482974</v>
      </c>
      <c r="CF13" s="285">
        <v>5000000</v>
      </c>
      <c r="CG13" s="306"/>
      <c r="CH13" s="306" t="s">
        <v>1072</v>
      </c>
      <c r="CI13" s="306" t="s">
        <v>1073</v>
      </c>
      <c r="CJ13" s="257"/>
      <c r="CK13" s="435">
        <v>66040932</v>
      </c>
      <c r="CL13" s="456"/>
      <c r="CM13" s="440">
        <v>0</v>
      </c>
      <c r="CN13" s="258" t="s">
        <v>131</v>
      </c>
      <c r="CO13" s="288" t="s">
        <v>2508</v>
      </c>
      <c r="CP13" s="291">
        <v>14503293</v>
      </c>
    </row>
    <row r="14" spans="1:94" s="288" customFormat="1" ht="15" customHeight="1" outlineLevel="2" x14ac:dyDescent="0.25">
      <c r="A14" s="256">
        <v>33125</v>
      </c>
      <c r="B14" s="257" t="s">
        <v>48</v>
      </c>
      <c r="C14" s="258" t="s">
        <v>797</v>
      </c>
      <c r="D14" s="303" t="s">
        <v>50</v>
      </c>
      <c r="E14" s="303" t="s">
        <v>795</v>
      </c>
      <c r="F14" s="258" t="s">
        <v>58</v>
      </c>
      <c r="G14" s="260">
        <v>30488407</v>
      </c>
      <c r="H14" s="304" t="s">
        <v>802</v>
      </c>
      <c r="I14" s="260" t="s">
        <v>131</v>
      </c>
      <c r="J14" s="262" t="s">
        <v>1064</v>
      </c>
      <c r="K14" s="260">
        <v>303</v>
      </c>
      <c r="L14" s="277">
        <v>43027</v>
      </c>
      <c r="M14" s="283">
        <v>65455000</v>
      </c>
      <c r="N14" s="268">
        <v>43034</v>
      </c>
      <c r="O14" s="310">
        <v>365</v>
      </c>
      <c r="P14" s="268">
        <v>43399</v>
      </c>
      <c r="Q14" s="311">
        <v>3455</v>
      </c>
      <c r="R14" s="277">
        <v>43041</v>
      </c>
      <c r="S14" s="277">
        <v>43097</v>
      </c>
      <c r="T14" s="305"/>
      <c r="U14" s="277"/>
      <c r="V14" s="277"/>
      <c r="W14" s="305"/>
      <c r="X14" s="272">
        <v>365</v>
      </c>
      <c r="Y14" s="273">
        <v>43399</v>
      </c>
      <c r="Z14" s="274">
        <v>15</v>
      </c>
      <c r="AA14" s="305"/>
      <c r="AB14" s="277"/>
      <c r="AC14" s="260">
        <v>3903</v>
      </c>
      <c r="AD14" s="268">
        <v>43052</v>
      </c>
      <c r="AE14" s="262"/>
      <c r="AF14" s="306"/>
      <c r="AG14" s="307"/>
      <c r="AH14" s="268"/>
      <c r="AI14" s="305">
        <v>4491</v>
      </c>
      <c r="AJ14" s="277">
        <v>43095</v>
      </c>
      <c r="AK14" s="268"/>
      <c r="AL14" s="268"/>
      <c r="AM14" s="305"/>
      <c r="AN14" s="307"/>
      <c r="AO14" s="268">
        <v>43109</v>
      </c>
      <c r="AP14" s="280">
        <v>109</v>
      </c>
      <c r="AQ14" s="280"/>
      <c r="AR14" s="279">
        <v>109</v>
      </c>
      <c r="AS14" s="268">
        <v>43217</v>
      </c>
      <c r="AT14" s="280">
        <v>-167</v>
      </c>
      <c r="AU14" s="280" t="s">
        <v>1089</v>
      </c>
      <c r="AV14" s="280"/>
      <c r="AW14" s="309"/>
      <c r="AX14" s="309"/>
      <c r="AY14" s="309"/>
      <c r="AZ14" s="309"/>
      <c r="BA14" s="262"/>
      <c r="BB14" s="268"/>
      <c r="BC14" s="283">
        <v>65455000</v>
      </c>
      <c r="BD14" s="458">
        <v>65455848</v>
      </c>
      <c r="BE14" s="435"/>
      <c r="BF14" s="285">
        <v>65455848</v>
      </c>
      <c r="BG14" s="459">
        <v>0</v>
      </c>
      <c r="BH14" s="285">
        <v>196367544</v>
      </c>
      <c r="BI14" s="435">
        <v>196367544</v>
      </c>
      <c r="BJ14" s="435">
        <v>-130911696</v>
      </c>
      <c r="BK14" s="436">
        <v>300</v>
      </c>
      <c r="BL14" s="443">
        <v>0</v>
      </c>
      <c r="BM14" s="443">
        <v>49731836</v>
      </c>
      <c r="BN14" s="443">
        <v>0</v>
      </c>
      <c r="BO14" s="442">
        <v>0</v>
      </c>
      <c r="BP14" s="442">
        <v>15724012</v>
      </c>
      <c r="BQ14" s="442">
        <v>0</v>
      </c>
      <c r="BR14" s="434">
        <v>65455848</v>
      </c>
      <c r="BS14" s="434">
        <v>0</v>
      </c>
      <c r="BT14" s="434">
        <v>0</v>
      </c>
      <c r="BU14" s="434">
        <v>0</v>
      </c>
      <c r="BV14" s="285">
        <v>65455848</v>
      </c>
      <c r="BW14" s="285"/>
      <c r="BX14" s="285"/>
      <c r="BY14" s="435"/>
      <c r="BZ14" s="285"/>
      <c r="CA14" s="435"/>
      <c r="CB14" s="285"/>
      <c r="CC14" s="285"/>
      <c r="CD14" s="435"/>
      <c r="CE14" s="285">
        <v>196367544</v>
      </c>
      <c r="CF14" s="285">
        <v>15724012</v>
      </c>
      <c r="CG14" s="306">
        <v>43185</v>
      </c>
      <c r="CH14" s="306" t="s">
        <v>1079</v>
      </c>
      <c r="CI14" s="306" t="s">
        <v>1080</v>
      </c>
      <c r="CJ14" s="257" t="s">
        <v>1081</v>
      </c>
      <c r="CK14" s="435"/>
      <c r="CL14" s="456"/>
      <c r="CM14" s="445">
        <v>0</v>
      </c>
      <c r="CN14" s="258" t="s">
        <v>131</v>
      </c>
      <c r="CO14" s="288" t="s">
        <v>131</v>
      </c>
      <c r="CP14" s="291">
        <v>15724012</v>
      </c>
    </row>
    <row r="15" spans="1:94" s="288" customFormat="1" ht="15" customHeight="1" outlineLevel="1" x14ac:dyDescent="0.25">
      <c r="A15" s="292"/>
      <c r="B15" s="293"/>
      <c r="C15" s="294"/>
      <c r="D15" s="312"/>
      <c r="E15" s="313"/>
      <c r="F15" s="294"/>
      <c r="G15" s="297"/>
      <c r="H15" s="137" t="s">
        <v>117</v>
      </c>
      <c r="I15" s="298"/>
      <c r="J15" s="262"/>
      <c r="K15" s="260"/>
      <c r="L15" s="277"/>
      <c r="M15" s="283"/>
      <c r="N15" s="268"/>
      <c r="O15" s="305"/>
      <c r="P15" s="268"/>
      <c r="Q15" s="260"/>
      <c r="R15" s="268"/>
      <c r="S15" s="268"/>
      <c r="T15" s="305"/>
      <c r="U15" s="307"/>
      <c r="V15" s="307"/>
      <c r="W15" s="305"/>
      <c r="X15" s="272"/>
      <c r="Y15" s="273"/>
      <c r="Z15" s="274"/>
      <c r="AA15" s="305"/>
      <c r="AB15" s="307"/>
      <c r="AC15" s="260"/>
      <c r="AD15" s="268"/>
      <c r="AE15" s="262"/>
      <c r="AF15" s="306"/>
      <c r="AG15" s="307"/>
      <c r="AH15" s="268"/>
      <c r="AI15" s="305"/>
      <c r="AJ15" s="277"/>
      <c r="AK15" s="268"/>
      <c r="AL15" s="268"/>
      <c r="AM15" s="305"/>
      <c r="AN15" s="268"/>
      <c r="AO15" s="268"/>
      <c r="AP15" s="280"/>
      <c r="AQ15" s="280"/>
      <c r="AR15" s="279"/>
      <c r="AS15" s="268"/>
      <c r="AT15" s="280"/>
      <c r="AU15" s="280"/>
      <c r="AV15" s="280"/>
      <c r="AW15" s="309"/>
      <c r="AX15" s="309"/>
      <c r="AY15" s="309"/>
      <c r="AZ15" s="309"/>
      <c r="BA15" s="262"/>
      <c r="BB15" s="268"/>
      <c r="BC15" s="299"/>
      <c r="BD15" s="446">
        <v>290293370</v>
      </c>
      <c r="BE15" s="460">
        <v>0</v>
      </c>
      <c r="BF15" s="447"/>
      <c r="BG15" s="446">
        <v>84249542</v>
      </c>
      <c r="BH15" s="300">
        <v>618131484</v>
      </c>
      <c r="BI15" s="435"/>
      <c r="BJ15" s="435"/>
      <c r="BK15" s="436"/>
      <c r="BL15" s="446">
        <v>0</v>
      </c>
      <c r="BM15" s="446">
        <v>53114866</v>
      </c>
      <c r="BN15" s="446">
        <v>56040932</v>
      </c>
      <c r="BO15" s="446">
        <v>9994119</v>
      </c>
      <c r="BP15" s="446">
        <v>82604597</v>
      </c>
      <c r="BQ15" s="446">
        <v>4289314</v>
      </c>
      <c r="BR15" s="446">
        <v>206043828</v>
      </c>
      <c r="BS15" s="446">
        <v>0</v>
      </c>
      <c r="BT15" s="446">
        <v>0</v>
      </c>
      <c r="BU15" s="446">
        <v>0</v>
      </c>
      <c r="BV15" s="446">
        <v>206043828</v>
      </c>
      <c r="BW15" s="300">
        <v>0</v>
      </c>
      <c r="BX15" s="285"/>
      <c r="BY15" s="435"/>
      <c r="BZ15" s="285"/>
      <c r="CA15" s="435"/>
      <c r="CB15" s="285"/>
      <c r="CC15" s="285"/>
      <c r="CD15" s="435"/>
      <c r="CE15" s="285"/>
      <c r="CF15" s="285"/>
      <c r="CG15" s="306"/>
      <c r="CH15" s="306"/>
      <c r="CI15" s="306"/>
      <c r="CJ15" s="257"/>
      <c r="CK15" s="435"/>
      <c r="CL15" s="461"/>
      <c r="CM15" s="446">
        <v>0</v>
      </c>
      <c r="CN15" s="301"/>
    </row>
    <row r="16" spans="1:94" s="294" customFormat="1" ht="15" customHeight="1" outlineLevel="1" x14ac:dyDescent="0.25">
      <c r="A16" s="292"/>
      <c r="B16" s="293"/>
      <c r="D16" s="312"/>
      <c r="E16" s="313"/>
      <c r="G16" s="297"/>
      <c r="H16" s="302"/>
      <c r="I16" s="298"/>
      <c r="J16" s="262"/>
      <c r="K16" s="260"/>
      <c r="L16" s="277"/>
      <c r="M16" s="283"/>
      <c r="N16" s="268"/>
      <c r="O16" s="305"/>
      <c r="P16" s="268"/>
      <c r="Q16" s="260"/>
      <c r="R16" s="268"/>
      <c r="S16" s="268"/>
      <c r="T16" s="305"/>
      <c r="U16" s="307"/>
      <c r="V16" s="307"/>
      <c r="W16" s="305"/>
      <c r="X16" s="272"/>
      <c r="Y16" s="273"/>
      <c r="Z16" s="274"/>
      <c r="AA16" s="305"/>
      <c r="AB16" s="307"/>
      <c r="AC16" s="260"/>
      <c r="AD16" s="268"/>
      <c r="AE16" s="262"/>
      <c r="AF16" s="306"/>
      <c r="AG16" s="307"/>
      <c r="AH16" s="268"/>
      <c r="AI16" s="305"/>
      <c r="AJ16" s="277"/>
      <c r="AK16" s="268"/>
      <c r="AL16" s="268"/>
      <c r="AM16" s="305"/>
      <c r="AN16" s="268"/>
      <c r="AO16" s="268"/>
      <c r="AP16" s="280"/>
      <c r="AQ16" s="280"/>
      <c r="AR16" s="279"/>
      <c r="AS16" s="268"/>
      <c r="AT16" s="280"/>
      <c r="AU16" s="280"/>
      <c r="AV16" s="280"/>
      <c r="AW16" s="309"/>
      <c r="AX16" s="309"/>
      <c r="AY16" s="309"/>
      <c r="AZ16" s="309"/>
      <c r="BA16" s="262"/>
      <c r="BB16" s="268"/>
      <c r="BC16" s="299"/>
      <c r="BD16" s="450"/>
      <c r="BE16" s="460"/>
      <c r="BF16" s="447"/>
      <c r="BG16" s="450"/>
      <c r="BH16" s="300"/>
      <c r="BI16" s="435"/>
      <c r="BJ16" s="435"/>
      <c r="BK16" s="451"/>
      <c r="BL16" s="462"/>
      <c r="BM16" s="462"/>
      <c r="BN16" s="462"/>
      <c r="BO16" s="420"/>
      <c r="BP16" s="420"/>
      <c r="BQ16" s="450"/>
      <c r="BR16" s="450"/>
      <c r="BS16" s="450"/>
      <c r="BT16" s="450"/>
      <c r="BU16" s="450"/>
      <c r="BV16" s="450"/>
      <c r="BW16" s="300"/>
      <c r="BX16" s="285"/>
      <c r="BY16" s="435"/>
      <c r="BZ16" s="285"/>
      <c r="CA16" s="435"/>
      <c r="CB16" s="285"/>
      <c r="CC16" s="285"/>
      <c r="CD16" s="435"/>
      <c r="CE16" s="285"/>
      <c r="CF16" s="285"/>
      <c r="CG16" s="306"/>
      <c r="CH16" s="306"/>
      <c r="CI16" s="306"/>
      <c r="CJ16" s="257"/>
      <c r="CK16" s="435"/>
      <c r="CL16" s="461"/>
      <c r="CM16" s="450"/>
      <c r="CN16" s="301"/>
    </row>
    <row r="17" spans="1:94" s="288" customFormat="1" ht="15.75" outlineLevel="1" x14ac:dyDescent="0.25">
      <c r="A17" s="292"/>
      <c r="B17" s="293"/>
      <c r="C17" s="294"/>
      <c r="D17" s="312"/>
      <c r="E17" s="313"/>
      <c r="F17" s="294"/>
      <c r="G17" s="297"/>
      <c r="H17" s="239" t="s">
        <v>118</v>
      </c>
      <c r="I17" s="298"/>
      <c r="J17" s="262"/>
      <c r="K17" s="260"/>
      <c r="L17" s="277"/>
      <c r="M17" s="283"/>
      <c r="N17" s="268"/>
      <c r="O17" s="305"/>
      <c r="P17" s="268"/>
      <c r="Q17" s="260"/>
      <c r="R17" s="268"/>
      <c r="S17" s="268"/>
      <c r="T17" s="305"/>
      <c r="U17" s="307"/>
      <c r="V17" s="307"/>
      <c r="W17" s="305"/>
      <c r="X17" s="272"/>
      <c r="Y17" s="273"/>
      <c r="Z17" s="274"/>
      <c r="AA17" s="305"/>
      <c r="AB17" s="307"/>
      <c r="AC17" s="260"/>
      <c r="AD17" s="268"/>
      <c r="AE17" s="262"/>
      <c r="AF17" s="306"/>
      <c r="AG17" s="307"/>
      <c r="AH17" s="268"/>
      <c r="AI17" s="305"/>
      <c r="AJ17" s="277"/>
      <c r="AK17" s="268"/>
      <c r="AL17" s="268"/>
      <c r="AM17" s="305"/>
      <c r="AN17" s="268"/>
      <c r="AO17" s="268"/>
      <c r="AP17" s="280"/>
      <c r="AQ17" s="280"/>
      <c r="AR17" s="279"/>
      <c r="AS17" s="268"/>
      <c r="AT17" s="280"/>
      <c r="AU17" s="280"/>
      <c r="AV17" s="280"/>
      <c r="AW17" s="309"/>
      <c r="AX17" s="309"/>
      <c r="AY17" s="309"/>
      <c r="AZ17" s="309"/>
      <c r="BA17" s="262"/>
      <c r="BB17" s="268"/>
      <c r="BC17" s="299"/>
      <c r="BD17" s="450"/>
      <c r="BE17" s="460"/>
      <c r="BF17" s="447"/>
      <c r="BG17" s="450"/>
      <c r="BH17" s="300"/>
      <c r="BI17" s="435"/>
      <c r="BJ17" s="435"/>
      <c r="BK17" s="451"/>
      <c r="BL17" s="462"/>
      <c r="BM17" s="462"/>
      <c r="BN17" s="462"/>
      <c r="BO17" s="420"/>
      <c r="BP17" s="420"/>
      <c r="BQ17" s="450"/>
      <c r="BR17" s="450"/>
      <c r="BS17" s="450"/>
      <c r="BT17" s="450"/>
      <c r="BU17" s="450"/>
      <c r="BV17" s="450"/>
      <c r="BW17" s="300"/>
      <c r="BX17" s="285"/>
      <c r="BY17" s="435"/>
      <c r="BZ17" s="285"/>
      <c r="CA17" s="435"/>
      <c r="CB17" s="285"/>
      <c r="CC17" s="285"/>
      <c r="CD17" s="435"/>
      <c r="CE17" s="285"/>
      <c r="CF17" s="285"/>
      <c r="CG17" s="306"/>
      <c r="CH17" s="306"/>
      <c r="CI17" s="306"/>
      <c r="CJ17" s="257"/>
      <c r="CK17" s="435"/>
      <c r="CL17" s="461"/>
      <c r="CM17" s="450"/>
      <c r="CN17" s="301"/>
    </row>
    <row r="18" spans="1:94" s="288" customFormat="1" ht="15" customHeight="1" outlineLevel="2" x14ac:dyDescent="0.25">
      <c r="A18" s="256">
        <v>33125</v>
      </c>
      <c r="B18" s="257" t="s">
        <v>48</v>
      </c>
      <c r="C18" s="258" t="s">
        <v>61</v>
      </c>
      <c r="D18" s="303" t="s">
        <v>50</v>
      </c>
      <c r="E18" s="303" t="s">
        <v>119</v>
      </c>
      <c r="F18" s="258" t="s">
        <v>58</v>
      </c>
      <c r="G18" s="260">
        <v>30482960</v>
      </c>
      <c r="H18" s="314" t="s">
        <v>807</v>
      </c>
      <c r="I18" s="260" t="s">
        <v>131</v>
      </c>
      <c r="J18" s="262" t="s">
        <v>1064</v>
      </c>
      <c r="K18" s="260">
        <v>64</v>
      </c>
      <c r="L18" s="277">
        <v>42831</v>
      </c>
      <c r="M18" s="283">
        <v>87413000</v>
      </c>
      <c r="N18" s="315">
        <v>42836</v>
      </c>
      <c r="O18" s="272">
        <v>365</v>
      </c>
      <c r="P18" s="268">
        <v>43201</v>
      </c>
      <c r="Q18" s="316">
        <v>877</v>
      </c>
      <c r="R18" s="315">
        <v>42858</v>
      </c>
      <c r="S18" s="315" t="s">
        <v>1065</v>
      </c>
      <c r="T18" s="305"/>
      <c r="U18" s="307"/>
      <c r="V18" s="307"/>
      <c r="W18" s="305"/>
      <c r="X18" s="272">
        <v>365</v>
      </c>
      <c r="Y18" s="273">
        <v>43201</v>
      </c>
      <c r="Z18" s="274">
        <v>-183</v>
      </c>
      <c r="AA18" s="305"/>
      <c r="AB18" s="307"/>
      <c r="AC18" s="316">
        <v>1926</v>
      </c>
      <c r="AD18" s="315">
        <v>42864</v>
      </c>
      <c r="AE18" s="262" t="s">
        <v>1082</v>
      </c>
      <c r="AF18" s="306">
        <v>42895</v>
      </c>
      <c r="AG18" s="307"/>
      <c r="AH18" s="268"/>
      <c r="AI18" s="305">
        <v>2531</v>
      </c>
      <c r="AJ18" s="277">
        <v>42909</v>
      </c>
      <c r="AK18" s="268"/>
      <c r="AL18" s="268"/>
      <c r="AM18" s="305"/>
      <c r="AN18" s="268"/>
      <c r="AO18" s="268">
        <v>42941</v>
      </c>
      <c r="AP18" s="280">
        <v>118</v>
      </c>
      <c r="AQ18" s="280">
        <v>18</v>
      </c>
      <c r="AR18" s="279">
        <v>136</v>
      </c>
      <c r="AS18" s="268">
        <v>43076</v>
      </c>
      <c r="AT18" s="280">
        <v>-308</v>
      </c>
      <c r="AU18" s="280" t="s">
        <v>1089</v>
      </c>
      <c r="AV18" s="305">
        <v>4364</v>
      </c>
      <c r="AW18" s="268">
        <v>43083</v>
      </c>
      <c r="AX18" s="268"/>
      <c r="AY18" s="268"/>
      <c r="AZ18" s="268"/>
      <c r="BA18" s="317"/>
      <c r="BB18" s="268"/>
      <c r="BC18" s="283">
        <v>87413000</v>
      </c>
      <c r="BD18" s="454">
        <v>86202700</v>
      </c>
      <c r="BE18" s="435"/>
      <c r="BF18" s="285">
        <v>40752426</v>
      </c>
      <c r="BG18" s="455">
        <v>45450274</v>
      </c>
      <c r="BH18" s="285">
        <v>122257278</v>
      </c>
      <c r="BI18" s="435">
        <v>167707552</v>
      </c>
      <c r="BJ18" s="435">
        <v>-81504852</v>
      </c>
      <c r="BK18" s="436">
        <v>194.55023102524632</v>
      </c>
      <c r="BL18" s="437">
        <v>0</v>
      </c>
      <c r="BM18" s="437">
        <v>0</v>
      </c>
      <c r="BN18" s="437">
        <v>40752426</v>
      </c>
      <c r="BO18" s="434">
        <v>0</v>
      </c>
      <c r="BP18" s="434">
        <v>0</v>
      </c>
      <c r="BQ18" s="434">
        <v>0</v>
      </c>
      <c r="BR18" s="434">
        <v>40752426</v>
      </c>
      <c r="BS18" s="434">
        <v>0</v>
      </c>
      <c r="BT18" s="434">
        <v>0</v>
      </c>
      <c r="BU18" s="434">
        <v>0</v>
      </c>
      <c r="BV18" s="285">
        <v>40752426</v>
      </c>
      <c r="BW18" s="285"/>
      <c r="BX18" s="285"/>
      <c r="BY18" s="435"/>
      <c r="BZ18" s="285"/>
      <c r="CA18" s="435"/>
      <c r="CB18" s="285"/>
      <c r="CC18" s="285"/>
      <c r="CD18" s="435"/>
      <c r="CE18" s="285">
        <v>122257278</v>
      </c>
      <c r="CF18" s="285"/>
      <c r="CG18" s="306">
        <v>43143</v>
      </c>
      <c r="CH18" s="257" t="s">
        <v>1083</v>
      </c>
      <c r="CI18" s="306" t="s">
        <v>1084</v>
      </c>
      <c r="CJ18" s="257"/>
      <c r="CK18" s="435"/>
      <c r="CL18" s="456"/>
      <c r="CM18" s="440">
        <v>0</v>
      </c>
      <c r="CN18" s="258" t="s">
        <v>131</v>
      </c>
      <c r="CO18" s="288" t="s">
        <v>131</v>
      </c>
      <c r="CP18" s="288" t="e">
        <v>#N/A</v>
      </c>
    </row>
    <row r="19" spans="1:94" s="288" customFormat="1" ht="15" customHeight="1" outlineLevel="2" x14ac:dyDescent="0.25">
      <c r="A19" s="256">
        <v>33125</v>
      </c>
      <c r="B19" s="257" t="s">
        <v>48</v>
      </c>
      <c r="C19" s="258" t="s">
        <v>140</v>
      </c>
      <c r="D19" s="303" t="s">
        <v>50</v>
      </c>
      <c r="E19" s="303" t="s">
        <v>119</v>
      </c>
      <c r="F19" s="258" t="s">
        <v>58</v>
      </c>
      <c r="G19" s="260">
        <v>30458561</v>
      </c>
      <c r="H19" s="303" t="s">
        <v>803</v>
      </c>
      <c r="I19" s="260" t="s">
        <v>2508</v>
      </c>
      <c r="J19" s="262" t="s">
        <v>1064</v>
      </c>
      <c r="K19" s="260">
        <v>70</v>
      </c>
      <c r="L19" s="277">
        <v>42467</v>
      </c>
      <c r="M19" s="283">
        <v>89865000</v>
      </c>
      <c r="N19" s="315">
        <v>42467</v>
      </c>
      <c r="O19" s="272">
        <v>240</v>
      </c>
      <c r="P19" s="268">
        <v>42707</v>
      </c>
      <c r="Q19" s="316">
        <v>518</v>
      </c>
      <c r="R19" s="315">
        <v>42468</v>
      </c>
      <c r="S19" s="315" t="s">
        <v>1065</v>
      </c>
      <c r="T19" s="272"/>
      <c r="U19" s="315"/>
      <c r="V19" s="315">
        <v>42873</v>
      </c>
      <c r="W19" s="272"/>
      <c r="X19" s="272">
        <v>240</v>
      </c>
      <c r="Y19" s="273">
        <v>42707</v>
      </c>
      <c r="Z19" s="274">
        <v>-677</v>
      </c>
      <c r="AA19" s="272">
        <v>1049</v>
      </c>
      <c r="AB19" s="315">
        <v>42877</v>
      </c>
      <c r="AC19" s="316">
        <v>2061</v>
      </c>
      <c r="AD19" s="315">
        <v>42471</v>
      </c>
      <c r="AE19" s="262"/>
      <c r="AF19" s="260"/>
      <c r="AG19" s="307"/>
      <c r="AH19" s="268"/>
      <c r="AI19" s="305">
        <v>3007</v>
      </c>
      <c r="AJ19" s="277">
        <v>42537</v>
      </c>
      <c r="AK19" s="268"/>
      <c r="AL19" s="268"/>
      <c r="AM19" s="305"/>
      <c r="AN19" s="268"/>
      <c r="AO19" s="268"/>
      <c r="AP19" s="280">
        <v>115</v>
      </c>
      <c r="AQ19" s="280"/>
      <c r="AR19" s="279">
        <v>115</v>
      </c>
      <c r="AS19" s="268" t="s">
        <v>988</v>
      </c>
      <c r="AT19" s="280" t="s">
        <v>2509</v>
      </c>
      <c r="AU19" s="280" t="s">
        <v>2510</v>
      </c>
      <c r="AV19" s="280"/>
      <c r="AW19" s="309"/>
      <c r="AX19" s="309"/>
      <c r="AY19" s="309"/>
      <c r="AZ19" s="309"/>
      <c r="BA19" s="262">
        <v>2209</v>
      </c>
      <c r="BB19" s="268">
        <v>42884</v>
      </c>
      <c r="BC19" s="283">
        <v>89865000</v>
      </c>
      <c r="BD19" s="454">
        <v>89600264</v>
      </c>
      <c r="BE19" s="435"/>
      <c r="BF19" s="285">
        <v>61910368</v>
      </c>
      <c r="BG19" s="435">
        <v>27689896</v>
      </c>
      <c r="BH19" s="285">
        <v>0</v>
      </c>
      <c r="BI19" s="435">
        <v>27689896</v>
      </c>
      <c r="BJ19" s="435">
        <v>61910368</v>
      </c>
      <c r="BK19" s="436">
        <v>30.903810729843386</v>
      </c>
      <c r="BL19" s="437">
        <v>0</v>
      </c>
      <c r="BM19" s="437">
        <v>0</v>
      </c>
      <c r="BN19" s="437">
        <v>0</v>
      </c>
      <c r="BO19" s="434">
        <v>0</v>
      </c>
      <c r="BP19" s="434">
        <v>0</v>
      </c>
      <c r="BQ19" s="434">
        <v>0</v>
      </c>
      <c r="BR19" s="434">
        <v>0</v>
      </c>
      <c r="BS19" s="434">
        <v>0</v>
      </c>
      <c r="BT19" s="434">
        <v>0</v>
      </c>
      <c r="BU19" s="434">
        <v>0</v>
      </c>
      <c r="BV19" s="285">
        <v>0</v>
      </c>
      <c r="BW19" s="285"/>
      <c r="BX19" s="285"/>
      <c r="BY19" s="435"/>
      <c r="BZ19" s="285"/>
      <c r="CA19" s="435"/>
      <c r="CB19" s="285"/>
      <c r="CC19" s="285"/>
      <c r="CD19" s="435"/>
      <c r="CE19" s="285">
        <v>0</v>
      </c>
      <c r="CF19" s="285"/>
      <c r="CG19" s="306"/>
      <c r="CH19" s="306" t="s">
        <v>1085</v>
      </c>
      <c r="CI19" s="306" t="s">
        <v>1086</v>
      </c>
      <c r="CJ19" s="257"/>
      <c r="CK19" s="435"/>
      <c r="CL19" s="456">
        <v>-30000000</v>
      </c>
      <c r="CM19" s="440">
        <v>61910368</v>
      </c>
      <c r="CN19" s="258" t="s">
        <v>54</v>
      </c>
      <c r="CO19" s="288" t="s">
        <v>2508</v>
      </c>
      <c r="CP19" s="288" t="e">
        <v>#N/A</v>
      </c>
    </row>
    <row r="20" spans="1:94" s="288" customFormat="1" ht="15" customHeight="1" outlineLevel="2" x14ac:dyDescent="0.25">
      <c r="A20" s="256">
        <v>33125</v>
      </c>
      <c r="B20" s="257" t="s">
        <v>48</v>
      </c>
      <c r="C20" s="258" t="s">
        <v>65</v>
      </c>
      <c r="D20" s="303" t="s">
        <v>50</v>
      </c>
      <c r="E20" s="303" t="s">
        <v>119</v>
      </c>
      <c r="F20" s="258" t="s">
        <v>58</v>
      </c>
      <c r="G20" s="260">
        <v>30488417</v>
      </c>
      <c r="H20" s="303" t="s">
        <v>804</v>
      </c>
      <c r="I20" s="260" t="s">
        <v>131</v>
      </c>
      <c r="J20" s="262" t="s">
        <v>1064</v>
      </c>
      <c r="K20" s="260">
        <v>303</v>
      </c>
      <c r="L20" s="277">
        <v>43027</v>
      </c>
      <c r="M20" s="283">
        <v>25000000</v>
      </c>
      <c r="N20" s="315">
        <v>43033</v>
      </c>
      <c r="O20" s="318">
        <v>365</v>
      </c>
      <c r="P20" s="268">
        <v>43398</v>
      </c>
      <c r="Q20" s="311">
        <v>3457</v>
      </c>
      <c r="R20" s="277">
        <v>43041</v>
      </c>
      <c r="S20" s="277">
        <v>43097</v>
      </c>
      <c r="T20" s="272"/>
      <c r="U20" s="315"/>
      <c r="V20" s="315"/>
      <c r="W20" s="272"/>
      <c r="X20" s="272">
        <v>365</v>
      </c>
      <c r="Y20" s="273">
        <v>43398</v>
      </c>
      <c r="Z20" s="274">
        <v>14</v>
      </c>
      <c r="AA20" s="272"/>
      <c r="AB20" s="315"/>
      <c r="AC20" s="316">
        <v>3833</v>
      </c>
      <c r="AD20" s="315">
        <v>43046</v>
      </c>
      <c r="AE20" s="262"/>
      <c r="AF20" s="260"/>
      <c r="AG20" s="307"/>
      <c r="AH20" s="268"/>
      <c r="AI20" s="305">
        <v>4534</v>
      </c>
      <c r="AJ20" s="277">
        <v>43097</v>
      </c>
      <c r="AK20" s="268"/>
      <c r="AL20" s="268"/>
      <c r="AM20" s="305">
        <v>5293</v>
      </c>
      <c r="AN20" s="268">
        <v>43098</v>
      </c>
      <c r="AO20" s="268">
        <v>43108</v>
      </c>
      <c r="AP20" s="280">
        <v>120</v>
      </c>
      <c r="AQ20" s="280"/>
      <c r="AR20" s="279">
        <v>120</v>
      </c>
      <c r="AS20" s="268">
        <v>43227</v>
      </c>
      <c r="AT20" s="280">
        <v>-157</v>
      </c>
      <c r="AU20" s="280" t="s">
        <v>1089</v>
      </c>
      <c r="AV20" s="280"/>
      <c r="AW20" s="309"/>
      <c r="AX20" s="309"/>
      <c r="AY20" s="309"/>
      <c r="AZ20" s="309"/>
      <c r="BA20" s="262"/>
      <c r="BB20" s="268"/>
      <c r="BC20" s="283">
        <v>25000000</v>
      </c>
      <c r="BD20" s="454">
        <v>25000000</v>
      </c>
      <c r="BE20" s="435"/>
      <c r="BF20" s="285">
        <v>25000000</v>
      </c>
      <c r="BG20" s="457">
        <v>0</v>
      </c>
      <c r="BH20" s="285">
        <v>75000000</v>
      </c>
      <c r="BI20" s="435">
        <v>75000000</v>
      </c>
      <c r="BJ20" s="435">
        <v>-50000000</v>
      </c>
      <c r="BK20" s="436">
        <v>300</v>
      </c>
      <c r="BL20" s="437">
        <v>0</v>
      </c>
      <c r="BM20" s="437">
        <v>0</v>
      </c>
      <c r="BN20" s="437">
        <v>0</v>
      </c>
      <c r="BO20" s="434">
        <v>11916363</v>
      </c>
      <c r="BP20" s="434">
        <v>0</v>
      </c>
      <c r="BQ20" s="434">
        <v>13083637</v>
      </c>
      <c r="BR20" s="434">
        <v>25000000</v>
      </c>
      <c r="BS20" s="434">
        <v>0</v>
      </c>
      <c r="BT20" s="434">
        <v>0</v>
      </c>
      <c r="BU20" s="434">
        <v>0</v>
      </c>
      <c r="BV20" s="285">
        <v>25000000</v>
      </c>
      <c r="BW20" s="285"/>
      <c r="BX20" s="285"/>
      <c r="BY20" s="435"/>
      <c r="BZ20" s="285"/>
      <c r="CA20" s="435"/>
      <c r="CB20" s="285"/>
      <c r="CC20" s="285"/>
      <c r="CD20" s="435"/>
      <c r="CE20" s="285">
        <v>75000000</v>
      </c>
      <c r="CF20" s="285">
        <v>5000000</v>
      </c>
      <c r="CG20" s="306"/>
      <c r="CH20" s="306" t="s">
        <v>1083</v>
      </c>
      <c r="CI20" s="306" t="s">
        <v>1084</v>
      </c>
      <c r="CJ20" s="257"/>
      <c r="CK20" s="435">
        <v>-5000000</v>
      </c>
      <c r="CL20" s="456"/>
      <c r="CM20" s="440">
        <v>0</v>
      </c>
      <c r="CN20" s="258" t="s">
        <v>131</v>
      </c>
      <c r="CO20" s="288" t="s">
        <v>2508</v>
      </c>
      <c r="CP20" s="288" t="e">
        <v>#N/A</v>
      </c>
    </row>
    <row r="21" spans="1:94" s="288" customFormat="1" ht="15" customHeight="1" outlineLevel="2" x14ac:dyDescent="0.25">
      <c r="A21" s="256">
        <v>33125</v>
      </c>
      <c r="B21" s="257" t="s">
        <v>48</v>
      </c>
      <c r="C21" s="258" t="s">
        <v>65</v>
      </c>
      <c r="D21" s="303" t="s">
        <v>50</v>
      </c>
      <c r="E21" s="303" t="s">
        <v>119</v>
      </c>
      <c r="F21" s="258" t="s">
        <v>58</v>
      </c>
      <c r="G21" s="260">
        <v>30488419</v>
      </c>
      <c r="H21" s="303" t="s">
        <v>805</v>
      </c>
      <c r="I21" s="260" t="s">
        <v>2508</v>
      </c>
      <c r="J21" s="262" t="s">
        <v>1064</v>
      </c>
      <c r="K21" s="260">
        <v>303</v>
      </c>
      <c r="L21" s="277">
        <v>43027</v>
      </c>
      <c r="M21" s="283">
        <v>25000000</v>
      </c>
      <c r="N21" s="315">
        <v>43033</v>
      </c>
      <c r="O21" s="318">
        <v>365</v>
      </c>
      <c r="P21" s="268">
        <v>43398</v>
      </c>
      <c r="Q21" s="311">
        <v>3458</v>
      </c>
      <c r="R21" s="277">
        <v>43041</v>
      </c>
      <c r="S21" s="277">
        <v>43097</v>
      </c>
      <c r="T21" s="272"/>
      <c r="U21" s="315"/>
      <c r="V21" s="315"/>
      <c r="W21" s="272"/>
      <c r="X21" s="272">
        <v>365</v>
      </c>
      <c r="Y21" s="273">
        <v>43398</v>
      </c>
      <c r="Z21" s="274">
        <v>14</v>
      </c>
      <c r="AA21" s="272"/>
      <c r="AB21" s="315"/>
      <c r="AC21" s="316">
        <v>3834</v>
      </c>
      <c r="AD21" s="315">
        <v>43046</v>
      </c>
      <c r="AE21" s="262"/>
      <c r="AF21" s="260"/>
      <c r="AG21" s="307"/>
      <c r="AH21" s="268"/>
      <c r="AI21" s="305">
        <v>4535</v>
      </c>
      <c r="AJ21" s="277">
        <v>43097</v>
      </c>
      <c r="AK21" s="268"/>
      <c r="AL21" s="268"/>
      <c r="AM21" s="305"/>
      <c r="AN21" s="268"/>
      <c r="AO21" s="268"/>
      <c r="AP21" s="280">
        <v>120</v>
      </c>
      <c r="AQ21" s="280"/>
      <c r="AR21" s="279">
        <v>120</v>
      </c>
      <c r="AS21" s="268" t="s">
        <v>988</v>
      </c>
      <c r="AT21" s="280" t="s">
        <v>2509</v>
      </c>
      <c r="AU21" s="280" t="s">
        <v>2510</v>
      </c>
      <c r="AV21" s="280"/>
      <c r="AW21" s="309"/>
      <c r="AX21" s="309"/>
      <c r="AY21" s="309"/>
      <c r="AZ21" s="309"/>
      <c r="BA21" s="262"/>
      <c r="BB21" s="268"/>
      <c r="BC21" s="283">
        <v>25000000</v>
      </c>
      <c r="BD21" s="454">
        <v>25000000</v>
      </c>
      <c r="BE21" s="435"/>
      <c r="BF21" s="285">
        <v>25000000</v>
      </c>
      <c r="BG21" s="457">
        <v>0</v>
      </c>
      <c r="BH21" s="285">
        <v>0</v>
      </c>
      <c r="BI21" s="435">
        <v>0</v>
      </c>
      <c r="BJ21" s="435">
        <v>25000000</v>
      </c>
      <c r="BK21" s="436">
        <v>0</v>
      </c>
      <c r="BL21" s="437">
        <v>0</v>
      </c>
      <c r="BM21" s="437">
        <v>0</v>
      </c>
      <c r="BN21" s="437">
        <v>0</v>
      </c>
      <c r="BO21" s="434">
        <v>0</v>
      </c>
      <c r="BP21" s="434">
        <v>0</v>
      </c>
      <c r="BQ21" s="434">
        <v>0</v>
      </c>
      <c r="BR21" s="434">
        <v>0</v>
      </c>
      <c r="BS21" s="434">
        <v>0</v>
      </c>
      <c r="BT21" s="434">
        <v>0</v>
      </c>
      <c r="BU21" s="434">
        <v>0</v>
      </c>
      <c r="BV21" s="285">
        <v>0</v>
      </c>
      <c r="BW21" s="285"/>
      <c r="BX21" s="285"/>
      <c r="BY21" s="435"/>
      <c r="BZ21" s="285"/>
      <c r="CA21" s="435"/>
      <c r="CB21" s="285"/>
      <c r="CC21" s="285"/>
      <c r="CD21" s="435"/>
      <c r="CE21" s="285">
        <v>0</v>
      </c>
      <c r="CF21" s="285">
        <v>20000000</v>
      </c>
      <c r="CG21" s="306"/>
      <c r="CH21" s="306" t="s">
        <v>1083</v>
      </c>
      <c r="CI21" s="306" t="s">
        <v>1084</v>
      </c>
      <c r="CJ21" s="257"/>
      <c r="CK21" s="435"/>
      <c r="CL21" s="456">
        <v>15000000</v>
      </c>
      <c r="CM21" s="440">
        <v>25000000</v>
      </c>
      <c r="CN21" s="258" t="s">
        <v>54</v>
      </c>
      <c r="CO21" s="288" t="s">
        <v>2508</v>
      </c>
      <c r="CP21" s="288" t="e">
        <v>#N/A</v>
      </c>
    </row>
    <row r="22" spans="1:94" s="288" customFormat="1" ht="15" customHeight="1" outlineLevel="2" x14ac:dyDescent="0.25">
      <c r="A22" s="256">
        <v>33125</v>
      </c>
      <c r="B22" s="257" t="s">
        <v>48</v>
      </c>
      <c r="C22" s="258" t="s">
        <v>797</v>
      </c>
      <c r="D22" s="303" t="s">
        <v>50</v>
      </c>
      <c r="E22" s="303" t="s">
        <v>119</v>
      </c>
      <c r="F22" s="258" t="s">
        <v>58</v>
      </c>
      <c r="G22" s="260">
        <v>30488420</v>
      </c>
      <c r="H22" s="303" t="s">
        <v>806</v>
      </c>
      <c r="I22" s="260" t="s">
        <v>131</v>
      </c>
      <c r="J22" s="262" t="s">
        <v>1064</v>
      </c>
      <c r="K22" s="260">
        <v>303</v>
      </c>
      <c r="L22" s="277">
        <v>43027</v>
      </c>
      <c r="M22" s="283">
        <v>90000000</v>
      </c>
      <c r="N22" s="315">
        <v>43033</v>
      </c>
      <c r="O22" s="318">
        <v>365</v>
      </c>
      <c r="P22" s="268">
        <v>43398</v>
      </c>
      <c r="Q22" s="311">
        <v>3459</v>
      </c>
      <c r="R22" s="277">
        <v>43041</v>
      </c>
      <c r="S22" s="277">
        <v>43097</v>
      </c>
      <c r="T22" s="272"/>
      <c r="U22" s="315"/>
      <c r="V22" s="315"/>
      <c r="W22" s="272"/>
      <c r="X22" s="272">
        <v>365</v>
      </c>
      <c r="Y22" s="273">
        <v>43398</v>
      </c>
      <c r="Z22" s="274">
        <v>14</v>
      </c>
      <c r="AA22" s="272"/>
      <c r="AB22" s="315"/>
      <c r="AC22" s="316">
        <v>3832</v>
      </c>
      <c r="AD22" s="315">
        <v>43046</v>
      </c>
      <c r="AE22" s="262"/>
      <c r="AF22" s="260"/>
      <c r="AG22" s="307"/>
      <c r="AH22" s="268"/>
      <c r="AI22" s="305">
        <v>4441</v>
      </c>
      <c r="AJ22" s="277">
        <v>43090</v>
      </c>
      <c r="AK22" s="268"/>
      <c r="AL22" s="268"/>
      <c r="AM22" s="305">
        <v>5219</v>
      </c>
      <c r="AN22" s="268">
        <v>43091</v>
      </c>
      <c r="AO22" s="268">
        <v>43108</v>
      </c>
      <c r="AP22" s="280">
        <v>109</v>
      </c>
      <c r="AQ22" s="280">
        <v>20</v>
      </c>
      <c r="AR22" s="279">
        <v>129</v>
      </c>
      <c r="AS22" s="268">
        <v>43236</v>
      </c>
      <c r="AT22" s="280">
        <v>-148</v>
      </c>
      <c r="AU22" s="280" t="s">
        <v>1089</v>
      </c>
      <c r="AV22" s="280"/>
      <c r="AW22" s="309"/>
      <c r="AX22" s="309"/>
      <c r="AY22" s="309"/>
      <c r="AZ22" s="309"/>
      <c r="BA22" s="262"/>
      <c r="BB22" s="268"/>
      <c r="BC22" s="283">
        <v>90000000</v>
      </c>
      <c r="BD22" s="458">
        <v>89999173</v>
      </c>
      <c r="BE22" s="435"/>
      <c r="BF22" s="285">
        <v>89999173</v>
      </c>
      <c r="BG22" s="459">
        <v>0</v>
      </c>
      <c r="BH22" s="285">
        <v>286476536</v>
      </c>
      <c r="BI22" s="435">
        <v>286476536</v>
      </c>
      <c r="BJ22" s="435">
        <v>-196477363</v>
      </c>
      <c r="BK22" s="436">
        <v>318.31018713916404</v>
      </c>
      <c r="BL22" s="443">
        <v>0</v>
      </c>
      <c r="BM22" s="443">
        <v>29059800</v>
      </c>
      <c r="BN22" s="443">
        <v>0</v>
      </c>
      <c r="BO22" s="442">
        <v>0</v>
      </c>
      <c r="BP22" s="442">
        <v>38709195</v>
      </c>
      <c r="BQ22" s="442">
        <v>0</v>
      </c>
      <c r="BR22" s="434">
        <v>67768995</v>
      </c>
      <c r="BS22" s="434">
        <v>0</v>
      </c>
      <c r="BT22" s="434">
        <v>22230178</v>
      </c>
      <c r="BU22" s="434">
        <v>0</v>
      </c>
      <c r="BV22" s="285">
        <v>89999173</v>
      </c>
      <c r="BW22" s="285">
        <v>38709195</v>
      </c>
      <c r="BX22" s="285"/>
      <c r="BY22" s="435"/>
      <c r="BZ22" s="285"/>
      <c r="CA22" s="435"/>
      <c r="CB22" s="285"/>
      <c r="CC22" s="285"/>
      <c r="CD22" s="435"/>
      <c r="CE22" s="285">
        <v>286476536</v>
      </c>
      <c r="CF22" s="285"/>
      <c r="CG22" s="306"/>
      <c r="CH22" s="306" t="s">
        <v>1087</v>
      </c>
      <c r="CI22" s="306" t="s">
        <v>1088</v>
      </c>
      <c r="CJ22" s="257"/>
      <c r="CK22" s="435"/>
      <c r="CL22" s="456"/>
      <c r="CM22" s="445">
        <v>0</v>
      </c>
      <c r="CN22" s="258" t="s">
        <v>131</v>
      </c>
      <c r="CO22" s="288" t="s">
        <v>2508</v>
      </c>
      <c r="CP22" s="291">
        <v>38709195</v>
      </c>
    </row>
    <row r="23" spans="1:94" s="288" customFormat="1" ht="15" customHeight="1" outlineLevel="1" x14ac:dyDescent="0.25">
      <c r="A23" s="292"/>
      <c r="B23" s="293"/>
      <c r="C23" s="294"/>
      <c r="D23" s="312"/>
      <c r="E23" s="313"/>
      <c r="F23" s="294"/>
      <c r="G23" s="297"/>
      <c r="H23" s="137" t="s">
        <v>146</v>
      </c>
      <c r="I23" s="298"/>
      <c r="J23" s="262"/>
      <c r="K23" s="260"/>
      <c r="L23" s="277"/>
      <c r="M23" s="283"/>
      <c r="N23" s="315"/>
      <c r="O23" s="318"/>
      <c r="P23" s="268"/>
      <c r="Q23" s="311"/>
      <c r="R23" s="277"/>
      <c r="S23" s="277"/>
      <c r="T23" s="272"/>
      <c r="U23" s="315"/>
      <c r="V23" s="315"/>
      <c r="W23" s="272"/>
      <c r="X23" s="272"/>
      <c r="Y23" s="273"/>
      <c r="Z23" s="274"/>
      <c r="AA23" s="272"/>
      <c r="AB23" s="315"/>
      <c r="AC23" s="316"/>
      <c r="AD23" s="315"/>
      <c r="AE23" s="262"/>
      <c r="AF23" s="260"/>
      <c r="AG23" s="307"/>
      <c r="AH23" s="268"/>
      <c r="AI23" s="305"/>
      <c r="AJ23" s="277"/>
      <c r="AK23" s="268"/>
      <c r="AL23" s="268"/>
      <c r="AM23" s="305"/>
      <c r="AN23" s="268"/>
      <c r="AO23" s="268"/>
      <c r="AP23" s="280"/>
      <c r="AQ23" s="280"/>
      <c r="AR23" s="279"/>
      <c r="AS23" s="268"/>
      <c r="AT23" s="280"/>
      <c r="AU23" s="280"/>
      <c r="AV23" s="280"/>
      <c r="AW23" s="309"/>
      <c r="AX23" s="309"/>
      <c r="AY23" s="309"/>
      <c r="AZ23" s="309"/>
      <c r="BA23" s="262"/>
      <c r="BB23" s="268"/>
      <c r="BC23" s="299"/>
      <c r="BD23" s="446">
        <v>315802137</v>
      </c>
      <c r="BE23" s="460">
        <v>0</v>
      </c>
      <c r="BF23" s="447"/>
      <c r="BG23" s="446">
        <v>73140170</v>
      </c>
      <c r="BH23" s="300">
        <v>483733814</v>
      </c>
      <c r="BI23" s="435"/>
      <c r="BJ23" s="435"/>
      <c r="BK23" s="436"/>
      <c r="BL23" s="446">
        <v>0</v>
      </c>
      <c r="BM23" s="446">
        <v>29059800</v>
      </c>
      <c r="BN23" s="446">
        <v>40752426</v>
      </c>
      <c r="BO23" s="446">
        <v>11916363</v>
      </c>
      <c r="BP23" s="446">
        <v>38709195</v>
      </c>
      <c r="BQ23" s="446">
        <v>13083637</v>
      </c>
      <c r="BR23" s="446">
        <v>133521421</v>
      </c>
      <c r="BS23" s="446">
        <v>0</v>
      </c>
      <c r="BT23" s="446">
        <v>22230178</v>
      </c>
      <c r="BU23" s="446">
        <v>0</v>
      </c>
      <c r="BV23" s="446">
        <v>155751599</v>
      </c>
      <c r="BW23" s="300">
        <v>38709195</v>
      </c>
      <c r="BX23" s="285"/>
      <c r="BY23" s="435"/>
      <c r="BZ23" s="285"/>
      <c r="CA23" s="435"/>
      <c r="CB23" s="285"/>
      <c r="CC23" s="285"/>
      <c r="CD23" s="435"/>
      <c r="CE23" s="285"/>
      <c r="CF23" s="285"/>
      <c r="CG23" s="306"/>
      <c r="CH23" s="306"/>
      <c r="CI23" s="306"/>
      <c r="CJ23" s="257"/>
      <c r="CK23" s="435"/>
      <c r="CL23" s="461"/>
      <c r="CM23" s="446">
        <v>86910368</v>
      </c>
      <c r="CN23" s="301"/>
    </row>
    <row r="24" spans="1:94" s="294" customFormat="1" ht="15" customHeight="1" outlineLevel="1" x14ac:dyDescent="0.25">
      <c r="A24" s="292"/>
      <c r="B24" s="293"/>
      <c r="D24" s="312"/>
      <c r="E24" s="313"/>
      <c r="G24" s="297"/>
      <c r="H24" s="302"/>
      <c r="I24" s="298"/>
      <c r="J24" s="262"/>
      <c r="K24" s="260"/>
      <c r="L24" s="277"/>
      <c r="M24" s="283"/>
      <c r="N24" s="315"/>
      <c r="O24" s="318"/>
      <c r="P24" s="268"/>
      <c r="Q24" s="311"/>
      <c r="R24" s="277"/>
      <c r="S24" s="277"/>
      <c r="T24" s="272"/>
      <c r="U24" s="315"/>
      <c r="V24" s="315"/>
      <c r="W24" s="272"/>
      <c r="X24" s="272"/>
      <c r="Y24" s="273"/>
      <c r="Z24" s="274"/>
      <c r="AA24" s="272"/>
      <c r="AB24" s="315"/>
      <c r="AC24" s="316"/>
      <c r="AD24" s="315"/>
      <c r="AE24" s="262"/>
      <c r="AF24" s="260"/>
      <c r="AG24" s="307"/>
      <c r="AH24" s="268"/>
      <c r="AI24" s="305"/>
      <c r="AJ24" s="277"/>
      <c r="AK24" s="268"/>
      <c r="AL24" s="268"/>
      <c r="AM24" s="305"/>
      <c r="AN24" s="268"/>
      <c r="AO24" s="268"/>
      <c r="AP24" s="280"/>
      <c r="AQ24" s="280"/>
      <c r="AR24" s="279"/>
      <c r="AS24" s="268"/>
      <c r="AT24" s="280"/>
      <c r="AU24" s="280"/>
      <c r="AV24" s="280"/>
      <c r="AW24" s="309"/>
      <c r="AX24" s="309"/>
      <c r="AY24" s="309"/>
      <c r="AZ24" s="309"/>
      <c r="BA24" s="262"/>
      <c r="BB24" s="268"/>
      <c r="BC24" s="299"/>
      <c r="BD24" s="450"/>
      <c r="BE24" s="460"/>
      <c r="BF24" s="447"/>
      <c r="BG24" s="450"/>
      <c r="BH24" s="300"/>
      <c r="BI24" s="435"/>
      <c r="BJ24" s="435"/>
      <c r="BK24" s="451"/>
      <c r="BL24" s="462"/>
      <c r="BM24" s="462"/>
      <c r="BN24" s="462"/>
      <c r="BO24" s="416"/>
      <c r="BP24" s="416"/>
      <c r="BQ24" s="450"/>
      <c r="BR24" s="450"/>
      <c r="BS24" s="450"/>
      <c r="BT24" s="450"/>
      <c r="BU24" s="450"/>
      <c r="BV24" s="450"/>
      <c r="BW24" s="300"/>
      <c r="BX24" s="285"/>
      <c r="BY24" s="435"/>
      <c r="BZ24" s="285"/>
      <c r="CA24" s="435"/>
      <c r="CB24" s="285"/>
      <c r="CC24" s="285"/>
      <c r="CD24" s="435"/>
      <c r="CE24" s="285"/>
      <c r="CF24" s="285"/>
      <c r="CG24" s="306"/>
      <c r="CH24" s="306"/>
      <c r="CI24" s="306"/>
      <c r="CJ24" s="257"/>
      <c r="CK24" s="435"/>
      <c r="CL24" s="461"/>
      <c r="CM24" s="450"/>
      <c r="CN24" s="301"/>
    </row>
    <row r="25" spans="1:94" s="288" customFormat="1" ht="15.75" outlineLevel="1" x14ac:dyDescent="0.25">
      <c r="A25" s="292"/>
      <c r="B25" s="293"/>
      <c r="C25" s="294"/>
      <c r="D25" s="312"/>
      <c r="E25" s="313"/>
      <c r="F25" s="294"/>
      <c r="G25" s="297"/>
      <c r="H25" s="239" t="s">
        <v>147</v>
      </c>
      <c r="I25" s="298"/>
      <c r="J25" s="262"/>
      <c r="K25" s="260"/>
      <c r="L25" s="277"/>
      <c r="M25" s="283"/>
      <c r="N25" s="268"/>
      <c r="O25" s="305"/>
      <c r="P25" s="268"/>
      <c r="Q25" s="260"/>
      <c r="R25" s="268"/>
      <c r="S25" s="268"/>
      <c r="T25" s="305"/>
      <c r="U25" s="307"/>
      <c r="V25" s="307"/>
      <c r="W25" s="305"/>
      <c r="X25" s="272"/>
      <c r="Y25" s="273"/>
      <c r="Z25" s="274"/>
      <c r="AA25" s="305"/>
      <c r="AB25" s="307"/>
      <c r="AC25" s="260"/>
      <c r="AD25" s="268"/>
      <c r="AE25" s="262"/>
      <c r="AF25" s="306"/>
      <c r="AG25" s="307"/>
      <c r="AH25" s="268"/>
      <c r="AI25" s="305"/>
      <c r="AJ25" s="277"/>
      <c r="AK25" s="268"/>
      <c r="AL25" s="268"/>
      <c r="AM25" s="305"/>
      <c r="AN25" s="268"/>
      <c r="AO25" s="268"/>
      <c r="AP25" s="280"/>
      <c r="AQ25" s="280"/>
      <c r="AR25" s="279"/>
      <c r="AS25" s="268"/>
      <c r="AT25" s="280"/>
      <c r="AU25" s="280"/>
      <c r="AV25" s="280"/>
      <c r="AW25" s="309"/>
      <c r="AX25" s="309"/>
      <c r="AY25" s="309"/>
      <c r="AZ25" s="309"/>
      <c r="BA25" s="262"/>
      <c r="BB25" s="268"/>
      <c r="BC25" s="299"/>
      <c r="BD25" s="450"/>
      <c r="BE25" s="460"/>
      <c r="BF25" s="447"/>
      <c r="BG25" s="450"/>
      <c r="BH25" s="300"/>
      <c r="BI25" s="435"/>
      <c r="BJ25" s="435"/>
      <c r="BK25" s="451"/>
      <c r="BL25" s="462"/>
      <c r="BM25" s="462"/>
      <c r="BN25" s="462"/>
      <c r="BO25" s="420"/>
      <c r="BP25" s="420"/>
      <c r="BQ25" s="450"/>
      <c r="BR25" s="450"/>
      <c r="BS25" s="450"/>
      <c r="BT25" s="450"/>
      <c r="BU25" s="450"/>
      <c r="BV25" s="450"/>
      <c r="BW25" s="300"/>
      <c r="BX25" s="285"/>
      <c r="BY25" s="435"/>
      <c r="BZ25" s="285"/>
      <c r="CA25" s="435"/>
      <c r="CB25" s="285"/>
      <c r="CC25" s="285"/>
      <c r="CD25" s="435"/>
      <c r="CE25" s="285"/>
      <c r="CF25" s="285"/>
      <c r="CG25" s="306"/>
      <c r="CH25" s="306"/>
      <c r="CI25" s="306"/>
      <c r="CJ25" s="257"/>
      <c r="CK25" s="435"/>
      <c r="CL25" s="461"/>
      <c r="CM25" s="450"/>
      <c r="CN25" s="301"/>
    </row>
    <row r="26" spans="1:94" s="288" customFormat="1" ht="15" customHeight="1" outlineLevel="2" x14ac:dyDescent="0.25">
      <c r="A26" s="256">
        <v>33125</v>
      </c>
      <c r="B26" s="257" t="s">
        <v>48</v>
      </c>
      <c r="C26" s="258" t="s">
        <v>83</v>
      </c>
      <c r="D26" s="303" t="s">
        <v>50</v>
      </c>
      <c r="E26" s="303" t="s">
        <v>148</v>
      </c>
      <c r="F26" s="258" t="s">
        <v>58</v>
      </c>
      <c r="G26" s="260">
        <v>30279923</v>
      </c>
      <c r="H26" s="303" t="s">
        <v>814</v>
      </c>
      <c r="I26" s="260" t="s">
        <v>131</v>
      </c>
      <c r="J26" s="262" t="s">
        <v>1064</v>
      </c>
      <c r="K26" s="260"/>
      <c r="L26" s="277"/>
      <c r="M26" s="283">
        <v>80000000</v>
      </c>
      <c r="N26" s="307"/>
      <c r="O26" s="305"/>
      <c r="P26" s="268">
        <v>0</v>
      </c>
      <c r="Q26" s="262"/>
      <c r="R26" s="307"/>
      <c r="S26" s="307" t="s">
        <v>1065</v>
      </c>
      <c r="T26" s="305"/>
      <c r="U26" s="307"/>
      <c r="V26" s="307"/>
      <c r="W26" s="305"/>
      <c r="X26" s="272">
        <v>0</v>
      </c>
      <c r="Y26" s="273">
        <v>0</v>
      </c>
      <c r="Z26" s="274">
        <v>-43384</v>
      </c>
      <c r="AA26" s="305"/>
      <c r="AB26" s="307"/>
      <c r="AC26" s="260"/>
      <c r="AD26" s="268"/>
      <c r="AE26" s="262"/>
      <c r="AF26" s="260"/>
      <c r="AG26" s="307"/>
      <c r="AH26" s="268"/>
      <c r="AI26" s="305">
        <v>2309</v>
      </c>
      <c r="AJ26" s="277">
        <v>42488</v>
      </c>
      <c r="AK26" s="268"/>
      <c r="AL26" s="268"/>
      <c r="AM26" s="305"/>
      <c r="AN26" s="307"/>
      <c r="AO26" s="268"/>
      <c r="AP26" s="280">
        <v>120</v>
      </c>
      <c r="AQ26" s="280"/>
      <c r="AR26" s="279">
        <v>120</v>
      </c>
      <c r="AS26" s="268" t="s">
        <v>988</v>
      </c>
      <c r="AT26" s="280" t="s">
        <v>2509</v>
      </c>
      <c r="AU26" s="280" t="s">
        <v>1089</v>
      </c>
      <c r="AV26" s="280"/>
      <c r="AW26" s="309"/>
      <c r="AX26" s="309"/>
      <c r="AY26" s="309"/>
      <c r="AZ26" s="309"/>
      <c r="BA26" s="262"/>
      <c r="BB26" s="307"/>
      <c r="BC26" s="283">
        <v>80000000</v>
      </c>
      <c r="BD26" s="454">
        <v>77186021</v>
      </c>
      <c r="BE26" s="285"/>
      <c r="BF26" s="285">
        <v>0</v>
      </c>
      <c r="BG26" s="285">
        <v>77186021</v>
      </c>
      <c r="BH26" s="285">
        <v>0</v>
      </c>
      <c r="BI26" s="285">
        <v>77186021</v>
      </c>
      <c r="BJ26" s="435">
        <v>0</v>
      </c>
      <c r="BK26" s="436">
        <v>100</v>
      </c>
      <c r="BL26" s="437">
        <v>0</v>
      </c>
      <c r="BM26" s="437">
        <v>0</v>
      </c>
      <c r="BN26" s="437">
        <v>0</v>
      </c>
      <c r="BO26" s="434">
        <v>0</v>
      </c>
      <c r="BP26" s="434">
        <v>0</v>
      </c>
      <c r="BQ26" s="434">
        <v>0</v>
      </c>
      <c r="BR26" s="434">
        <v>0</v>
      </c>
      <c r="BS26" s="434">
        <v>0</v>
      </c>
      <c r="BT26" s="434">
        <v>0</v>
      </c>
      <c r="BU26" s="434">
        <v>0</v>
      </c>
      <c r="BV26" s="285">
        <v>0</v>
      </c>
      <c r="BW26" s="285"/>
      <c r="BX26" s="285"/>
      <c r="BY26" s="435"/>
      <c r="BZ26" s="285"/>
      <c r="CA26" s="435"/>
      <c r="CB26" s="285"/>
      <c r="CC26" s="285"/>
      <c r="CD26" s="435"/>
      <c r="CE26" s="285">
        <v>0</v>
      </c>
      <c r="CF26" s="285"/>
      <c r="CG26" s="306"/>
      <c r="CH26" s="260" t="s">
        <v>1090</v>
      </c>
      <c r="CI26" s="260" t="s">
        <v>1091</v>
      </c>
      <c r="CJ26" s="257" t="s">
        <v>1092</v>
      </c>
      <c r="CK26" s="257"/>
      <c r="CL26" s="435"/>
      <c r="CM26" s="440">
        <v>0</v>
      </c>
      <c r="CN26" s="258" t="s">
        <v>131</v>
      </c>
      <c r="CO26" s="288" t="s">
        <v>131</v>
      </c>
      <c r="CP26" s="288" t="e">
        <v>#N/A</v>
      </c>
    </row>
    <row r="27" spans="1:94" s="288" customFormat="1" ht="15" customHeight="1" outlineLevel="2" x14ac:dyDescent="0.25">
      <c r="A27" s="256">
        <v>33125</v>
      </c>
      <c r="B27" s="257" t="s">
        <v>48</v>
      </c>
      <c r="C27" s="258" t="s">
        <v>83</v>
      </c>
      <c r="D27" s="303" t="s">
        <v>50</v>
      </c>
      <c r="E27" s="303" t="s">
        <v>148</v>
      </c>
      <c r="F27" s="258" t="s">
        <v>58</v>
      </c>
      <c r="G27" s="260">
        <v>30482899</v>
      </c>
      <c r="H27" s="314" t="s">
        <v>815</v>
      </c>
      <c r="I27" s="260" t="s">
        <v>131</v>
      </c>
      <c r="J27" s="262" t="s">
        <v>1064</v>
      </c>
      <c r="K27" s="260">
        <v>64</v>
      </c>
      <c r="L27" s="277">
        <v>42831</v>
      </c>
      <c r="M27" s="283">
        <v>80000000</v>
      </c>
      <c r="N27" s="315">
        <v>42851</v>
      </c>
      <c r="O27" s="272">
        <v>365</v>
      </c>
      <c r="P27" s="268">
        <v>43216</v>
      </c>
      <c r="Q27" s="316">
        <v>847</v>
      </c>
      <c r="R27" s="315">
        <v>42858</v>
      </c>
      <c r="S27" s="315" t="s">
        <v>1065</v>
      </c>
      <c r="T27" s="305"/>
      <c r="U27" s="277"/>
      <c r="V27" s="277"/>
      <c r="W27" s="305"/>
      <c r="X27" s="272">
        <v>365</v>
      </c>
      <c r="Y27" s="273">
        <v>43216</v>
      </c>
      <c r="Z27" s="274">
        <v>-168</v>
      </c>
      <c r="AA27" s="305"/>
      <c r="AB27" s="277"/>
      <c r="AC27" s="316">
        <v>1919</v>
      </c>
      <c r="AD27" s="315">
        <v>42864</v>
      </c>
      <c r="AE27" s="262"/>
      <c r="AF27" s="260" t="s">
        <v>1093</v>
      </c>
      <c r="AG27" s="307"/>
      <c r="AH27" s="268"/>
      <c r="AI27" s="305">
        <v>2528</v>
      </c>
      <c r="AJ27" s="277">
        <v>42909</v>
      </c>
      <c r="AK27" s="268"/>
      <c r="AL27" s="268"/>
      <c r="AM27" s="305">
        <v>2282</v>
      </c>
      <c r="AN27" s="268">
        <v>42975</v>
      </c>
      <c r="AO27" s="268">
        <v>42937</v>
      </c>
      <c r="AP27" s="280">
        <v>109</v>
      </c>
      <c r="AQ27" s="280"/>
      <c r="AR27" s="279">
        <v>109</v>
      </c>
      <c r="AS27" s="268">
        <v>43045</v>
      </c>
      <c r="AT27" s="280">
        <v>-339</v>
      </c>
      <c r="AU27" s="280" t="s">
        <v>1089</v>
      </c>
      <c r="AV27" s="280"/>
      <c r="AW27" s="309"/>
      <c r="AX27" s="309"/>
      <c r="AY27" s="309"/>
      <c r="AZ27" s="309"/>
      <c r="BA27" s="262"/>
      <c r="BB27" s="307"/>
      <c r="BC27" s="283">
        <v>80000000</v>
      </c>
      <c r="BD27" s="454">
        <v>75367490</v>
      </c>
      <c r="BE27" s="285"/>
      <c r="BF27" s="285">
        <v>3771258</v>
      </c>
      <c r="BG27" s="285">
        <v>71596232</v>
      </c>
      <c r="BH27" s="285">
        <v>11313774</v>
      </c>
      <c r="BI27" s="285">
        <v>82910006</v>
      </c>
      <c r="BJ27" s="435">
        <v>-7542516</v>
      </c>
      <c r="BK27" s="436">
        <v>110.00765184033594</v>
      </c>
      <c r="BL27" s="437">
        <v>0</v>
      </c>
      <c r="BM27" s="437">
        <v>0</v>
      </c>
      <c r="BN27" s="437">
        <v>3771258</v>
      </c>
      <c r="BO27" s="434">
        <v>0</v>
      </c>
      <c r="BP27" s="434">
        <v>0</v>
      </c>
      <c r="BQ27" s="434">
        <v>0</v>
      </c>
      <c r="BR27" s="434">
        <v>3771258</v>
      </c>
      <c r="BS27" s="434">
        <v>0</v>
      </c>
      <c r="BT27" s="434">
        <v>0</v>
      </c>
      <c r="BU27" s="434">
        <v>0</v>
      </c>
      <c r="BV27" s="285">
        <v>3771258</v>
      </c>
      <c r="BW27" s="285"/>
      <c r="BX27" s="285"/>
      <c r="BY27" s="435"/>
      <c r="BZ27" s="285"/>
      <c r="CA27" s="435"/>
      <c r="CB27" s="285"/>
      <c r="CC27" s="285"/>
      <c r="CD27" s="435"/>
      <c r="CE27" s="285">
        <v>11313774</v>
      </c>
      <c r="CF27" s="285"/>
      <c r="CG27" s="306"/>
      <c r="CH27" s="260" t="s">
        <v>1094</v>
      </c>
      <c r="CI27" s="260" t="s">
        <v>1095</v>
      </c>
      <c r="CJ27" s="257" t="s">
        <v>1092</v>
      </c>
      <c r="CK27" s="257"/>
      <c r="CL27" s="435"/>
      <c r="CM27" s="440">
        <v>0</v>
      </c>
      <c r="CN27" s="258" t="s">
        <v>131</v>
      </c>
      <c r="CO27" s="288" t="s">
        <v>131</v>
      </c>
      <c r="CP27" s="288" t="e">
        <v>#N/A</v>
      </c>
    </row>
    <row r="28" spans="1:94" s="288" customFormat="1" ht="15" customHeight="1" outlineLevel="2" x14ac:dyDescent="0.25">
      <c r="A28" s="256">
        <v>33125</v>
      </c>
      <c r="B28" s="257" t="s">
        <v>48</v>
      </c>
      <c r="C28" s="258" t="s">
        <v>140</v>
      </c>
      <c r="D28" s="303" t="s">
        <v>50</v>
      </c>
      <c r="E28" s="303" t="s">
        <v>148</v>
      </c>
      <c r="F28" s="258" t="s">
        <v>58</v>
      </c>
      <c r="G28" s="260">
        <v>30482921</v>
      </c>
      <c r="H28" s="304" t="s">
        <v>816</v>
      </c>
      <c r="I28" s="260" t="s">
        <v>131</v>
      </c>
      <c r="J28" s="262" t="s">
        <v>1064</v>
      </c>
      <c r="K28" s="260">
        <v>64</v>
      </c>
      <c r="L28" s="277">
        <v>42831</v>
      </c>
      <c r="M28" s="283">
        <v>60000000</v>
      </c>
      <c r="N28" s="315">
        <v>42851</v>
      </c>
      <c r="O28" s="272">
        <v>365</v>
      </c>
      <c r="P28" s="268">
        <v>43216</v>
      </c>
      <c r="Q28" s="316">
        <v>880</v>
      </c>
      <c r="R28" s="315">
        <v>42858</v>
      </c>
      <c r="S28" s="315" t="s">
        <v>1065</v>
      </c>
      <c r="T28" s="305"/>
      <c r="U28" s="268"/>
      <c r="V28" s="307"/>
      <c r="W28" s="305"/>
      <c r="X28" s="272">
        <v>365</v>
      </c>
      <c r="Y28" s="273">
        <v>43216</v>
      </c>
      <c r="Z28" s="274">
        <v>-168</v>
      </c>
      <c r="AA28" s="305"/>
      <c r="AB28" s="268"/>
      <c r="AC28" s="316">
        <v>1922</v>
      </c>
      <c r="AD28" s="315">
        <v>42864</v>
      </c>
      <c r="AE28" s="262" t="s">
        <v>1096</v>
      </c>
      <c r="AF28" s="260"/>
      <c r="AG28" s="307">
        <v>1551</v>
      </c>
      <c r="AH28" s="268">
        <v>42991</v>
      </c>
      <c r="AI28" s="305">
        <v>3124</v>
      </c>
      <c r="AJ28" s="277">
        <v>42963</v>
      </c>
      <c r="AK28" s="307">
        <v>2194</v>
      </c>
      <c r="AL28" s="268">
        <v>42964</v>
      </c>
      <c r="AM28" s="305">
        <v>2194</v>
      </c>
      <c r="AN28" s="268">
        <v>42964</v>
      </c>
      <c r="AO28" s="268">
        <v>42982</v>
      </c>
      <c r="AP28" s="280">
        <v>109</v>
      </c>
      <c r="AQ28" s="280"/>
      <c r="AR28" s="279">
        <v>109</v>
      </c>
      <c r="AS28" s="268">
        <v>43090</v>
      </c>
      <c r="AT28" s="280">
        <v>-294</v>
      </c>
      <c r="AU28" s="280" t="s">
        <v>1089</v>
      </c>
      <c r="AV28" s="280"/>
      <c r="AW28" s="309"/>
      <c r="AX28" s="309"/>
      <c r="AY28" s="309"/>
      <c r="AZ28" s="309"/>
      <c r="BA28" s="262"/>
      <c r="BB28" s="307"/>
      <c r="BC28" s="283">
        <v>60000000</v>
      </c>
      <c r="BD28" s="454">
        <v>59216772</v>
      </c>
      <c r="BE28" s="285"/>
      <c r="BF28" s="285">
        <v>3111661</v>
      </c>
      <c r="BG28" s="285">
        <v>56105111</v>
      </c>
      <c r="BH28" s="285">
        <v>9334983</v>
      </c>
      <c r="BI28" s="285">
        <v>65440094</v>
      </c>
      <c r="BJ28" s="435">
        <v>-6223322</v>
      </c>
      <c r="BK28" s="436">
        <v>110.50939081920913</v>
      </c>
      <c r="BL28" s="437">
        <v>0</v>
      </c>
      <c r="BM28" s="437">
        <v>3111661</v>
      </c>
      <c r="BN28" s="437">
        <v>0</v>
      </c>
      <c r="BO28" s="434">
        <v>0</v>
      </c>
      <c r="BP28" s="434">
        <v>0</v>
      </c>
      <c r="BQ28" s="434">
        <v>0</v>
      </c>
      <c r="BR28" s="434">
        <v>3111661</v>
      </c>
      <c r="BS28" s="434">
        <v>0</v>
      </c>
      <c r="BT28" s="434">
        <v>0</v>
      </c>
      <c r="BU28" s="434">
        <v>0</v>
      </c>
      <c r="BV28" s="285">
        <v>3111661</v>
      </c>
      <c r="BW28" s="285"/>
      <c r="BX28" s="285"/>
      <c r="BY28" s="435"/>
      <c r="BZ28" s="285"/>
      <c r="CA28" s="435"/>
      <c r="CB28" s="285"/>
      <c r="CC28" s="285"/>
      <c r="CD28" s="435"/>
      <c r="CE28" s="285">
        <v>9334983</v>
      </c>
      <c r="CF28" s="285"/>
      <c r="CG28" s="306">
        <v>43119</v>
      </c>
      <c r="CH28" s="260" t="s">
        <v>1097</v>
      </c>
      <c r="CI28" s="260" t="s">
        <v>1091</v>
      </c>
      <c r="CJ28" s="257" t="s">
        <v>1092</v>
      </c>
      <c r="CK28" s="257"/>
      <c r="CL28" s="435"/>
      <c r="CM28" s="440">
        <v>0</v>
      </c>
      <c r="CN28" s="258" t="s">
        <v>131</v>
      </c>
      <c r="CO28" s="288" t="s">
        <v>131</v>
      </c>
      <c r="CP28" s="288" t="e">
        <v>#N/A</v>
      </c>
    </row>
    <row r="29" spans="1:94" s="288" customFormat="1" ht="15" customHeight="1" outlineLevel="2" x14ac:dyDescent="0.25">
      <c r="A29" s="256">
        <v>33125</v>
      </c>
      <c r="B29" s="257" t="s">
        <v>48</v>
      </c>
      <c r="C29" s="258" t="s">
        <v>808</v>
      </c>
      <c r="D29" s="303" t="s">
        <v>50</v>
      </c>
      <c r="E29" s="303" t="s">
        <v>148</v>
      </c>
      <c r="F29" s="258" t="s">
        <v>58</v>
      </c>
      <c r="G29" s="260">
        <v>30483800</v>
      </c>
      <c r="H29" s="304" t="s">
        <v>809</v>
      </c>
      <c r="I29" s="260" t="s">
        <v>131</v>
      </c>
      <c r="J29" s="262" t="s">
        <v>1064</v>
      </c>
      <c r="K29" s="260">
        <v>200</v>
      </c>
      <c r="L29" s="277">
        <v>42936</v>
      </c>
      <c r="M29" s="283">
        <v>90000000</v>
      </c>
      <c r="N29" s="315">
        <v>43019</v>
      </c>
      <c r="O29" s="318">
        <v>365</v>
      </c>
      <c r="P29" s="268">
        <v>43384</v>
      </c>
      <c r="Q29" s="316">
        <v>3641</v>
      </c>
      <c r="R29" s="315">
        <v>43049</v>
      </c>
      <c r="S29" s="315" t="s">
        <v>1065</v>
      </c>
      <c r="T29" s="305"/>
      <c r="U29" s="268"/>
      <c r="V29" s="307"/>
      <c r="W29" s="305"/>
      <c r="X29" s="272">
        <v>365</v>
      </c>
      <c r="Y29" s="273">
        <v>43384</v>
      </c>
      <c r="Z29" s="274">
        <v>0</v>
      </c>
      <c r="AA29" s="305"/>
      <c r="AB29" s="268"/>
      <c r="AC29" s="316">
        <v>4002</v>
      </c>
      <c r="AD29" s="315">
        <v>43054</v>
      </c>
      <c r="AE29" s="262"/>
      <c r="AF29" s="260"/>
      <c r="AG29" s="307"/>
      <c r="AH29" s="268"/>
      <c r="AI29" s="305">
        <v>4542</v>
      </c>
      <c r="AJ29" s="277">
        <v>43097</v>
      </c>
      <c r="AK29" s="268"/>
      <c r="AL29" s="268"/>
      <c r="AM29" s="305"/>
      <c r="AN29" s="268"/>
      <c r="AO29" s="268">
        <v>43108</v>
      </c>
      <c r="AP29" s="280">
        <v>109</v>
      </c>
      <c r="AQ29" s="280"/>
      <c r="AR29" s="279">
        <v>109</v>
      </c>
      <c r="AS29" s="268">
        <v>43216</v>
      </c>
      <c r="AT29" s="280">
        <v>-168</v>
      </c>
      <c r="AU29" s="280" t="s">
        <v>1089</v>
      </c>
      <c r="AV29" s="280"/>
      <c r="AW29" s="309"/>
      <c r="AX29" s="309"/>
      <c r="AY29" s="309"/>
      <c r="AZ29" s="309"/>
      <c r="BA29" s="262"/>
      <c r="BB29" s="307"/>
      <c r="BC29" s="283">
        <v>90000000</v>
      </c>
      <c r="BD29" s="454">
        <v>84412323</v>
      </c>
      <c r="BE29" s="285"/>
      <c r="BF29" s="285">
        <v>84412323</v>
      </c>
      <c r="BG29" s="285">
        <v>0</v>
      </c>
      <c r="BH29" s="285">
        <v>194373114</v>
      </c>
      <c r="BI29" s="285">
        <v>194373114</v>
      </c>
      <c r="BJ29" s="435">
        <v>-109960791</v>
      </c>
      <c r="BK29" s="436">
        <v>230.26627759077309</v>
      </c>
      <c r="BL29" s="437">
        <v>0</v>
      </c>
      <c r="BM29" s="437">
        <v>0</v>
      </c>
      <c r="BN29" s="437">
        <v>42252438</v>
      </c>
      <c r="BO29" s="434">
        <v>0</v>
      </c>
      <c r="BP29" s="434">
        <v>16903950</v>
      </c>
      <c r="BQ29" s="434">
        <v>0</v>
      </c>
      <c r="BR29" s="434">
        <v>59156388</v>
      </c>
      <c r="BS29" s="434">
        <v>0</v>
      </c>
      <c r="BT29" s="434">
        <v>0</v>
      </c>
      <c r="BU29" s="434">
        <v>0</v>
      </c>
      <c r="BV29" s="285">
        <v>59156388</v>
      </c>
      <c r="BW29" s="285">
        <v>16903950</v>
      </c>
      <c r="BX29" s="285"/>
      <c r="BY29" s="435"/>
      <c r="BZ29" s="285"/>
      <c r="CA29" s="435"/>
      <c r="CB29" s="285"/>
      <c r="CC29" s="285"/>
      <c r="CD29" s="435"/>
      <c r="CE29" s="285">
        <v>194373114</v>
      </c>
      <c r="CF29" s="285"/>
      <c r="CG29" s="306"/>
      <c r="CH29" s="260" t="s">
        <v>1098</v>
      </c>
      <c r="CI29" s="260" t="s">
        <v>1099</v>
      </c>
      <c r="CJ29" s="257"/>
      <c r="CK29" s="435">
        <v>52252438</v>
      </c>
      <c r="CL29" s="456"/>
      <c r="CM29" s="440">
        <v>25255935</v>
      </c>
      <c r="CN29" s="258" t="s">
        <v>54</v>
      </c>
      <c r="CO29" s="288" t="s">
        <v>2508</v>
      </c>
      <c r="CP29" s="291">
        <v>16903950</v>
      </c>
    </row>
    <row r="30" spans="1:94" s="288" customFormat="1" ht="15" customHeight="1" outlineLevel="2" x14ac:dyDescent="0.25">
      <c r="A30" s="256">
        <v>33125</v>
      </c>
      <c r="B30" s="257" t="s">
        <v>48</v>
      </c>
      <c r="C30" s="258" t="s">
        <v>808</v>
      </c>
      <c r="D30" s="303" t="s">
        <v>50</v>
      </c>
      <c r="E30" s="303" t="s">
        <v>148</v>
      </c>
      <c r="F30" s="258" t="s">
        <v>58</v>
      </c>
      <c r="G30" s="260">
        <v>30486466</v>
      </c>
      <c r="H30" s="304" t="s">
        <v>810</v>
      </c>
      <c r="I30" s="260" t="s">
        <v>131</v>
      </c>
      <c r="J30" s="262" t="s">
        <v>1064</v>
      </c>
      <c r="K30" s="260">
        <v>183</v>
      </c>
      <c r="L30" s="277">
        <v>42922</v>
      </c>
      <c r="M30" s="283">
        <v>90000000</v>
      </c>
      <c r="N30" s="315">
        <v>43032</v>
      </c>
      <c r="O30" s="318">
        <v>365</v>
      </c>
      <c r="P30" s="268">
        <v>43397</v>
      </c>
      <c r="Q30" s="316">
        <v>3640</v>
      </c>
      <c r="R30" s="315">
        <v>43049</v>
      </c>
      <c r="S30" s="315" t="s">
        <v>1065</v>
      </c>
      <c r="T30" s="305"/>
      <c r="U30" s="268"/>
      <c r="V30" s="307"/>
      <c r="W30" s="305"/>
      <c r="X30" s="272">
        <v>365</v>
      </c>
      <c r="Y30" s="273">
        <v>43397</v>
      </c>
      <c r="Z30" s="274">
        <v>13</v>
      </c>
      <c r="AA30" s="305"/>
      <c r="AB30" s="268"/>
      <c r="AC30" s="316">
        <v>4005</v>
      </c>
      <c r="AD30" s="315">
        <v>43054</v>
      </c>
      <c r="AE30" s="262"/>
      <c r="AF30" s="260"/>
      <c r="AG30" s="307"/>
      <c r="AH30" s="268"/>
      <c r="AI30" s="305">
        <v>4551</v>
      </c>
      <c r="AJ30" s="277">
        <v>43097</v>
      </c>
      <c r="AK30" s="268"/>
      <c r="AL30" s="268"/>
      <c r="AM30" s="305"/>
      <c r="AN30" s="268"/>
      <c r="AO30" s="268">
        <v>43108</v>
      </c>
      <c r="AP30" s="280">
        <v>120</v>
      </c>
      <c r="AQ30" s="280">
        <v>15</v>
      </c>
      <c r="AR30" s="279">
        <v>135</v>
      </c>
      <c r="AS30" s="268">
        <v>43242</v>
      </c>
      <c r="AT30" s="280">
        <v>-142</v>
      </c>
      <c r="AU30" s="280" t="s">
        <v>1089</v>
      </c>
      <c r="AV30" s="280">
        <v>1150</v>
      </c>
      <c r="AW30" s="309">
        <v>43216</v>
      </c>
      <c r="AX30" s="309"/>
      <c r="AY30" s="309"/>
      <c r="AZ30" s="309"/>
      <c r="BA30" s="262"/>
      <c r="BB30" s="307"/>
      <c r="BC30" s="283">
        <v>90000000</v>
      </c>
      <c r="BD30" s="454">
        <v>89994016</v>
      </c>
      <c r="BE30" s="285"/>
      <c r="BF30" s="285">
        <v>89994016</v>
      </c>
      <c r="BG30" s="285">
        <v>0</v>
      </c>
      <c r="BH30" s="285">
        <v>260165782</v>
      </c>
      <c r="BI30" s="285">
        <v>260165782</v>
      </c>
      <c r="BJ30" s="435">
        <v>-170171766</v>
      </c>
      <c r="BK30" s="436">
        <v>289.09231253775806</v>
      </c>
      <c r="BL30" s="437">
        <v>0</v>
      </c>
      <c r="BM30" s="437">
        <v>33745232</v>
      </c>
      <c r="BN30" s="437">
        <v>9635281</v>
      </c>
      <c r="BO30" s="434">
        <v>9077722</v>
      </c>
      <c r="BP30" s="434">
        <v>27719515</v>
      </c>
      <c r="BQ30" s="434">
        <v>0</v>
      </c>
      <c r="BR30" s="434">
        <v>80177750</v>
      </c>
      <c r="BS30" s="434">
        <v>0</v>
      </c>
      <c r="BT30" s="434">
        <v>0</v>
      </c>
      <c r="BU30" s="434">
        <v>9816266</v>
      </c>
      <c r="BV30" s="285">
        <v>89994016</v>
      </c>
      <c r="BW30" s="285"/>
      <c r="BX30" s="285"/>
      <c r="BY30" s="435"/>
      <c r="BZ30" s="285"/>
      <c r="CA30" s="435"/>
      <c r="CB30" s="285"/>
      <c r="CC30" s="285"/>
      <c r="CD30" s="435"/>
      <c r="CE30" s="285">
        <v>260165782</v>
      </c>
      <c r="CF30" s="285"/>
      <c r="CG30" s="306"/>
      <c r="CH30" s="260" t="s">
        <v>1100</v>
      </c>
      <c r="CI30" s="260" t="s">
        <v>1101</v>
      </c>
      <c r="CJ30" s="257"/>
      <c r="CK30" s="435"/>
      <c r="CL30" s="456"/>
      <c r="CM30" s="440">
        <v>0</v>
      </c>
      <c r="CN30" s="258" t="s">
        <v>131</v>
      </c>
      <c r="CO30" s="288" t="s">
        <v>2508</v>
      </c>
      <c r="CP30" s="291">
        <v>27719515</v>
      </c>
    </row>
    <row r="31" spans="1:94" s="288" customFormat="1" ht="15" customHeight="1" outlineLevel="2" x14ac:dyDescent="0.25">
      <c r="A31" s="256">
        <v>33125</v>
      </c>
      <c r="B31" s="257" t="s">
        <v>48</v>
      </c>
      <c r="C31" s="258" t="s">
        <v>808</v>
      </c>
      <c r="D31" s="303" t="s">
        <v>50</v>
      </c>
      <c r="E31" s="303" t="s">
        <v>148</v>
      </c>
      <c r="F31" s="258" t="s">
        <v>58</v>
      </c>
      <c r="G31" s="260">
        <v>30486824</v>
      </c>
      <c r="H31" s="304" t="s">
        <v>811</v>
      </c>
      <c r="I31" s="260" t="s">
        <v>131</v>
      </c>
      <c r="J31" s="262" t="s">
        <v>1064</v>
      </c>
      <c r="K31" s="260">
        <v>205</v>
      </c>
      <c r="L31" s="277">
        <v>42936</v>
      </c>
      <c r="M31" s="283">
        <v>90000000</v>
      </c>
      <c r="N31" s="315">
        <v>43052</v>
      </c>
      <c r="O31" s="318">
        <v>365</v>
      </c>
      <c r="P31" s="268">
        <v>43417</v>
      </c>
      <c r="Q31" s="316">
        <v>3642</v>
      </c>
      <c r="R31" s="315">
        <v>43049</v>
      </c>
      <c r="S31" s="315" t="s">
        <v>1065</v>
      </c>
      <c r="T31" s="305"/>
      <c r="U31" s="268"/>
      <c r="V31" s="307"/>
      <c r="W31" s="305"/>
      <c r="X31" s="272">
        <v>365</v>
      </c>
      <c r="Y31" s="273">
        <v>43417</v>
      </c>
      <c r="Z31" s="274">
        <v>33</v>
      </c>
      <c r="AA31" s="305"/>
      <c r="AB31" s="268"/>
      <c r="AC31" s="316">
        <v>4003</v>
      </c>
      <c r="AD31" s="315">
        <v>43054</v>
      </c>
      <c r="AE31" s="262"/>
      <c r="AF31" s="260"/>
      <c r="AG31" s="307"/>
      <c r="AH31" s="268"/>
      <c r="AI31" s="305">
        <v>4543</v>
      </c>
      <c r="AJ31" s="277">
        <v>43097</v>
      </c>
      <c r="AK31" s="268"/>
      <c r="AL31" s="268"/>
      <c r="AM31" s="305"/>
      <c r="AN31" s="268"/>
      <c r="AO31" s="268">
        <v>43108</v>
      </c>
      <c r="AP31" s="280">
        <v>109</v>
      </c>
      <c r="AQ31" s="280">
        <v>20</v>
      </c>
      <c r="AR31" s="279">
        <v>129</v>
      </c>
      <c r="AS31" s="268">
        <v>43236</v>
      </c>
      <c r="AT31" s="280">
        <v>-148</v>
      </c>
      <c r="AU31" s="280" t="s">
        <v>1089</v>
      </c>
      <c r="AV31" s="280">
        <v>1148</v>
      </c>
      <c r="AW31" s="309">
        <v>43216</v>
      </c>
      <c r="AX31" s="309"/>
      <c r="AY31" s="309"/>
      <c r="AZ31" s="309"/>
      <c r="BA31" s="262"/>
      <c r="BB31" s="307"/>
      <c r="BC31" s="283">
        <v>90000000</v>
      </c>
      <c r="BD31" s="454">
        <v>89971164</v>
      </c>
      <c r="BE31" s="285"/>
      <c r="BF31" s="285">
        <v>89971164</v>
      </c>
      <c r="BG31" s="285">
        <v>0</v>
      </c>
      <c r="BH31" s="285">
        <v>145997766</v>
      </c>
      <c r="BI31" s="285">
        <v>145997766</v>
      </c>
      <c r="BJ31" s="435">
        <v>-56026602</v>
      </c>
      <c r="BK31" s="436">
        <v>162.27173186288888</v>
      </c>
      <c r="BL31" s="437">
        <v>0</v>
      </c>
      <c r="BM31" s="437">
        <v>0</v>
      </c>
      <c r="BN31" s="437">
        <v>16337564</v>
      </c>
      <c r="BO31" s="434">
        <v>13673100</v>
      </c>
      <c r="BP31" s="434">
        <v>18655258</v>
      </c>
      <c r="BQ31" s="434">
        <v>0</v>
      </c>
      <c r="BR31" s="434">
        <v>48665922</v>
      </c>
      <c r="BS31" s="434">
        <v>0</v>
      </c>
      <c r="BT31" s="434">
        <v>0</v>
      </c>
      <c r="BU31" s="434">
        <v>0</v>
      </c>
      <c r="BV31" s="285">
        <v>48665922</v>
      </c>
      <c r="BW31" s="285"/>
      <c r="BX31" s="285"/>
      <c r="BY31" s="435"/>
      <c r="BZ31" s="285"/>
      <c r="CA31" s="435"/>
      <c r="CB31" s="285"/>
      <c r="CC31" s="285"/>
      <c r="CD31" s="435"/>
      <c r="CE31" s="285">
        <v>145997766</v>
      </c>
      <c r="CF31" s="285"/>
      <c r="CG31" s="306"/>
      <c r="CH31" s="260" t="s">
        <v>1098</v>
      </c>
      <c r="CI31" s="260" t="s">
        <v>1099</v>
      </c>
      <c r="CJ31" s="257"/>
      <c r="CK31" s="435">
        <v>26337564</v>
      </c>
      <c r="CL31" s="456"/>
      <c r="CM31" s="440">
        <v>41305242</v>
      </c>
      <c r="CN31" s="258" t="s">
        <v>54</v>
      </c>
      <c r="CO31" s="288" t="s">
        <v>2508</v>
      </c>
      <c r="CP31" s="291">
        <v>18655258</v>
      </c>
    </row>
    <row r="32" spans="1:94" s="288" customFormat="1" ht="15" customHeight="1" outlineLevel="2" x14ac:dyDescent="0.25">
      <c r="A32" s="256">
        <v>33125</v>
      </c>
      <c r="B32" s="257" t="s">
        <v>48</v>
      </c>
      <c r="C32" s="258" t="s">
        <v>83</v>
      </c>
      <c r="D32" s="303" t="s">
        <v>50</v>
      </c>
      <c r="E32" s="303" t="s">
        <v>148</v>
      </c>
      <c r="F32" s="258" t="s">
        <v>58</v>
      </c>
      <c r="G32" s="260">
        <v>30486825</v>
      </c>
      <c r="H32" s="304" t="s">
        <v>812</v>
      </c>
      <c r="I32" s="260" t="s">
        <v>131</v>
      </c>
      <c r="J32" s="262" t="s">
        <v>1064</v>
      </c>
      <c r="K32" s="260">
        <v>206</v>
      </c>
      <c r="L32" s="277">
        <v>42936</v>
      </c>
      <c r="M32" s="283">
        <v>90000000</v>
      </c>
      <c r="N32" s="315">
        <v>43019</v>
      </c>
      <c r="O32" s="318">
        <v>365</v>
      </c>
      <c r="P32" s="268">
        <v>43384</v>
      </c>
      <c r="Q32" s="316">
        <v>3643</v>
      </c>
      <c r="R32" s="315">
        <v>43049</v>
      </c>
      <c r="S32" s="315" t="s">
        <v>1065</v>
      </c>
      <c r="T32" s="305"/>
      <c r="U32" s="268"/>
      <c r="V32" s="307"/>
      <c r="W32" s="305"/>
      <c r="X32" s="272">
        <v>365</v>
      </c>
      <c r="Y32" s="273">
        <v>43384</v>
      </c>
      <c r="Z32" s="274">
        <v>0</v>
      </c>
      <c r="AA32" s="305"/>
      <c r="AB32" s="268"/>
      <c r="AC32" s="316">
        <v>4004</v>
      </c>
      <c r="AD32" s="315">
        <v>43054</v>
      </c>
      <c r="AE32" s="262"/>
      <c r="AF32" s="260"/>
      <c r="AG32" s="307"/>
      <c r="AH32" s="268"/>
      <c r="AI32" s="305">
        <v>4552</v>
      </c>
      <c r="AJ32" s="277">
        <v>43097</v>
      </c>
      <c r="AK32" s="268"/>
      <c r="AL32" s="268"/>
      <c r="AM32" s="305"/>
      <c r="AN32" s="268"/>
      <c r="AO32" s="268">
        <v>43108</v>
      </c>
      <c r="AP32" s="280">
        <v>120</v>
      </c>
      <c r="AQ32" s="280">
        <v>12</v>
      </c>
      <c r="AR32" s="279">
        <v>132</v>
      </c>
      <c r="AS32" s="268">
        <v>43239</v>
      </c>
      <c r="AT32" s="280">
        <v>-145</v>
      </c>
      <c r="AU32" s="280" t="s">
        <v>1089</v>
      </c>
      <c r="AV32" s="280">
        <v>1149</v>
      </c>
      <c r="AW32" s="309">
        <v>43216</v>
      </c>
      <c r="AX32" s="309"/>
      <c r="AY32" s="309"/>
      <c r="AZ32" s="309"/>
      <c r="BA32" s="262"/>
      <c r="BB32" s="307"/>
      <c r="BC32" s="283">
        <v>90000000</v>
      </c>
      <c r="BD32" s="454">
        <v>89999492</v>
      </c>
      <c r="BE32" s="285"/>
      <c r="BF32" s="285">
        <v>89999492</v>
      </c>
      <c r="BG32" s="285">
        <v>0</v>
      </c>
      <c r="BH32" s="285">
        <v>269998476</v>
      </c>
      <c r="BI32" s="285">
        <v>269998476</v>
      </c>
      <c r="BJ32" s="435">
        <v>-179998984</v>
      </c>
      <c r="BK32" s="436">
        <v>300</v>
      </c>
      <c r="BL32" s="437">
        <v>0</v>
      </c>
      <c r="BM32" s="437">
        <v>0</v>
      </c>
      <c r="BN32" s="437">
        <v>54991923</v>
      </c>
      <c r="BO32" s="434">
        <v>20275369</v>
      </c>
      <c r="BP32" s="434">
        <v>0</v>
      </c>
      <c r="BQ32" s="434">
        <v>14732200</v>
      </c>
      <c r="BR32" s="434">
        <v>89999492</v>
      </c>
      <c r="BS32" s="434">
        <v>0</v>
      </c>
      <c r="BT32" s="434">
        <v>0</v>
      </c>
      <c r="BU32" s="434">
        <v>0</v>
      </c>
      <c r="BV32" s="285">
        <v>89999492</v>
      </c>
      <c r="BW32" s="285"/>
      <c r="BX32" s="285"/>
      <c r="BY32" s="435"/>
      <c r="BZ32" s="285"/>
      <c r="CA32" s="435"/>
      <c r="CB32" s="285"/>
      <c r="CC32" s="285"/>
      <c r="CD32" s="435"/>
      <c r="CE32" s="285">
        <v>269998476</v>
      </c>
      <c r="CF32" s="285"/>
      <c r="CG32" s="306"/>
      <c r="CH32" s="260" t="s">
        <v>1102</v>
      </c>
      <c r="CI32" s="260" t="s">
        <v>1103</v>
      </c>
      <c r="CJ32" s="257"/>
      <c r="CK32" s="435">
        <v>34821109</v>
      </c>
      <c r="CL32" s="456"/>
      <c r="CM32" s="440">
        <v>0</v>
      </c>
      <c r="CN32" s="258" t="s">
        <v>131</v>
      </c>
      <c r="CO32" s="288" t="s">
        <v>2508</v>
      </c>
      <c r="CP32" s="288" t="e">
        <v>#N/A</v>
      </c>
    </row>
    <row r="33" spans="1:94" s="288" customFormat="1" ht="15" customHeight="1" outlineLevel="2" x14ac:dyDescent="0.25">
      <c r="A33" s="256">
        <v>33125</v>
      </c>
      <c r="B33" s="257" t="s">
        <v>48</v>
      </c>
      <c r="C33" s="258" t="s">
        <v>797</v>
      </c>
      <c r="D33" s="303" t="s">
        <v>50</v>
      </c>
      <c r="E33" s="303" t="s">
        <v>148</v>
      </c>
      <c r="F33" s="258" t="s">
        <v>58</v>
      </c>
      <c r="G33" s="260">
        <v>30487900</v>
      </c>
      <c r="H33" s="304" t="s">
        <v>813</v>
      </c>
      <c r="I33" s="260" t="s">
        <v>2508</v>
      </c>
      <c r="J33" s="262" t="s">
        <v>1064</v>
      </c>
      <c r="K33" s="260">
        <v>303</v>
      </c>
      <c r="L33" s="277">
        <v>43027</v>
      </c>
      <c r="M33" s="283">
        <v>90000000</v>
      </c>
      <c r="N33" s="315">
        <v>43031</v>
      </c>
      <c r="O33" s="318">
        <v>365</v>
      </c>
      <c r="P33" s="268">
        <v>43396</v>
      </c>
      <c r="Q33" s="316">
        <v>3606</v>
      </c>
      <c r="R33" s="315">
        <v>43048</v>
      </c>
      <c r="S33" s="315">
        <v>43097</v>
      </c>
      <c r="T33" s="305"/>
      <c r="U33" s="268"/>
      <c r="V33" s="307"/>
      <c r="W33" s="305"/>
      <c r="X33" s="272">
        <v>365</v>
      </c>
      <c r="Y33" s="273">
        <v>43396</v>
      </c>
      <c r="Z33" s="274">
        <v>12</v>
      </c>
      <c r="AA33" s="305"/>
      <c r="AB33" s="268"/>
      <c r="AC33" s="316">
        <v>3935</v>
      </c>
      <c r="AD33" s="315">
        <v>43052</v>
      </c>
      <c r="AE33" s="262"/>
      <c r="AF33" s="260"/>
      <c r="AG33" s="307"/>
      <c r="AH33" s="268"/>
      <c r="AI33" s="305">
        <v>4544</v>
      </c>
      <c r="AJ33" s="277">
        <v>43097</v>
      </c>
      <c r="AK33" s="268"/>
      <c r="AL33" s="268"/>
      <c r="AM33" s="305"/>
      <c r="AN33" s="268"/>
      <c r="AO33" s="268">
        <v>43108</v>
      </c>
      <c r="AP33" s="280">
        <v>109</v>
      </c>
      <c r="AQ33" s="280"/>
      <c r="AR33" s="279">
        <v>109</v>
      </c>
      <c r="AS33" s="268">
        <v>43216</v>
      </c>
      <c r="AT33" s="280">
        <v>-168</v>
      </c>
      <c r="AU33" s="280" t="s">
        <v>1089</v>
      </c>
      <c r="AV33" s="280"/>
      <c r="AW33" s="309"/>
      <c r="AX33" s="309"/>
      <c r="AY33" s="309"/>
      <c r="AZ33" s="309"/>
      <c r="BA33" s="262"/>
      <c r="BB33" s="307"/>
      <c r="BC33" s="283">
        <v>90000000</v>
      </c>
      <c r="BD33" s="454">
        <v>89795724</v>
      </c>
      <c r="BE33" s="285"/>
      <c r="BF33" s="285">
        <v>89795724</v>
      </c>
      <c r="BG33" s="285">
        <v>0</v>
      </c>
      <c r="BH33" s="285">
        <v>0</v>
      </c>
      <c r="BI33" s="285">
        <v>0</v>
      </c>
      <c r="BJ33" s="435">
        <v>89795724</v>
      </c>
      <c r="BK33" s="436">
        <v>0</v>
      </c>
      <c r="BL33" s="437">
        <v>0</v>
      </c>
      <c r="BM33" s="437">
        <v>0</v>
      </c>
      <c r="BN33" s="437">
        <v>0</v>
      </c>
      <c r="BO33" s="434">
        <v>0</v>
      </c>
      <c r="BP33" s="434">
        <v>0</v>
      </c>
      <c r="BQ33" s="434">
        <v>0</v>
      </c>
      <c r="BR33" s="434">
        <v>0</v>
      </c>
      <c r="BS33" s="434">
        <v>0</v>
      </c>
      <c r="BT33" s="434">
        <v>0</v>
      </c>
      <c r="BU33" s="434">
        <v>0</v>
      </c>
      <c r="BV33" s="285">
        <v>0</v>
      </c>
      <c r="BW33" s="285"/>
      <c r="BX33" s="285"/>
      <c r="BY33" s="435"/>
      <c r="BZ33" s="285"/>
      <c r="CA33" s="435"/>
      <c r="CB33" s="285"/>
      <c r="CC33" s="285"/>
      <c r="CD33" s="435"/>
      <c r="CE33" s="285">
        <v>0</v>
      </c>
      <c r="CF33" s="285"/>
      <c r="CG33" s="306"/>
      <c r="CH33" s="260" t="s">
        <v>1104</v>
      </c>
      <c r="CI33" s="260" t="s">
        <v>1105</v>
      </c>
      <c r="CJ33" s="257"/>
      <c r="CK33" s="435"/>
      <c r="CL33" s="456">
        <v>35000000</v>
      </c>
      <c r="CM33" s="440">
        <v>89795724</v>
      </c>
      <c r="CN33" s="258" t="s">
        <v>54</v>
      </c>
      <c r="CO33" s="288" t="s">
        <v>2508</v>
      </c>
      <c r="CP33" s="288" t="e">
        <v>#N/A</v>
      </c>
    </row>
    <row r="34" spans="1:94" s="288" customFormat="1" ht="15" customHeight="1" outlineLevel="2" x14ac:dyDescent="0.25">
      <c r="A34" s="256">
        <v>33125</v>
      </c>
      <c r="B34" s="257" t="s">
        <v>48</v>
      </c>
      <c r="C34" s="258" t="s">
        <v>817</v>
      </c>
      <c r="D34" s="303" t="s">
        <v>50</v>
      </c>
      <c r="E34" s="303" t="s">
        <v>148</v>
      </c>
      <c r="F34" s="258" t="s">
        <v>58</v>
      </c>
      <c r="G34" s="260">
        <v>30488940</v>
      </c>
      <c r="H34" s="304" t="s">
        <v>818</v>
      </c>
      <c r="I34" s="260" t="s">
        <v>131</v>
      </c>
      <c r="J34" s="262" t="s">
        <v>1064</v>
      </c>
      <c r="K34" s="260">
        <v>303</v>
      </c>
      <c r="L34" s="277">
        <v>43027</v>
      </c>
      <c r="M34" s="283">
        <v>50000000</v>
      </c>
      <c r="N34" s="315">
        <v>43031</v>
      </c>
      <c r="O34" s="318">
        <v>365</v>
      </c>
      <c r="P34" s="268">
        <v>43396</v>
      </c>
      <c r="Q34" s="316">
        <v>3614</v>
      </c>
      <c r="R34" s="315">
        <v>43048</v>
      </c>
      <c r="S34" s="315">
        <v>43097</v>
      </c>
      <c r="T34" s="305"/>
      <c r="U34" s="268"/>
      <c r="V34" s="307"/>
      <c r="W34" s="305"/>
      <c r="X34" s="272">
        <v>365</v>
      </c>
      <c r="Y34" s="273">
        <v>43396</v>
      </c>
      <c r="Z34" s="274">
        <v>12</v>
      </c>
      <c r="AA34" s="305"/>
      <c r="AB34" s="268"/>
      <c r="AC34" s="316">
        <v>3934</v>
      </c>
      <c r="AD34" s="315">
        <v>43052</v>
      </c>
      <c r="AE34" s="262"/>
      <c r="AF34" s="260"/>
      <c r="AG34" s="307"/>
      <c r="AH34" s="268"/>
      <c r="AI34" s="305">
        <v>4541</v>
      </c>
      <c r="AJ34" s="277">
        <v>43097</v>
      </c>
      <c r="AK34" s="268"/>
      <c r="AL34" s="268"/>
      <c r="AM34" s="305">
        <v>2974</v>
      </c>
      <c r="AN34" s="268">
        <v>43054</v>
      </c>
      <c r="AO34" s="268">
        <v>43108</v>
      </c>
      <c r="AP34" s="280">
        <v>109</v>
      </c>
      <c r="AQ34" s="280"/>
      <c r="AR34" s="279">
        <v>109</v>
      </c>
      <c r="AS34" s="268">
        <v>43216</v>
      </c>
      <c r="AT34" s="280">
        <v>-168</v>
      </c>
      <c r="AU34" s="280" t="s">
        <v>1089</v>
      </c>
      <c r="AV34" s="280"/>
      <c r="AW34" s="309"/>
      <c r="AX34" s="309"/>
      <c r="AY34" s="309"/>
      <c r="AZ34" s="309"/>
      <c r="BA34" s="262"/>
      <c r="BB34" s="307"/>
      <c r="BC34" s="283">
        <v>50000000</v>
      </c>
      <c r="BD34" s="458">
        <v>46650975</v>
      </c>
      <c r="BE34" s="285"/>
      <c r="BF34" s="285">
        <v>46650975</v>
      </c>
      <c r="BG34" s="463">
        <v>0</v>
      </c>
      <c r="BH34" s="285">
        <v>183077039</v>
      </c>
      <c r="BI34" s="285">
        <v>183077039</v>
      </c>
      <c r="BJ34" s="435">
        <v>-136426064</v>
      </c>
      <c r="BK34" s="436">
        <v>392.4398986302001</v>
      </c>
      <c r="BL34" s="443">
        <v>0</v>
      </c>
      <c r="BM34" s="443">
        <v>0</v>
      </c>
      <c r="BN34" s="443">
        <v>0</v>
      </c>
      <c r="BO34" s="442">
        <v>0</v>
      </c>
      <c r="BP34" s="442">
        <v>43124114</v>
      </c>
      <c r="BQ34" s="442">
        <v>3526861</v>
      </c>
      <c r="BR34" s="434">
        <v>46650975</v>
      </c>
      <c r="BS34" s="442">
        <v>0</v>
      </c>
      <c r="BT34" s="434">
        <v>0</v>
      </c>
      <c r="BU34" s="434">
        <v>0</v>
      </c>
      <c r="BV34" s="285">
        <v>46650975</v>
      </c>
      <c r="BW34" s="285">
        <v>43124114</v>
      </c>
      <c r="BX34" s="285"/>
      <c r="BY34" s="435"/>
      <c r="BZ34" s="285"/>
      <c r="CA34" s="435"/>
      <c r="CB34" s="285"/>
      <c r="CC34" s="285"/>
      <c r="CD34" s="435"/>
      <c r="CE34" s="285">
        <v>183077039</v>
      </c>
      <c r="CF34" s="285"/>
      <c r="CG34" s="306"/>
      <c r="CH34" s="260" t="s">
        <v>1106</v>
      </c>
      <c r="CI34" s="260" t="s">
        <v>1101</v>
      </c>
      <c r="CJ34" s="257"/>
      <c r="CK34" s="435">
        <v>-18000000</v>
      </c>
      <c r="CL34" s="456">
        <v>-10000000</v>
      </c>
      <c r="CM34" s="445">
        <v>0</v>
      </c>
      <c r="CN34" s="258" t="s">
        <v>131</v>
      </c>
      <c r="CO34" s="288" t="s">
        <v>2508</v>
      </c>
      <c r="CP34" s="291">
        <v>43124114</v>
      </c>
    </row>
    <row r="35" spans="1:94" s="288" customFormat="1" ht="15" customHeight="1" outlineLevel="1" x14ac:dyDescent="0.25">
      <c r="A35" s="292"/>
      <c r="B35" s="293"/>
      <c r="C35" s="294"/>
      <c r="D35" s="312"/>
      <c r="E35" s="313"/>
      <c r="F35" s="294"/>
      <c r="G35" s="297"/>
      <c r="H35" s="137" t="s">
        <v>154</v>
      </c>
      <c r="I35" s="298"/>
      <c r="J35" s="262"/>
      <c r="K35" s="260"/>
      <c r="L35" s="277"/>
      <c r="M35" s="283"/>
      <c r="N35" s="315"/>
      <c r="O35" s="318"/>
      <c r="P35" s="268"/>
      <c r="Q35" s="316"/>
      <c r="R35" s="315"/>
      <c r="S35" s="315"/>
      <c r="T35" s="305"/>
      <c r="U35" s="268"/>
      <c r="V35" s="307"/>
      <c r="W35" s="305"/>
      <c r="X35" s="272"/>
      <c r="Y35" s="273"/>
      <c r="Z35" s="274"/>
      <c r="AA35" s="305"/>
      <c r="AB35" s="268"/>
      <c r="AC35" s="316"/>
      <c r="AD35" s="315"/>
      <c r="AE35" s="262"/>
      <c r="AF35" s="260"/>
      <c r="AG35" s="307"/>
      <c r="AH35" s="268"/>
      <c r="AI35" s="305"/>
      <c r="AJ35" s="277"/>
      <c r="AK35" s="268"/>
      <c r="AL35" s="268"/>
      <c r="AM35" s="305"/>
      <c r="AN35" s="268"/>
      <c r="AO35" s="268"/>
      <c r="AP35" s="280"/>
      <c r="AQ35" s="280"/>
      <c r="AR35" s="279"/>
      <c r="AS35" s="268"/>
      <c r="AT35" s="280"/>
      <c r="AU35" s="280"/>
      <c r="AV35" s="280"/>
      <c r="AW35" s="309"/>
      <c r="AX35" s="309"/>
      <c r="AY35" s="309"/>
      <c r="AZ35" s="309"/>
      <c r="BA35" s="262"/>
      <c r="BB35" s="307"/>
      <c r="BC35" s="299"/>
      <c r="BD35" s="446">
        <v>702593977</v>
      </c>
      <c r="BE35" s="300">
        <v>0</v>
      </c>
      <c r="BF35" s="447"/>
      <c r="BG35" s="446">
        <v>204887364</v>
      </c>
      <c r="BH35" s="300">
        <v>1074260934</v>
      </c>
      <c r="BI35" s="285"/>
      <c r="BJ35" s="435"/>
      <c r="BK35" s="436"/>
      <c r="BL35" s="446">
        <v>0</v>
      </c>
      <c r="BM35" s="446">
        <v>36856893</v>
      </c>
      <c r="BN35" s="446">
        <v>126988464</v>
      </c>
      <c r="BO35" s="446">
        <v>43026191</v>
      </c>
      <c r="BP35" s="446">
        <v>106402837</v>
      </c>
      <c r="BQ35" s="446">
        <v>18259061</v>
      </c>
      <c r="BR35" s="446">
        <v>331533446</v>
      </c>
      <c r="BS35" s="446">
        <v>0</v>
      </c>
      <c r="BT35" s="446">
        <v>0</v>
      </c>
      <c r="BU35" s="446">
        <v>9816266</v>
      </c>
      <c r="BV35" s="446">
        <v>341349712</v>
      </c>
      <c r="BW35" s="300">
        <v>60028064</v>
      </c>
      <c r="BX35" s="285"/>
      <c r="BY35" s="435"/>
      <c r="BZ35" s="285"/>
      <c r="CA35" s="435"/>
      <c r="CB35" s="285"/>
      <c r="CC35" s="285"/>
      <c r="CD35" s="435"/>
      <c r="CE35" s="285"/>
      <c r="CF35" s="285"/>
      <c r="CG35" s="306"/>
      <c r="CH35" s="260"/>
      <c r="CI35" s="260"/>
      <c r="CJ35" s="257"/>
      <c r="CK35" s="435"/>
      <c r="CL35" s="461"/>
      <c r="CM35" s="446">
        <v>156356901</v>
      </c>
      <c r="CN35" s="301"/>
    </row>
    <row r="36" spans="1:94" s="294" customFormat="1" ht="15" customHeight="1" outlineLevel="1" x14ac:dyDescent="0.25">
      <c r="A36" s="292"/>
      <c r="B36" s="293"/>
      <c r="D36" s="312"/>
      <c r="E36" s="313"/>
      <c r="G36" s="297"/>
      <c r="H36" s="302"/>
      <c r="I36" s="298"/>
      <c r="J36" s="262"/>
      <c r="K36" s="260"/>
      <c r="L36" s="277"/>
      <c r="M36" s="283"/>
      <c r="N36" s="315"/>
      <c r="O36" s="318"/>
      <c r="P36" s="268"/>
      <c r="Q36" s="316"/>
      <c r="R36" s="315"/>
      <c r="S36" s="315"/>
      <c r="T36" s="305"/>
      <c r="U36" s="268"/>
      <c r="V36" s="307"/>
      <c r="W36" s="305"/>
      <c r="X36" s="272"/>
      <c r="Y36" s="273"/>
      <c r="Z36" s="274"/>
      <c r="AA36" s="305"/>
      <c r="AB36" s="268"/>
      <c r="AC36" s="316"/>
      <c r="AD36" s="315"/>
      <c r="AE36" s="262"/>
      <c r="AF36" s="260"/>
      <c r="AG36" s="307"/>
      <c r="AH36" s="268"/>
      <c r="AI36" s="305"/>
      <c r="AJ36" s="277"/>
      <c r="AK36" s="268"/>
      <c r="AL36" s="268"/>
      <c r="AM36" s="305"/>
      <c r="AN36" s="268"/>
      <c r="AO36" s="268"/>
      <c r="AP36" s="280"/>
      <c r="AQ36" s="280"/>
      <c r="AR36" s="279"/>
      <c r="AS36" s="268"/>
      <c r="AT36" s="280"/>
      <c r="AU36" s="280"/>
      <c r="AV36" s="280"/>
      <c r="AW36" s="309"/>
      <c r="AX36" s="309"/>
      <c r="AY36" s="309"/>
      <c r="AZ36" s="309"/>
      <c r="BA36" s="262"/>
      <c r="BB36" s="307"/>
      <c r="BC36" s="299"/>
      <c r="BD36" s="450"/>
      <c r="BE36" s="300"/>
      <c r="BF36" s="447"/>
      <c r="BG36" s="450"/>
      <c r="BH36" s="300"/>
      <c r="BI36" s="285"/>
      <c r="BJ36" s="435"/>
      <c r="BK36" s="451"/>
      <c r="BL36" s="462"/>
      <c r="BM36" s="462"/>
      <c r="BN36" s="462"/>
      <c r="BO36" s="420"/>
      <c r="BP36" s="420"/>
      <c r="BQ36" s="450"/>
      <c r="BR36" s="450"/>
      <c r="BS36" s="450"/>
      <c r="BT36" s="450"/>
      <c r="BU36" s="450"/>
      <c r="BV36" s="450"/>
      <c r="BW36" s="300"/>
      <c r="BX36" s="285"/>
      <c r="BY36" s="435"/>
      <c r="BZ36" s="285"/>
      <c r="CA36" s="435"/>
      <c r="CB36" s="285"/>
      <c r="CC36" s="285"/>
      <c r="CD36" s="435"/>
      <c r="CE36" s="285"/>
      <c r="CF36" s="285"/>
      <c r="CG36" s="306"/>
      <c r="CH36" s="260"/>
      <c r="CI36" s="260"/>
      <c r="CJ36" s="257"/>
      <c r="CK36" s="435"/>
      <c r="CL36" s="461"/>
      <c r="CM36" s="450"/>
      <c r="CN36" s="301"/>
    </row>
    <row r="37" spans="1:94" s="288" customFormat="1" ht="15.75" outlineLevel="1" x14ac:dyDescent="0.25">
      <c r="A37" s="292"/>
      <c r="B37" s="293"/>
      <c r="C37" s="294"/>
      <c r="D37" s="312"/>
      <c r="E37" s="313"/>
      <c r="F37" s="294"/>
      <c r="G37" s="297"/>
      <c r="H37" s="239" t="s">
        <v>155</v>
      </c>
      <c r="I37" s="298"/>
      <c r="J37" s="262"/>
      <c r="K37" s="260"/>
      <c r="L37" s="277"/>
      <c r="M37" s="283"/>
      <c r="N37" s="268"/>
      <c r="O37" s="305"/>
      <c r="P37" s="268"/>
      <c r="Q37" s="260"/>
      <c r="R37" s="268"/>
      <c r="S37" s="268"/>
      <c r="T37" s="305"/>
      <c r="U37" s="307"/>
      <c r="V37" s="307"/>
      <c r="W37" s="305"/>
      <c r="X37" s="272"/>
      <c r="Y37" s="273"/>
      <c r="Z37" s="274"/>
      <c r="AA37" s="305"/>
      <c r="AB37" s="307"/>
      <c r="AC37" s="260"/>
      <c r="AD37" s="268"/>
      <c r="AE37" s="262"/>
      <c r="AF37" s="306"/>
      <c r="AG37" s="307"/>
      <c r="AH37" s="268"/>
      <c r="AI37" s="305"/>
      <c r="AJ37" s="277"/>
      <c r="AK37" s="268"/>
      <c r="AL37" s="268"/>
      <c r="AM37" s="305"/>
      <c r="AN37" s="268"/>
      <c r="AO37" s="268"/>
      <c r="AP37" s="280"/>
      <c r="AQ37" s="280"/>
      <c r="AR37" s="279"/>
      <c r="AS37" s="268"/>
      <c r="AT37" s="280"/>
      <c r="AU37" s="280"/>
      <c r="AV37" s="280"/>
      <c r="AW37" s="309"/>
      <c r="AX37" s="309"/>
      <c r="AY37" s="309"/>
      <c r="AZ37" s="309"/>
      <c r="BA37" s="262"/>
      <c r="BB37" s="268"/>
      <c r="BC37" s="299"/>
      <c r="BD37" s="450"/>
      <c r="BE37" s="460"/>
      <c r="BF37" s="447"/>
      <c r="BG37" s="450"/>
      <c r="BH37" s="300"/>
      <c r="BI37" s="435"/>
      <c r="BJ37" s="435"/>
      <c r="BK37" s="451"/>
      <c r="BL37" s="462"/>
      <c r="BM37" s="462"/>
      <c r="BN37" s="462"/>
      <c r="BO37" s="420"/>
      <c r="BP37" s="420"/>
      <c r="BQ37" s="450"/>
      <c r="BR37" s="450"/>
      <c r="BS37" s="450"/>
      <c r="BT37" s="450"/>
      <c r="BU37" s="450"/>
      <c r="BV37" s="450"/>
      <c r="BW37" s="300"/>
      <c r="BX37" s="285"/>
      <c r="BY37" s="435"/>
      <c r="BZ37" s="285"/>
      <c r="CA37" s="435"/>
      <c r="CB37" s="285"/>
      <c r="CC37" s="285"/>
      <c r="CD37" s="435"/>
      <c r="CE37" s="285"/>
      <c r="CF37" s="285"/>
      <c r="CG37" s="306"/>
      <c r="CH37" s="306"/>
      <c r="CI37" s="306"/>
      <c r="CJ37" s="257"/>
      <c r="CK37" s="435"/>
      <c r="CL37" s="461"/>
      <c r="CM37" s="450"/>
      <c r="CN37" s="301"/>
    </row>
    <row r="38" spans="1:94" s="288" customFormat="1" ht="15" customHeight="1" outlineLevel="2" x14ac:dyDescent="0.25">
      <c r="A38" s="256">
        <v>33125</v>
      </c>
      <c r="B38" s="257" t="s">
        <v>48</v>
      </c>
      <c r="C38" s="258" t="s">
        <v>140</v>
      </c>
      <c r="D38" s="303" t="s">
        <v>50</v>
      </c>
      <c r="E38" s="303" t="s">
        <v>819</v>
      </c>
      <c r="F38" s="258" t="s">
        <v>58</v>
      </c>
      <c r="G38" s="260">
        <v>30482794</v>
      </c>
      <c r="H38" s="304" t="s">
        <v>825</v>
      </c>
      <c r="I38" s="260" t="s">
        <v>131</v>
      </c>
      <c r="J38" s="262" t="s">
        <v>1064</v>
      </c>
      <c r="K38" s="260">
        <v>64</v>
      </c>
      <c r="L38" s="277">
        <v>42831</v>
      </c>
      <c r="M38" s="283">
        <v>60782000</v>
      </c>
      <c r="N38" s="315">
        <v>42858</v>
      </c>
      <c r="O38" s="272">
        <v>365</v>
      </c>
      <c r="P38" s="268">
        <v>43223</v>
      </c>
      <c r="Q38" s="316">
        <v>850</v>
      </c>
      <c r="R38" s="315">
        <v>42858</v>
      </c>
      <c r="S38" s="315" t="s">
        <v>1065</v>
      </c>
      <c r="T38" s="305"/>
      <c r="U38" s="277"/>
      <c r="V38" s="277"/>
      <c r="W38" s="305"/>
      <c r="X38" s="272">
        <v>365</v>
      </c>
      <c r="Y38" s="273">
        <v>43223</v>
      </c>
      <c r="Z38" s="274">
        <v>-161</v>
      </c>
      <c r="AA38" s="305"/>
      <c r="AB38" s="277"/>
      <c r="AC38" s="316">
        <v>2005</v>
      </c>
      <c r="AD38" s="315">
        <v>42867</v>
      </c>
      <c r="AE38" s="262"/>
      <c r="AF38" s="306">
        <v>42900</v>
      </c>
      <c r="AG38" s="307"/>
      <c r="AH38" s="268"/>
      <c r="AI38" s="305">
        <v>2529</v>
      </c>
      <c r="AJ38" s="277">
        <v>42909</v>
      </c>
      <c r="AK38" s="268"/>
      <c r="AL38" s="268"/>
      <c r="AM38" s="305">
        <v>1630</v>
      </c>
      <c r="AN38" s="268">
        <v>42937</v>
      </c>
      <c r="AO38" s="268">
        <v>42940</v>
      </c>
      <c r="AP38" s="280">
        <v>109</v>
      </c>
      <c r="AQ38" s="280">
        <v>46</v>
      </c>
      <c r="AR38" s="279">
        <v>155</v>
      </c>
      <c r="AS38" s="268">
        <v>43094</v>
      </c>
      <c r="AT38" s="280">
        <v>-290</v>
      </c>
      <c r="AU38" s="280" t="s">
        <v>1089</v>
      </c>
      <c r="AV38" s="307">
        <v>4287</v>
      </c>
      <c r="AW38" s="268">
        <v>43074</v>
      </c>
      <c r="AX38" s="268"/>
      <c r="AY38" s="268"/>
      <c r="AZ38" s="268"/>
      <c r="BA38" s="262"/>
      <c r="BB38" s="268"/>
      <c r="BC38" s="283">
        <v>60782000</v>
      </c>
      <c r="BD38" s="454">
        <v>59825457</v>
      </c>
      <c r="BE38" s="285"/>
      <c r="BF38" s="285">
        <v>17805020</v>
      </c>
      <c r="BG38" s="285">
        <v>42020437</v>
      </c>
      <c r="BH38" s="285">
        <v>53415060</v>
      </c>
      <c r="BI38" s="285">
        <v>95435497</v>
      </c>
      <c r="BJ38" s="435">
        <v>-35610040</v>
      </c>
      <c r="BK38" s="436">
        <v>159.52322269765529</v>
      </c>
      <c r="BL38" s="437">
        <v>0</v>
      </c>
      <c r="BM38" s="437">
        <v>0</v>
      </c>
      <c r="BN38" s="437">
        <v>17805020</v>
      </c>
      <c r="BO38" s="434">
        <v>0</v>
      </c>
      <c r="BP38" s="434">
        <v>0</v>
      </c>
      <c r="BQ38" s="434">
        <v>0</v>
      </c>
      <c r="BR38" s="434">
        <v>17805020</v>
      </c>
      <c r="BS38" s="434">
        <v>0</v>
      </c>
      <c r="BT38" s="434">
        <v>0</v>
      </c>
      <c r="BU38" s="434">
        <v>0</v>
      </c>
      <c r="BV38" s="285">
        <v>17805020</v>
      </c>
      <c r="BW38" s="285"/>
      <c r="BX38" s="285"/>
      <c r="BY38" s="435"/>
      <c r="BZ38" s="285"/>
      <c r="CA38" s="435"/>
      <c r="CB38" s="285"/>
      <c r="CC38" s="285"/>
      <c r="CD38" s="435"/>
      <c r="CE38" s="285">
        <v>53415060</v>
      </c>
      <c r="CF38" s="285"/>
      <c r="CG38" s="306">
        <v>43161</v>
      </c>
      <c r="CH38" s="306"/>
      <c r="CI38" s="306" t="s">
        <v>1107</v>
      </c>
      <c r="CJ38" s="257"/>
      <c r="CK38" s="435"/>
      <c r="CL38" s="456"/>
      <c r="CM38" s="440">
        <v>0</v>
      </c>
      <c r="CN38" s="258" t="s">
        <v>131</v>
      </c>
      <c r="CO38" s="288" t="s">
        <v>131</v>
      </c>
      <c r="CP38" s="288" t="e">
        <v>#N/A</v>
      </c>
    </row>
    <row r="39" spans="1:94" s="288" customFormat="1" ht="15" customHeight="1" outlineLevel="2" x14ac:dyDescent="0.25">
      <c r="A39" s="256">
        <v>33125</v>
      </c>
      <c r="B39" s="257" t="s">
        <v>48</v>
      </c>
      <c r="C39" s="258" t="s">
        <v>140</v>
      </c>
      <c r="D39" s="303" t="s">
        <v>50</v>
      </c>
      <c r="E39" s="303" t="s">
        <v>819</v>
      </c>
      <c r="F39" s="258" t="s">
        <v>58</v>
      </c>
      <c r="G39" s="260">
        <v>30355425</v>
      </c>
      <c r="H39" s="303" t="s">
        <v>820</v>
      </c>
      <c r="I39" s="260" t="s">
        <v>131</v>
      </c>
      <c r="J39" s="262" t="s">
        <v>1064</v>
      </c>
      <c r="K39" s="260"/>
      <c r="L39" s="307"/>
      <c r="M39" s="283">
        <v>25000000</v>
      </c>
      <c r="N39" s="268">
        <v>42315</v>
      </c>
      <c r="O39" s="305">
        <v>960</v>
      </c>
      <c r="P39" s="268">
        <v>43275</v>
      </c>
      <c r="Q39" s="262">
        <v>3167</v>
      </c>
      <c r="R39" s="268">
        <v>42320</v>
      </c>
      <c r="S39" s="268" t="s">
        <v>1065</v>
      </c>
      <c r="T39" s="305">
        <v>2351</v>
      </c>
      <c r="U39" s="277">
        <v>42894</v>
      </c>
      <c r="V39" s="277">
        <v>42906</v>
      </c>
      <c r="W39" s="305">
        <v>260</v>
      </c>
      <c r="X39" s="272">
        <v>1220</v>
      </c>
      <c r="Y39" s="273">
        <v>43535</v>
      </c>
      <c r="Z39" s="274">
        <v>151</v>
      </c>
      <c r="AA39" s="305">
        <v>1651</v>
      </c>
      <c r="AB39" s="277">
        <v>42922</v>
      </c>
      <c r="AC39" s="260">
        <v>4315</v>
      </c>
      <c r="AD39" s="268">
        <v>41960</v>
      </c>
      <c r="AE39" s="262"/>
      <c r="AF39" s="260"/>
      <c r="AG39" s="307">
        <v>3167</v>
      </c>
      <c r="AH39" s="268">
        <v>41955</v>
      </c>
      <c r="AI39" s="305">
        <v>4101</v>
      </c>
      <c r="AJ39" s="277">
        <v>43062</v>
      </c>
      <c r="AK39" s="268"/>
      <c r="AL39" s="268"/>
      <c r="AM39" s="305"/>
      <c r="AN39" s="307"/>
      <c r="AO39" s="268">
        <v>41988</v>
      </c>
      <c r="AP39" s="280">
        <v>60</v>
      </c>
      <c r="AQ39" s="280"/>
      <c r="AR39" s="279">
        <v>60</v>
      </c>
      <c r="AS39" s="268">
        <v>42047</v>
      </c>
      <c r="AT39" s="280">
        <v>-1337</v>
      </c>
      <c r="AU39" s="280" t="s">
        <v>1089</v>
      </c>
      <c r="AV39" s="307">
        <v>2750</v>
      </c>
      <c r="AW39" s="268">
        <v>42926</v>
      </c>
      <c r="AX39" s="268"/>
      <c r="AY39" s="268"/>
      <c r="AZ39" s="268"/>
      <c r="BA39" s="262"/>
      <c r="BB39" s="268"/>
      <c r="BC39" s="283">
        <v>25000000</v>
      </c>
      <c r="BD39" s="454">
        <v>24977520</v>
      </c>
      <c r="BE39" s="285"/>
      <c r="BF39" s="285">
        <v>16210864</v>
      </c>
      <c r="BG39" s="285">
        <v>8766656</v>
      </c>
      <c r="BH39" s="285">
        <v>33844716</v>
      </c>
      <c r="BI39" s="285">
        <v>42611372</v>
      </c>
      <c r="BJ39" s="435">
        <v>-17633852</v>
      </c>
      <c r="BK39" s="436">
        <v>170.59889052235769</v>
      </c>
      <c r="BL39" s="437">
        <v>0</v>
      </c>
      <c r="BM39" s="437">
        <v>0</v>
      </c>
      <c r="BN39" s="437">
        <v>0</v>
      </c>
      <c r="BO39" s="434">
        <v>0</v>
      </c>
      <c r="BP39" s="434">
        <v>0</v>
      </c>
      <c r="BQ39" s="434">
        <v>11281572</v>
      </c>
      <c r="BR39" s="434">
        <v>11281572</v>
      </c>
      <c r="BS39" s="434">
        <v>0</v>
      </c>
      <c r="BT39" s="434">
        <v>0</v>
      </c>
      <c r="BU39" s="434">
        <v>0</v>
      </c>
      <c r="BV39" s="285">
        <v>11281572</v>
      </c>
      <c r="BW39" s="285"/>
      <c r="BX39" s="285"/>
      <c r="BY39" s="435"/>
      <c r="BZ39" s="285"/>
      <c r="CA39" s="435"/>
      <c r="CB39" s="285"/>
      <c r="CC39" s="285"/>
      <c r="CD39" s="435"/>
      <c r="CE39" s="285">
        <v>33844716</v>
      </c>
      <c r="CF39" s="285"/>
      <c r="CG39" s="306"/>
      <c r="CH39" s="306" t="s">
        <v>1108</v>
      </c>
      <c r="CI39" s="306" t="s">
        <v>1109</v>
      </c>
      <c r="CJ39" s="257"/>
      <c r="CK39" s="435"/>
      <c r="CL39" s="456"/>
      <c r="CM39" s="440">
        <v>4929292</v>
      </c>
      <c r="CN39" s="258" t="s">
        <v>54</v>
      </c>
      <c r="CO39" s="288" t="s">
        <v>2508</v>
      </c>
      <c r="CP39" s="288" t="e">
        <v>#N/A</v>
      </c>
    </row>
    <row r="40" spans="1:94" s="288" customFormat="1" ht="15" customHeight="1" outlineLevel="2" x14ac:dyDescent="0.25">
      <c r="A40" s="256">
        <v>33125</v>
      </c>
      <c r="B40" s="257" t="s">
        <v>48</v>
      </c>
      <c r="C40" s="258" t="s">
        <v>83</v>
      </c>
      <c r="D40" s="303" t="s">
        <v>50</v>
      </c>
      <c r="E40" s="303" t="s">
        <v>819</v>
      </c>
      <c r="F40" s="258" t="s">
        <v>58</v>
      </c>
      <c r="G40" s="260">
        <v>30458526</v>
      </c>
      <c r="H40" s="303" t="s">
        <v>821</v>
      </c>
      <c r="I40" s="260" t="s">
        <v>2508</v>
      </c>
      <c r="J40" s="262" t="s">
        <v>1064</v>
      </c>
      <c r="K40" s="320">
        <v>70</v>
      </c>
      <c r="L40" s="315">
        <v>42467</v>
      </c>
      <c r="M40" s="283">
        <v>70000000</v>
      </c>
      <c r="N40" s="315">
        <v>42467</v>
      </c>
      <c r="O40" s="272">
        <v>240</v>
      </c>
      <c r="P40" s="268">
        <v>42707</v>
      </c>
      <c r="Q40" s="316">
        <v>523</v>
      </c>
      <c r="R40" s="315">
        <v>42468</v>
      </c>
      <c r="S40" s="315" t="s">
        <v>1065</v>
      </c>
      <c r="T40" s="305"/>
      <c r="U40" s="268"/>
      <c r="V40" s="268"/>
      <c r="W40" s="305"/>
      <c r="X40" s="272">
        <v>240</v>
      </c>
      <c r="Y40" s="273">
        <v>42707</v>
      </c>
      <c r="Z40" s="274">
        <v>-677</v>
      </c>
      <c r="AA40" s="305"/>
      <c r="AB40" s="268"/>
      <c r="AC40" s="316">
        <v>2066</v>
      </c>
      <c r="AD40" s="315">
        <v>42471</v>
      </c>
      <c r="AE40" s="262"/>
      <c r="AF40" s="260"/>
      <c r="AG40" s="307">
        <v>1531</v>
      </c>
      <c r="AH40" s="268">
        <v>42535</v>
      </c>
      <c r="AI40" s="305">
        <v>3713</v>
      </c>
      <c r="AJ40" s="277">
        <v>42594</v>
      </c>
      <c r="AK40" s="268"/>
      <c r="AL40" s="268"/>
      <c r="AM40" s="305">
        <v>2179</v>
      </c>
      <c r="AN40" s="268">
        <v>42614</v>
      </c>
      <c r="AO40" s="268">
        <v>42614</v>
      </c>
      <c r="AP40" s="280">
        <v>114</v>
      </c>
      <c r="AQ40" s="280">
        <v>17</v>
      </c>
      <c r="AR40" s="279">
        <v>131</v>
      </c>
      <c r="AS40" s="268">
        <v>42744</v>
      </c>
      <c r="AT40" s="280">
        <v>-640</v>
      </c>
      <c r="AU40" s="280" t="s">
        <v>1089</v>
      </c>
      <c r="AV40" s="307"/>
      <c r="AW40" s="268"/>
      <c r="AX40" s="268"/>
      <c r="AY40" s="268"/>
      <c r="AZ40" s="268"/>
      <c r="BA40" s="262"/>
      <c r="BB40" s="268"/>
      <c r="BC40" s="283">
        <v>70000000</v>
      </c>
      <c r="BD40" s="454">
        <v>69856176</v>
      </c>
      <c r="BE40" s="285"/>
      <c r="BF40" s="285">
        <v>34501747</v>
      </c>
      <c r="BG40" s="285">
        <v>35354429</v>
      </c>
      <c r="BH40" s="285">
        <v>0</v>
      </c>
      <c r="BI40" s="285">
        <v>35354429</v>
      </c>
      <c r="BJ40" s="435">
        <v>34501747</v>
      </c>
      <c r="BK40" s="436">
        <v>50.610312537004603</v>
      </c>
      <c r="BL40" s="437">
        <v>0</v>
      </c>
      <c r="BM40" s="437">
        <v>0</v>
      </c>
      <c r="BN40" s="437">
        <v>0</v>
      </c>
      <c r="BO40" s="434">
        <v>0</v>
      </c>
      <c r="BP40" s="434">
        <v>0</v>
      </c>
      <c r="BQ40" s="434">
        <v>0</v>
      </c>
      <c r="BR40" s="434">
        <v>0</v>
      </c>
      <c r="BS40" s="434">
        <v>0</v>
      </c>
      <c r="BT40" s="434">
        <v>0</v>
      </c>
      <c r="BU40" s="434">
        <v>0</v>
      </c>
      <c r="BV40" s="285">
        <v>0</v>
      </c>
      <c r="BW40" s="285"/>
      <c r="BX40" s="285"/>
      <c r="BY40" s="435"/>
      <c r="BZ40" s="285"/>
      <c r="CA40" s="435"/>
      <c r="CB40" s="285"/>
      <c r="CC40" s="285"/>
      <c r="CD40" s="435"/>
      <c r="CE40" s="285">
        <v>0</v>
      </c>
      <c r="CF40" s="285"/>
      <c r="CG40" s="306"/>
      <c r="CH40" s="306"/>
      <c r="CI40" s="306" t="s">
        <v>1110</v>
      </c>
      <c r="CJ40" s="257" t="s">
        <v>1111</v>
      </c>
      <c r="CK40" s="435"/>
      <c r="CL40" s="456"/>
      <c r="CM40" s="440">
        <v>34501747</v>
      </c>
      <c r="CN40" s="258" t="s">
        <v>54</v>
      </c>
      <c r="CO40" s="288" t="s">
        <v>2508</v>
      </c>
      <c r="CP40" s="288" t="e">
        <v>#N/A</v>
      </c>
    </row>
    <row r="41" spans="1:94" s="288" customFormat="1" ht="15" customHeight="1" outlineLevel="2" x14ac:dyDescent="0.25">
      <c r="A41" s="256">
        <v>33125</v>
      </c>
      <c r="B41" s="257" t="s">
        <v>48</v>
      </c>
      <c r="C41" s="258" t="s">
        <v>83</v>
      </c>
      <c r="D41" s="303" t="s">
        <v>50</v>
      </c>
      <c r="E41" s="303" t="s">
        <v>819</v>
      </c>
      <c r="F41" s="258" t="s">
        <v>58</v>
      </c>
      <c r="G41" s="260">
        <v>30486915</v>
      </c>
      <c r="H41" s="303" t="s">
        <v>822</v>
      </c>
      <c r="I41" s="260" t="s">
        <v>131</v>
      </c>
      <c r="J41" s="262" t="s">
        <v>1064</v>
      </c>
      <c r="K41" s="260">
        <v>241</v>
      </c>
      <c r="L41" s="268">
        <v>42971</v>
      </c>
      <c r="M41" s="283">
        <v>50000000</v>
      </c>
      <c r="N41" s="268">
        <v>43034</v>
      </c>
      <c r="O41" s="310">
        <v>365</v>
      </c>
      <c r="P41" s="268">
        <v>43399</v>
      </c>
      <c r="Q41" s="262">
        <v>3479</v>
      </c>
      <c r="R41" s="268">
        <v>43041</v>
      </c>
      <c r="S41" s="268" t="s">
        <v>1065</v>
      </c>
      <c r="T41" s="305"/>
      <c r="U41" s="277"/>
      <c r="V41" s="277"/>
      <c r="W41" s="305"/>
      <c r="X41" s="272">
        <v>365</v>
      </c>
      <c r="Y41" s="273">
        <v>43399</v>
      </c>
      <c r="Z41" s="274">
        <v>15</v>
      </c>
      <c r="AA41" s="305"/>
      <c r="AB41" s="277"/>
      <c r="AC41" s="260">
        <v>3959</v>
      </c>
      <c r="AD41" s="268">
        <v>43054</v>
      </c>
      <c r="AE41" s="262"/>
      <c r="AF41" s="260"/>
      <c r="AG41" s="307"/>
      <c r="AH41" s="268"/>
      <c r="AI41" s="305">
        <v>4459</v>
      </c>
      <c r="AJ41" s="277">
        <v>43090</v>
      </c>
      <c r="AK41" s="268"/>
      <c r="AL41" s="268"/>
      <c r="AM41" s="305"/>
      <c r="AN41" s="268"/>
      <c r="AO41" s="268">
        <v>43136</v>
      </c>
      <c r="AP41" s="280">
        <v>109</v>
      </c>
      <c r="AQ41" s="280"/>
      <c r="AR41" s="279">
        <v>109</v>
      </c>
      <c r="AS41" s="268">
        <v>43244</v>
      </c>
      <c r="AT41" s="280">
        <v>-140</v>
      </c>
      <c r="AU41" s="280" t="s">
        <v>1089</v>
      </c>
      <c r="AV41" s="307"/>
      <c r="AW41" s="268"/>
      <c r="AX41" s="268"/>
      <c r="AY41" s="268"/>
      <c r="AZ41" s="268"/>
      <c r="BA41" s="262"/>
      <c r="BB41" s="268"/>
      <c r="BC41" s="283">
        <v>50000000</v>
      </c>
      <c r="BD41" s="454">
        <v>49995969</v>
      </c>
      <c r="BE41" s="285"/>
      <c r="BF41" s="285">
        <v>49995969</v>
      </c>
      <c r="BG41" s="285">
        <v>0</v>
      </c>
      <c r="BH41" s="285">
        <v>149987907</v>
      </c>
      <c r="BI41" s="285">
        <v>149987907</v>
      </c>
      <c r="BJ41" s="435">
        <v>-99991938</v>
      </c>
      <c r="BK41" s="436">
        <v>300</v>
      </c>
      <c r="BL41" s="437">
        <v>0</v>
      </c>
      <c r="BM41" s="437">
        <v>0</v>
      </c>
      <c r="BN41" s="437">
        <v>0</v>
      </c>
      <c r="BO41" s="434">
        <v>30452916</v>
      </c>
      <c r="BP41" s="434">
        <v>4509663</v>
      </c>
      <c r="BQ41" s="434">
        <v>15033390</v>
      </c>
      <c r="BR41" s="434">
        <v>49995969</v>
      </c>
      <c r="BS41" s="434">
        <v>0</v>
      </c>
      <c r="BT41" s="434">
        <v>0</v>
      </c>
      <c r="BU41" s="434">
        <v>0</v>
      </c>
      <c r="BV41" s="285">
        <v>49995969</v>
      </c>
      <c r="BW41" s="285"/>
      <c r="BX41" s="285"/>
      <c r="BY41" s="435"/>
      <c r="BZ41" s="285"/>
      <c r="CA41" s="435"/>
      <c r="CB41" s="285"/>
      <c r="CC41" s="285"/>
      <c r="CD41" s="435"/>
      <c r="CE41" s="285">
        <v>149987907</v>
      </c>
      <c r="CF41" s="285">
        <v>10000000</v>
      </c>
      <c r="CG41" s="306"/>
      <c r="CH41" s="306" t="s">
        <v>1112</v>
      </c>
      <c r="CI41" s="306" t="s">
        <v>1107</v>
      </c>
      <c r="CJ41" s="257"/>
      <c r="CK41" s="435"/>
      <c r="CL41" s="456">
        <v>25000000</v>
      </c>
      <c r="CM41" s="440">
        <v>0</v>
      </c>
      <c r="CN41" s="258" t="s">
        <v>131</v>
      </c>
      <c r="CO41" s="288" t="s">
        <v>2508</v>
      </c>
      <c r="CP41" s="291">
        <v>4509663</v>
      </c>
    </row>
    <row r="42" spans="1:94" s="288" customFormat="1" ht="15" customHeight="1" outlineLevel="2" x14ac:dyDescent="0.25">
      <c r="A42" s="256">
        <v>33125</v>
      </c>
      <c r="B42" s="257" t="s">
        <v>48</v>
      </c>
      <c r="C42" s="258" t="s">
        <v>83</v>
      </c>
      <c r="D42" s="303" t="s">
        <v>50</v>
      </c>
      <c r="E42" s="303" t="s">
        <v>819</v>
      </c>
      <c r="F42" s="258" t="s">
        <v>58</v>
      </c>
      <c r="G42" s="260">
        <v>30486919</v>
      </c>
      <c r="H42" s="303" t="s">
        <v>823</v>
      </c>
      <c r="I42" s="260" t="s">
        <v>131</v>
      </c>
      <c r="J42" s="262" t="s">
        <v>1064</v>
      </c>
      <c r="K42" s="260">
        <v>242</v>
      </c>
      <c r="L42" s="268">
        <v>42971</v>
      </c>
      <c r="M42" s="283">
        <v>90000000</v>
      </c>
      <c r="N42" s="268">
        <v>43034</v>
      </c>
      <c r="O42" s="310">
        <v>365</v>
      </c>
      <c r="P42" s="268">
        <v>43399</v>
      </c>
      <c r="Q42" s="262">
        <v>3484</v>
      </c>
      <c r="R42" s="268">
        <v>43041</v>
      </c>
      <c r="S42" s="268" t="s">
        <v>1065</v>
      </c>
      <c r="T42" s="305"/>
      <c r="U42" s="277"/>
      <c r="V42" s="277"/>
      <c r="W42" s="305"/>
      <c r="X42" s="272">
        <v>365</v>
      </c>
      <c r="Y42" s="273">
        <v>43399</v>
      </c>
      <c r="Z42" s="274">
        <v>15</v>
      </c>
      <c r="AA42" s="305"/>
      <c r="AB42" s="277"/>
      <c r="AC42" s="260">
        <v>3956</v>
      </c>
      <c r="AD42" s="268">
        <v>43054</v>
      </c>
      <c r="AE42" s="262"/>
      <c r="AF42" s="260"/>
      <c r="AG42" s="307"/>
      <c r="AH42" s="268"/>
      <c r="AI42" s="305">
        <v>4458</v>
      </c>
      <c r="AJ42" s="277">
        <v>43090</v>
      </c>
      <c r="AK42" s="268"/>
      <c r="AL42" s="268"/>
      <c r="AM42" s="305"/>
      <c r="AN42" s="268"/>
      <c r="AO42" s="268">
        <v>43131</v>
      </c>
      <c r="AP42" s="280">
        <v>109</v>
      </c>
      <c r="AQ42" s="280"/>
      <c r="AR42" s="279">
        <v>109</v>
      </c>
      <c r="AS42" s="268">
        <v>43239</v>
      </c>
      <c r="AT42" s="280">
        <v>-145</v>
      </c>
      <c r="AU42" s="280" t="s">
        <v>1089</v>
      </c>
      <c r="AV42" s="307"/>
      <c r="AW42" s="268"/>
      <c r="AX42" s="268"/>
      <c r="AY42" s="268"/>
      <c r="AZ42" s="268"/>
      <c r="BA42" s="262"/>
      <c r="BB42" s="268"/>
      <c r="BC42" s="283">
        <v>90000000</v>
      </c>
      <c r="BD42" s="454">
        <v>89985214</v>
      </c>
      <c r="BE42" s="285"/>
      <c r="BF42" s="285">
        <v>89985214</v>
      </c>
      <c r="BG42" s="285">
        <v>0</v>
      </c>
      <c r="BH42" s="285">
        <v>269955642</v>
      </c>
      <c r="BI42" s="285">
        <v>269955642</v>
      </c>
      <c r="BJ42" s="435">
        <v>-179970428</v>
      </c>
      <c r="BK42" s="436">
        <v>300</v>
      </c>
      <c r="BL42" s="437">
        <v>0</v>
      </c>
      <c r="BM42" s="437">
        <v>0</v>
      </c>
      <c r="BN42" s="437">
        <v>0</v>
      </c>
      <c r="BO42" s="434">
        <v>46068428</v>
      </c>
      <c r="BP42" s="434">
        <v>16905076</v>
      </c>
      <c r="BQ42" s="434">
        <v>27011710</v>
      </c>
      <c r="BR42" s="434">
        <v>89985214</v>
      </c>
      <c r="BS42" s="434">
        <v>0</v>
      </c>
      <c r="BT42" s="434">
        <v>0</v>
      </c>
      <c r="BU42" s="434">
        <v>0</v>
      </c>
      <c r="BV42" s="285">
        <v>89985214</v>
      </c>
      <c r="BW42" s="285"/>
      <c r="BX42" s="285"/>
      <c r="BY42" s="435"/>
      <c r="BZ42" s="285"/>
      <c r="CA42" s="435"/>
      <c r="CB42" s="285"/>
      <c r="CC42" s="285"/>
      <c r="CD42" s="435"/>
      <c r="CE42" s="285">
        <v>269955642</v>
      </c>
      <c r="CF42" s="285">
        <v>5000000</v>
      </c>
      <c r="CG42" s="306"/>
      <c r="CH42" s="306" t="s">
        <v>1112</v>
      </c>
      <c r="CI42" s="306" t="s">
        <v>1107</v>
      </c>
      <c r="CJ42" s="257"/>
      <c r="CK42" s="435">
        <v>23678257</v>
      </c>
      <c r="CL42" s="456"/>
      <c r="CM42" s="440">
        <v>0</v>
      </c>
      <c r="CN42" s="258" t="s">
        <v>131</v>
      </c>
      <c r="CO42" s="288" t="s">
        <v>2508</v>
      </c>
      <c r="CP42" s="291">
        <v>16905076</v>
      </c>
    </row>
    <row r="43" spans="1:94" s="288" customFormat="1" ht="15" customHeight="1" outlineLevel="2" x14ac:dyDescent="0.25">
      <c r="A43" s="256">
        <v>33125</v>
      </c>
      <c r="B43" s="257" t="s">
        <v>48</v>
      </c>
      <c r="C43" s="258" t="s">
        <v>83</v>
      </c>
      <c r="D43" s="303" t="s">
        <v>50</v>
      </c>
      <c r="E43" s="303" t="s">
        <v>819</v>
      </c>
      <c r="F43" s="258" t="s">
        <v>58</v>
      </c>
      <c r="G43" s="260">
        <v>30488548</v>
      </c>
      <c r="H43" s="303" t="s">
        <v>824</v>
      </c>
      <c r="I43" s="260" t="s">
        <v>131</v>
      </c>
      <c r="J43" s="262" t="s">
        <v>1064</v>
      </c>
      <c r="K43" s="260">
        <v>303</v>
      </c>
      <c r="L43" s="277">
        <v>43027</v>
      </c>
      <c r="M43" s="283">
        <v>59350000</v>
      </c>
      <c r="N43" s="268">
        <v>43034</v>
      </c>
      <c r="O43" s="310">
        <v>365</v>
      </c>
      <c r="P43" s="268">
        <v>43399</v>
      </c>
      <c r="Q43" s="262">
        <v>3480</v>
      </c>
      <c r="R43" s="268">
        <v>43041</v>
      </c>
      <c r="S43" s="268">
        <v>43097</v>
      </c>
      <c r="T43" s="305"/>
      <c r="U43" s="277"/>
      <c r="V43" s="277"/>
      <c r="W43" s="305"/>
      <c r="X43" s="272">
        <v>365</v>
      </c>
      <c r="Y43" s="273">
        <v>43399</v>
      </c>
      <c r="Z43" s="274">
        <v>15</v>
      </c>
      <c r="AA43" s="305"/>
      <c r="AB43" s="277"/>
      <c r="AC43" s="260">
        <v>3957</v>
      </c>
      <c r="AD43" s="268">
        <v>43054</v>
      </c>
      <c r="AE43" s="262"/>
      <c r="AF43" s="260"/>
      <c r="AG43" s="307"/>
      <c r="AH43" s="268"/>
      <c r="AI43" s="305">
        <v>4460</v>
      </c>
      <c r="AJ43" s="277">
        <v>43090</v>
      </c>
      <c r="AK43" s="268"/>
      <c r="AL43" s="268"/>
      <c r="AM43" s="305"/>
      <c r="AN43" s="268"/>
      <c r="AO43" s="268">
        <v>43138</v>
      </c>
      <c r="AP43" s="280">
        <v>109</v>
      </c>
      <c r="AQ43" s="280"/>
      <c r="AR43" s="279" t="s">
        <v>988</v>
      </c>
      <c r="AS43" s="268" t="e">
        <v>#VALUE!</v>
      </c>
      <c r="AT43" s="280" t="e">
        <v>#VALUE!</v>
      </c>
      <c r="AU43" s="280" t="e">
        <v>#VALUE!</v>
      </c>
      <c r="AV43" s="307"/>
      <c r="AW43" s="268"/>
      <c r="AX43" s="268"/>
      <c r="AY43" s="268"/>
      <c r="AZ43" s="268"/>
      <c r="BA43" s="262"/>
      <c r="BB43" s="268"/>
      <c r="BC43" s="283">
        <v>59350000</v>
      </c>
      <c r="BD43" s="458">
        <v>59348813</v>
      </c>
      <c r="BE43" s="285"/>
      <c r="BF43" s="285">
        <v>59348813</v>
      </c>
      <c r="BG43" s="463">
        <v>0</v>
      </c>
      <c r="BH43" s="285">
        <v>150418253</v>
      </c>
      <c r="BI43" s="285">
        <v>150418253</v>
      </c>
      <c r="BJ43" s="435">
        <v>-91069440</v>
      </c>
      <c r="BK43" s="436">
        <v>253.44778673164026</v>
      </c>
      <c r="BL43" s="443">
        <v>0</v>
      </c>
      <c r="BM43" s="443">
        <v>0</v>
      </c>
      <c r="BN43" s="443">
        <v>0</v>
      </c>
      <c r="BO43" s="442">
        <v>9703577</v>
      </c>
      <c r="BP43" s="442">
        <v>11008526</v>
      </c>
      <c r="BQ43" s="442">
        <v>0</v>
      </c>
      <c r="BR43" s="434">
        <v>20712103</v>
      </c>
      <c r="BS43" s="434">
        <v>0</v>
      </c>
      <c r="BT43" s="434">
        <v>0</v>
      </c>
      <c r="BU43" s="434">
        <v>38636709</v>
      </c>
      <c r="BV43" s="285">
        <v>59348812</v>
      </c>
      <c r="BW43" s="285">
        <v>11008526</v>
      </c>
      <c r="BX43" s="285"/>
      <c r="BY43" s="435"/>
      <c r="BZ43" s="285"/>
      <c r="CA43" s="435"/>
      <c r="CB43" s="285"/>
      <c r="CC43" s="285"/>
      <c r="CD43" s="435"/>
      <c r="CE43" s="285">
        <v>150418253</v>
      </c>
      <c r="CF43" s="285">
        <v>11008526</v>
      </c>
      <c r="CG43" s="306"/>
      <c r="CH43" s="306" t="s">
        <v>1112</v>
      </c>
      <c r="CI43" s="306" t="s">
        <v>1107</v>
      </c>
      <c r="CJ43" s="257"/>
      <c r="CK43" s="435"/>
      <c r="CL43" s="456">
        <v>-30000000</v>
      </c>
      <c r="CM43" s="445">
        <v>1</v>
      </c>
      <c r="CN43" s="258" t="s">
        <v>131</v>
      </c>
      <c r="CO43" s="288" t="s">
        <v>2508</v>
      </c>
      <c r="CP43" s="291">
        <v>11008526</v>
      </c>
    </row>
    <row r="44" spans="1:94" s="288" customFormat="1" ht="15" customHeight="1" outlineLevel="1" x14ac:dyDescent="0.25">
      <c r="A44" s="292"/>
      <c r="B44" s="293"/>
      <c r="C44" s="294"/>
      <c r="D44" s="312"/>
      <c r="E44" s="313"/>
      <c r="F44" s="294"/>
      <c r="G44" s="297"/>
      <c r="H44" s="137" t="s">
        <v>826</v>
      </c>
      <c r="I44" s="298"/>
      <c r="J44" s="262"/>
      <c r="K44" s="260"/>
      <c r="L44" s="277"/>
      <c r="M44" s="283"/>
      <c r="N44" s="268"/>
      <c r="O44" s="310"/>
      <c r="P44" s="268"/>
      <c r="Q44" s="262"/>
      <c r="R44" s="268"/>
      <c r="S44" s="268"/>
      <c r="T44" s="305"/>
      <c r="U44" s="277"/>
      <c r="V44" s="277"/>
      <c r="W44" s="305"/>
      <c r="X44" s="272"/>
      <c r="Y44" s="273"/>
      <c r="Z44" s="274"/>
      <c r="AA44" s="305"/>
      <c r="AB44" s="277"/>
      <c r="AC44" s="260"/>
      <c r="AD44" s="268"/>
      <c r="AE44" s="262"/>
      <c r="AF44" s="260"/>
      <c r="AG44" s="307"/>
      <c r="AH44" s="268"/>
      <c r="AI44" s="305"/>
      <c r="AJ44" s="277"/>
      <c r="AK44" s="268"/>
      <c r="AL44" s="268"/>
      <c r="AM44" s="305"/>
      <c r="AN44" s="268"/>
      <c r="AO44" s="268"/>
      <c r="AP44" s="280"/>
      <c r="AQ44" s="280"/>
      <c r="AR44" s="279"/>
      <c r="AS44" s="268"/>
      <c r="AT44" s="280"/>
      <c r="AU44" s="280"/>
      <c r="AV44" s="307"/>
      <c r="AW44" s="268"/>
      <c r="AX44" s="268"/>
      <c r="AY44" s="268"/>
      <c r="AZ44" s="268"/>
      <c r="BA44" s="262"/>
      <c r="BB44" s="268"/>
      <c r="BC44" s="299"/>
      <c r="BD44" s="446">
        <v>353989149</v>
      </c>
      <c r="BE44" s="300">
        <v>0</v>
      </c>
      <c r="BF44" s="447"/>
      <c r="BG44" s="446">
        <v>86141522</v>
      </c>
      <c r="BH44" s="300">
        <v>657621578</v>
      </c>
      <c r="BI44" s="285"/>
      <c r="BJ44" s="435"/>
      <c r="BK44" s="436"/>
      <c r="BL44" s="446">
        <v>0</v>
      </c>
      <c r="BM44" s="446">
        <v>0</v>
      </c>
      <c r="BN44" s="446">
        <v>17805020</v>
      </c>
      <c r="BO44" s="446">
        <v>86224921</v>
      </c>
      <c r="BP44" s="446">
        <v>32423265</v>
      </c>
      <c r="BQ44" s="446">
        <v>53326672</v>
      </c>
      <c r="BR44" s="446">
        <v>189779878</v>
      </c>
      <c r="BS44" s="446">
        <v>0</v>
      </c>
      <c r="BT44" s="446">
        <v>0</v>
      </c>
      <c r="BU44" s="446">
        <v>38636709</v>
      </c>
      <c r="BV44" s="446">
        <v>228416587</v>
      </c>
      <c r="BW44" s="300">
        <v>11008526</v>
      </c>
      <c r="BX44" s="285"/>
      <c r="BY44" s="435"/>
      <c r="BZ44" s="285"/>
      <c r="CA44" s="435"/>
      <c r="CB44" s="285"/>
      <c r="CC44" s="285"/>
      <c r="CD44" s="435"/>
      <c r="CE44" s="285"/>
      <c r="CF44" s="285"/>
      <c r="CG44" s="306"/>
      <c r="CH44" s="306"/>
      <c r="CI44" s="306"/>
      <c r="CJ44" s="257"/>
      <c r="CK44" s="435"/>
      <c r="CL44" s="461"/>
      <c r="CM44" s="446">
        <v>39431040</v>
      </c>
      <c r="CN44" s="301"/>
    </row>
    <row r="45" spans="1:94" s="294" customFormat="1" ht="15" customHeight="1" outlineLevel="1" x14ac:dyDescent="0.25">
      <c r="A45" s="292"/>
      <c r="B45" s="293"/>
      <c r="D45" s="312"/>
      <c r="E45" s="313"/>
      <c r="G45" s="297"/>
      <c r="H45" s="302"/>
      <c r="I45" s="298"/>
      <c r="J45" s="262"/>
      <c r="K45" s="260"/>
      <c r="L45" s="277"/>
      <c r="M45" s="283"/>
      <c r="N45" s="268"/>
      <c r="O45" s="310"/>
      <c r="P45" s="268"/>
      <c r="Q45" s="262"/>
      <c r="R45" s="268"/>
      <c r="S45" s="268"/>
      <c r="T45" s="305"/>
      <c r="U45" s="277"/>
      <c r="V45" s="277"/>
      <c r="W45" s="305"/>
      <c r="X45" s="272"/>
      <c r="Y45" s="273"/>
      <c r="Z45" s="274"/>
      <c r="AA45" s="305"/>
      <c r="AB45" s="277"/>
      <c r="AC45" s="260"/>
      <c r="AD45" s="268"/>
      <c r="AE45" s="262"/>
      <c r="AF45" s="260"/>
      <c r="AG45" s="307"/>
      <c r="AH45" s="268"/>
      <c r="AI45" s="305"/>
      <c r="AJ45" s="277"/>
      <c r="AK45" s="268"/>
      <c r="AL45" s="268"/>
      <c r="AM45" s="305"/>
      <c r="AN45" s="268"/>
      <c r="AO45" s="268"/>
      <c r="AP45" s="280"/>
      <c r="AQ45" s="280"/>
      <c r="AR45" s="279"/>
      <c r="AS45" s="268"/>
      <c r="AT45" s="280"/>
      <c r="AU45" s="280"/>
      <c r="AV45" s="307"/>
      <c r="AW45" s="268"/>
      <c r="AX45" s="268"/>
      <c r="AY45" s="268"/>
      <c r="AZ45" s="268"/>
      <c r="BA45" s="262"/>
      <c r="BB45" s="268"/>
      <c r="BC45" s="299"/>
      <c r="BD45" s="450"/>
      <c r="BE45" s="300"/>
      <c r="BF45" s="447"/>
      <c r="BG45" s="450"/>
      <c r="BH45" s="300"/>
      <c r="BI45" s="285"/>
      <c r="BJ45" s="435"/>
      <c r="BK45" s="451"/>
      <c r="BL45" s="462"/>
      <c r="BM45" s="462"/>
      <c r="BN45" s="462"/>
      <c r="BO45" s="420"/>
      <c r="BP45" s="420"/>
      <c r="BQ45" s="450"/>
      <c r="BR45" s="450"/>
      <c r="BS45" s="450"/>
      <c r="BT45" s="450"/>
      <c r="BU45" s="450"/>
      <c r="BV45" s="450"/>
      <c r="BW45" s="300"/>
      <c r="BX45" s="285"/>
      <c r="BY45" s="435"/>
      <c r="BZ45" s="285"/>
      <c r="CA45" s="435"/>
      <c r="CB45" s="285"/>
      <c r="CC45" s="285"/>
      <c r="CD45" s="435"/>
      <c r="CE45" s="285"/>
      <c r="CF45" s="285"/>
      <c r="CG45" s="306"/>
      <c r="CH45" s="306"/>
      <c r="CI45" s="306"/>
      <c r="CJ45" s="257"/>
      <c r="CK45" s="435"/>
      <c r="CL45" s="461"/>
      <c r="CM45" s="450"/>
      <c r="CN45" s="301"/>
    </row>
    <row r="46" spans="1:94" s="288" customFormat="1" ht="15.75" outlineLevel="1" x14ac:dyDescent="0.25">
      <c r="A46" s="292"/>
      <c r="B46" s="293"/>
      <c r="C46" s="294"/>
      <c r="D46" s="312"/>
      <c r="E46" s="313"/>
      <c r="F46" s="294"/>
      <c r="G46" s="297"/>
      <c r="H46" s="239" t="s">
        <v>166</v>
      </c>
      <c r="I46" s="298"/>
      <c r="J46" s="262"/>
      <c r="K46" s="260"/>
      <c r="L46" s="277"/>
      <c r="M46" s="283"/>
      <c r="N46" s="268"/>
      <c r="O46" s="305"/>
      <c r="P46" s="268"/>
      <c r="Q46" s="260"/>
      <c r="R46" s="268"/>
      <c r="S46" s="268"/>
      <c r="T46" s="305"/>
      <c r="U46" s="307"/>
      <c r="V46" s="307"/>
      <c r="W46" s="305"/>
      <c r="X46" s="272"/>
      <c r="Y46" s="273"/>
      <c r="Z46" s="274"/>
      <c r="AA46" s="305"/>
      <c r="AB46" s="307"/>
      <c r="AC46" s="260"/>
      <c r="AD46" s="268"/>
      <c r="AE46" s="262"/>
      <c r="AF46" s="306"/>
      <c r="AG46" s="307"/>
      <c r="AH46" s="268"/>
      <c r="AI46" s="305"/>
      <c r="AJ46" s="277"/>
      <c r="AK46" s="268"/>
      <c r="AL46" s="268"/>
      <c r="AM46" s="305"/>
      <c r="AN46" s="268"/>
      <c r="AO46" s="268"/>
      <c r="AP46" s="280"/>
      <c r="AQ46" s="280"/>
      <c r="AR46" s="279"/>
      <c r="AS46" s="268"/>
      <c r="AT46" s="280"/>
      <c r="AU46" s="280"/>
      <c r="AV46" s="280"/>
      <c r="AW46" s="309"/>
      <c r="AX46" s="309"/>
      <c r="AY46" s="309"/>
      <c r="AZ46" s="309"/>
      <c r="BA46" s="262"/>
      <c r="BB46" s="268"/>
      <c r="BC46" s="299"/>
      <c r="BD46" s="450"/>
      <c r="BE46" s="460"/>
      <c r="BF46" s="447"/>
      <c r="BG46" s="450"/>
      <c r="BH46" s="300"/>
      <c r="BI46" s="435"/>
      <c r="BJ46" s="435"/>
      <c r="BK46" s="451"/>
      <c r="BL46" s="462"/>
      <c r="BM46" s="462"/>
      <c r="BN46" s="462"/>
      <c r="BO46" s="420"/>
      <c r="BP46" s="420"/>
      <c r="BQ46" s="450"/>
      <c r="BR46" s="450"/>
      <c r="BS46" s="450"/>
      <c r="BT46" s="450"/>
      <c r="BU46" s="450"/>
      <c r="BV46" s="450"/>
      <c r="BW46" s="300"/>
      <c r="BX46" s="285"/>
      <c r="BY46" s="435"/>
      <c r="BZ46" s="285"/>
      <c r="CA46" s="435"/>
      <c r="CB46" s="285"/>
      <c r="CC46" s="285"/>
      <c r="CD46" s="435"/>
      <c r="CE46" s="285"/>
      <c r="CF46" s="285"/>
      <c r="CG46" s="306"/>
      <c r="CH46" s="306"/>
      <c r="CI46" s="306"/>
      <c r="CJ46" s="257"/>
      <c r="CK46" s="435"/>
      <c r="CL46" s="461"/>
      <c r="CM46" s="450"/>
      <c r="CN46" s="301"/>
    </row>
    <row r="47" spans="1:94" s="288" customFormat="1" ht="15" customHeight="1" outlineLevel="2" x14ac:dyDescent="0.25">
      <c r="A47" s="256">
        <v>33125</v>
      </c>
      <c r="B47" s="257" t="s">
        <v>48</v>
      </c>
      <c r="C47" s="258" t="s">
        <v>65</v>
      </c>
      <c r="D47" s="303" t="s">
        <v>50</v>
      </c>
      <c r="E47" s="303" t="s">
        <v>167</v>
      </c>
      <c r="F47" s="258" t="s">
        <v>58</v>
      </c>
      <c r="G47" s="260">
        <v>30483456</v>
      </c>
      <c r="H47" s="304" t="s">
        <v>827</v>
      </c>
      <c r="I47" s="260" t="s">
        <v>2508</v>
      </c>
      <c r="J47" s="262" t="s">
        <v>1064</v>
      </c>
      <c r="K47" s="260">
        <v>64</v>
      </c>
      <c r="L47" s="277">
        <v>42831</v>
      </c>
      <c r="M47" s="283">
        <v>73593000</v>
      </c>
      <c r="N47" s="277">
        <v>42851</v>
      </c>
      <c r="O47" s="305">
        <v>365</v>
      </c>
      <c r="P47" s="268">
        <v>43216</v>
      </c>
      <c r="Q47" s="262">
        <v>874</v>
      </c>
      <c r="R47" s="277">
        <v>42858</v>
      </c>
      <c r="S47" s="277" t="s">
        <v>1065</v>
      </c>
      <c r="T47" s="272"/>
      <c r="U47" s="315"/>
      <c r="V47" s="315"/>
      <c r="W47" s="272"/>
      <c r="X47" s="272">
        <v>365</v>
      </c>
      <c r="Y47" s="273">
        <v>43216</v>
      </c>
      <c r="Z47" s="274">
        <v>-168</v>
      </c>
      <c r="AA47" s="272"/>
      <c r="AB47" s="315"/>
      <c r="AC47" s="260">
        <v>2009</v>
      </c>
      <c r="AD47" s="268">
        <v>42867</v>
      </c>
      <c r="AE47" s="262" t="s">
        <v>1113</v>
      </c>
      <c r="AF47" s="306">
        <v>42888</v>
      </c>
      <c r="AG47" s="307"/>
      <c r="AH47" s="268"/>
      <c r="AI47" s="305">
        <v>2967</v>
      </c>
      <c r="AJ47" s="277">
        <v>42940</v>
      </c>
      <c r="AK47" s="268"/>
      <c r="AL47" s="268"/>
      <c r="AM47" s="305">
        <v>1293</v>
      </c>
      <c r="AN47" s="277">
        <v>42955</v>
      </c>
      <c r="AO47" s="277">
        <v>42957</v>
      </c>
      <c r="AP47" s="280">
        <v>109</v>
      </c>
      <c r="AQ47" s="280"/>
      <c r="AR47" s="279">
        <v>109</v>
      </c>
      <c r="AS47" s="268">
        <v>43065</v>
      </c>
      <c r="AT47" s="280">
        <v>-319</v>
      </c>
      <c r="AU47" s="280" t="s">
        <v>1089</v>
      </c>
      <c r="AV47" s="307"/>
      <c r="AW47" s="268"/>
      <c r="AX47" s="268"/>
      <c r="AY47" s="268"/>
      <c r="AZ47" s="268"/>
      <c r="BA47" s="262"/>
      <c r="BB47" s="268"/>
      <c r="BC47" s="283">
        <v>73593000</v>
      </c>
      <c r="BD47" s="454">
        <v>70137535</v>
      </c>
      <c r="BE47" s="435"/>
      <c r="BF47" s="285">
        <v>11636197</v>
      </c>
      <c r="BG47" s="435">
        <v>58501338</v>
      </c>
      <c r="BH47" s="285">
        <v>0</v>
      </c>
      <c r="BI47" s="435">
        <v>58501338</v>
      </c>
      <c r="BJ47" s="435">
        <v>11636197</v>
      </c>
      <c r="BK47" s="436">
        <v>83.409458287919591</v>
      </c>
      <c r="BL47" s="437">
        <v>0</v>
      </c>
      <c r="BM47" s="437">
        <v>0</v>
      </c>
      <c r="BN47" s="437">
        <v>0</v>
      </c>
      <c r="BO47" s="434">
        <v>0</v>
      </c>
      <c r="BP47" s="434">
        <v>0</v>
      </c>
      <c r="BQ47" s="434">
        <v>0</v>
      </c>
      <c r="BR47" s="434">
        <v>0</v>
      </c>
      <c r="BS47" s="434">
        <v>0</v>
      </c>
      <c r="BT47" s="434">
        <v>0</v>
      </c>
      <c r="BU47" s="434">
        <v>0</v>
      </c>
      <c r="BV47" s="285">
        <v>0</v>
      </c>
      <c r="BW47" s="260"/>
      <c r="BX47" s="260"/>
      <c r="BY47" s="435"/>
      <c r="BZ47" s="435"/>
      <c r="CA47" s="435"/>
      <c r="CB47" s="435"/>
      <c r="CC47" s="435"/>
      <c r="CD47" s="435"/>
      <c r="CE47" s="285">
        <v>0</v>
      </c>
      <c r="CF47" s="285"/>
      <c r="CG47" s="306"/>
      <c r="CH47" s="306"/>
      <c r="CI47" s="306" t="s">
        <v>1099</v>
      </c>
      <c r="CJ47" s="257"/>
      <c r="CK47" s="435"/>
      <c r="CL47" s="456"/>
      <c r="CM47" s="440">
        <v>11636197</v>
      </c>
      <c r="CN47" s="258" t="s">
        <v>54</v>
      </c>
      <c r="CO47" s="288" t="s">
        <v>2508</v>
      </c>
      <c r="CP47" s="288" t="e">
        <v>#N/A</v>
      </c>
    </row>
    <row r="48" spans="1:94" s="288" customFormat="1" ht="15" customHeight="1" outlineLevel="2" x14ac:dyDescent="0.25">
      <c r="A48" s="256">
        <v>33125</v>
      </c>
      <c r="B48" s="257" t="s">
        <v>48</v>
      </c>
      <c r="C48" s="258" t="s">
        <v>65</v>
      </c>
      <c r="D48" s="303" t="s">
        <v>50</v>
      </c>
      <c r="E48" s="303" t="s">
        <v>167</v>
      </c>
      <c r="F48" s="258" t="s">
        <v>58</v>
      </c>
      <c r="G48" s="260">
        <v>30483458</v>
      </c>
      <c r="H48" s="304" t="s">
        <v>828</v>
      </c>
      <c r="I48" s="260" t="s">
        <v>131</v>
      </c>
      <c r="J48" s="262" t="s">
        <v>1064</v>
      </c>
      <c r="K48" s="260">
        <v>64</v>
      </c>
      <c r="L48" s="277">
        <v>42831</v>
      </c>
      <c r="M48" s="283">
        <v>67189000</v>
      </c>
      <c r="N48" s="277">
        <v>42851</v>
      </c>
      <c r="O48" s="305">
        <v>365</v>
      </c>
      <c r="P48" s="268">
        <v>43216</v>
      </c>
      <c r="Q48" s="262">
        <v>885</v>
      </c>
      <c r="R48" s="277">
        <v>42858</v>
      </c>
      <c r="S48" s="277" t="s">
        <v>1065</v>
      </c>
      <c r="T48" s="274"/>
      <c r="U48" s="277"/>
      <c r="V48" s="268"/>
      <c r="W48" s="274"/>
      <c r="X48" s="272">
        <v>365</v>
      </c>
      <c r="Y48" s="273">
        <v>43216</v>
      </c>
      <c r="Z48" s="274">
        <v>-168</v>
      </c>
      <c r="AA48" s="274"/>
      <c r="AB48" s="277"/>
      <c r="AC48" s="260">
        <v>2010</v>
      </c>
      <c r="AD48" s="268">
        <v>42867</v>
      </c>
      <c r="AE48" s="262" t="s">
        <v>1114</v>
      </c>
      <c r="AF48" s="306">
        <v>42888</v>
      </c>
      <c r="AG48" s="307"/>
      <c r="AH48" s="268"/>
      <c r="AI48" s="305">
        <v>2968</v>
      </c>
      <c r="AJ48" s="277">
        <v>42940</v>
      </c>
      <c r="AK48" s="268"/>
      <c r="AL48" s="268"/>
      <c r="AM48" s="305"/>
      <c r="AN48" s="277"/>
      <c r="AO48" s="277">
        <v>42957</v>
      </c>
      <c r="AP48" s="280">
        <v>109</v>
      </c>
      <c r="AQ48" s="280"/>
      <c r="AR48" s="279">
        <v>109</v>
      </c>
      <c r="AS48" s="268">
        <v>43065</v>
      </c>
      <c r="AT48" s="280">
        <v>-319</v>
      </c>
      <c r="AU48" s="280" t="s">
        <v>1089</v>
      </c>
      <c r="AV48" s="307"/>
      <c r="AW48" s="268"/>
      <c r="AX48" s="268"/>
      <c r="AY48" s="268"/>
      <c r="AZ48" s="268"/>
      <c r="BA48" s="262"/>
      <c r="BB48" s="268"/>
      <c r="BC48" s="283">
        <v>67189000</v>
      </c>
      <c r="BD48" s="454">
        <v>65083727</v>
      </c>
      <c r="BE48" s="435"/>
      <c r="BF48" s="285">
        <v>19038067</v>
      </c>
      <c r="BG48" s="435">
        <v>46045660</v>
      </c>
      <c r="BH48" s="285">
        <v>31420872</v>
      </c>
      <c r="BI48" s="435">
        <v>77466532</v>
      </c>
      <c r="BJ48" s="435">
        <v>-12382805</v>
      </c>
      <c r="BK48" s="436">
        <v>119.0259617430944</v>
      </c>
      <c r="BL48" s="437">
        <v>0</v>
      </c>
      <c r="BM48" s="437">
        <v>0</v>
      </c>
      <c r="BN48" s="437">
        <v>0</v>
      </c>
      <c r="BO48" s="434">
        <v>0</v>
      </c>
      <c r="BP48" s="434">
        <v>0</v>
      </c>
      <c r="BQ48" s="434">
        <v>10473624</v>
      </c>
      <c r="BR48" s="434">
        <v>10473624</v>
      </c>
      <c r="BS48" s="434">
        <v>0</v>
      </c>
      <c r="BT48" s="434">
        <v>0</v>
      </c>
      <c r="BU48" s="434">
        <v>0</v>
      </c>
      <c r="BV48" s="285">
        <v>10473624</v>
      </c>
      <c r="BW48" s="260"/>
      <c r="BX48" s="260"/>
      <c r="BY48" s="435"/>
      <c r="BZ48" s="435"/>
      <c r="CA48" s="435"/>
      <c r="CB48" s="435"/>
      <c r="CC48" s="260"/>
      <c r="CD48" s="435"/>
      <c r="CE48" s="285">
        <v>31420872</v>
      </c>
      <c r="CF48" s="285"/>
      <c r="CG48" s="306"/>
      <c r="CH48" s="306"/>
      <c r="CI48" s="306" t="s">
        <v>1099</v>
      </c>
      <c r="CJ48" s="257"/>
      <c r="CK48" s="435"/>
      <c r="CL48" s="456"/>
      <c r="CM48" s="440">
        <v>8564443</v>
      </c>
      <c r="CN48" s="258" t="s">
        <v>54</v>
      </c>
      <c r="CO48" s="288" t="s">
        <v>2508</v>
      </c>
      <c r="CP48" s="288" t="e">
        <v>#N/A</v>
      </c>
    </row>
    <row r="49" spans="1:94" s="288" customFormat="1" ht="15" customHeight="1" outlineLevel="2" x14ac:dyDescent="0.25">
      <c r="A49" s="256">
        <v>33125</v>
      </c>
      <c r="B49" s="257" t="s">
        <v>48</v>
      </c>
      <c r="C49" s="258" t="s">
        <v>65</v>
      </c>
      <c r="D49" s="303" t="s">
        <v>50</v>
      </c>
      <c r="E49" s="303" t="s">
        <v>167</v>
      </c>
      <c r="F49" s="258" t="s">
        <v>58</v>
      </c>
      <c r="G49" s="260">
        <v>30488936</v>
      </c>
      <c r="H49" s="303" t="s">
        <v>829</v>
      </c>
      <c r="I49" s="260" t="s">
        <v>131</v>
      </c>
      <c r="J49" s="262" t="s">
        <v>1064</v>
      </c>
      <c r="K49" s="260">
        <v>303</v>
      </c>
      <c r="L49" s="277">
        <v>43027</v>
      </c>
      <c r="M49" s="283">
        <v>59540000</v>
      </c>
      <c r="N49" s="268">
        <v>43034</v>
      </c>
      <c r="O49" s="310">
        <v>365</v>
      </c>
      <c r="P49" s="268">
        <v>43399</v>
      </c>
      <c r="Q49" s="311">
        <v>3469</v>
      </c>
      <c r="R49" s="277">
        <v>43041</v>
      </c>
      <c r="S49" s="277">
        <v>43097</v>
      </c>
      <c r="T49" s="272"/>
      <c r="U49" s="315"/>
      <c r="V49" s="315"/>
      <c r="W49" s="272"/>
      <c r="X49" s="272">
        <v>365</v>
      </c>
      <c r="Y49" s="273">
        <v>43399</v>
      </c>
      <c r="Z49" s="274">
        <v>15</v>
      </c>
      <c r="AA49" s="272"/>
      <c r="AB49" s="315"/>
      <c r="AC49" s="260">
        <v>3831</v>
      </c>
      <c r="AD49" s="268">
        <v>43046</v>
      </c>
      <c r="AE49" s="262"/>
      <c r="AF49" s="260"/>
      <c r="AG49" s="307"/>
      <c r="AH49" s="268"/>
      <c r="AI49" s="305">
        <v>4304</v>
      </c>
      <c r="AJ49" s="277">
        <v>43076</v>
      </c>
      <c r="AK49" s="268"/>
      <c r="AL49" s="268"/>
      <c r="AM49" s="305"/>
      <c r="AN49" s="307"/>
      <c r="AO49" s="268">
        <v>43186</v>
      </c>
      <c r="AP49" s="280">
        <v>109</v>
      </c>
      <c r="AQ49" s="280"/>
      <c r="AR49" s="279">
        <v>109</v>
      </c>
      <c r="AS49" s="268">
        <v>43294</v>
      </c>
      <c r="AT49" s="280">
        <v>-90</v>
      </c>
      <c r="AU49" s="280" t="s">
        <v>1089</v>
      </c>
      <c r="AV49" s="307"/>
      <c r="AW49" s="268"/>
      <c r="AX49" s="268"/>
      <c r="AY49" s="268"/>
      <c r="AZ49" s="268"/>
      <c r="BA49" s="262"/>
      <c r="BB49" s="268"/>
      <c r="BC49" s="283">
        <v>59540000</v>
      </c>
      <c r="BD49" s="454">
        <v>59503190</v>
      </c>
      <c r="BE49" s="435"/>
      <c r="BF49" s="285">
        <v>59503190</v>
      </c>
      <c r="BG49" s="457">
        <v>0</v>
      </c>
      <c r="BH49" s="285">
        <v>98487876</v>
      </c>
      <c r="BI49" s="435">
        <v>98487876</v>
      </c>
      <c r="BJ49" s="435">
        <v>-38984686</v>
      </c>
      <c r="BK49" s="436">
        <v>165.51696808187933</v>
      </c>
      <c r="BL49" s="437">
        <v>0</v>
      </c>
      <c r="BM49" s="437">
        <v>0</v>
      </c>
      <c r="BN49" s="437">
        <v>0</v>
      </c>
      <c r="BO49" s="434">
        <v>9062879</v>
      </c>
      <c r="BP49" s="434">
        <v>14154413</v>
      </c>
      <c r="BQ49" s="434">
        <v>9612000</v>
      </c>
      <c r="BR49" s="434">
        <v>32829292</v>
      </c>
      <c r="BS49" s="434">
        <v>0</v>
      </c>
      <c r="BT49" s="434">
        <v>0</v>
      </c>
      <c r="BU49" s="434">
        <v>0</v>
      </c>
      <c r="BV49" s="285">
        <v>32829292</v>
      </c>
      <c r="BW49" s="285"/>
      <c r="BX49" s="285"/>
      <c r="BY49" s="435"/>
      <c r="BZ49" s="285"/>
      <c r="CA49" s="435"/>
      <c r="CB49" s="285"/>
      <c r="CC49" s="285"/>
      <c r="CD49" s="435"/>
      <c r="CE49" s="285">
        <v>98487876</v>
      </c>
      <c r="CF49" s="285">
        <v>10000000</v>
      </c>
      <c r="CG49" s="306"/>
      <c r="CH49" s="306" t="s">
        <v>1104</v>
      </c>
      <c r="CI49" s="306" t="s">
        <v>1105</v>
      </c>
      <c r="CJ49" s="257"/>
      <c r="CK49" s="435">
        <v>-15000000</v>
      </c>
      <c r="CL49" s="456">
        <v>-15000000</v>
      </c>
      <c r="CM49" s="440">
        <v>26673898</v>
      </c>
      <c r="CN49" s="258" t="s">
        <v>54</v>
      </c>
      <c r="CO49" s="288" t="s">
        <v>2508</v>
      </c>
      <c r="CP49" s="291">
        <v>14154413</v>
      </c>
    </row>
    <row r="50" spans="1:94" s="288" customFormat="1" ht="15" customHeight="1" outlineLevel="2" x14ac:dyDescent="0.25">
      <c r="A50" s="256">
        <v>33125</v>
      </c>
      <c r="B50" s="257" t="s">
        <v>48</v>
      </c>
      <c r="C50" s="258" t="s">
        <v>83</v>
      </c>
      <c r="D50" s="303" t="s">
        <v>50</v>
      </c>
      <c r="E50" s="303" t="s">
        <v>167</v>
      </c>
      <c r="F50" s="258" t="s">
        <v>58</v>
      </c>
      <c r="G50" s="260">
        <v>40000444</v>
      </c>
      <c r="H50" s="303" t="s">
        <v>830</v>
      </c>
      <c r="I50" s="260" t="s">
        <v>131</v>
      </c>
      <c r="J50" s="262" t="s">
        <v>1064</v>
      </c>
      <c r="K50" s="260">
        <v>303</v>
      </c>
      <c r="L50" s="277">
        <v>43027</v>
      </c>
      <c r="M50" s="283">
        <v>80459000</v>
      </c>
      <c r="N50" s="268">
        <v>43034</v>
      </c>
      <c r="O50" s="310">
        <v>365</v>
      </c>
      <c r="P50" s="268">
        <v>43399</v>
      </c>
      <c r="Q50" s="311">
        <v>3470</v>
      </c>
      <c r="R50" s="277">
        <v>43041</v>
      </c>
      <c r="S50" s="277">
        <v>43097</v>
      </c>
      <c r="T50" s="272"/>
      <c r="U50" s="315"/>
      <c r="V50" s="315"/>
      <c r="W50" s="272"/>
      <c r="X50" s="272">
        <v>365</v>
      </c>
      <c r="Y50" s="273">
        <v>43399</v>
      </c>
      <c r="Z50" s="274">
        <v>15</v>
      </c>
      <c r="AA50" s="272"/>
      <c r="AB50" s="315"/>
      <c r="AC50" s="260">
        <v>3830</v>
      </c>
      <c r="AD50" s="268">
        <v>43046</v>
      </c>
      <c r="AE50" s="262"/>
      <c r="AF50" s="260"/>
      <c r="AG50" s="307"/>
      <c r="AH50" s="268"/>
      <c r="AI50" s="305">
        <v>4303</v>
      </c>
      <c r="AJ50" s="277">
        <v>43076</v>
      </c>
      <c r="AK50" s="268"/>
      <c r="AL50" s="268"/>
      <c r="AM50" s="305">
        <v>2098</v>
      </c>
      <c r="AN50" s="268">
        <v>43080</v>
      </c>
      <c r="AO50" s="268">
        <v>43118</v>
      </c>
      <c r="AP50" s="280">
        <v>109</v>
      </c>
      <c r="AQ50" s="280"/>
      <c r="AR50" s="279">
        <v>109</v>
      </c>
      <c r="AS50" s="268">
        <v>43226</v>
      </c>
      <c r="AT50" s="280">
        <v>-158</v>
      </c>
      <c r="AU50" s="280" t="s">
        <v>1089</v>
      </c>
      <c r="AV50" s="307"/>
      <c r="AW50" s="268"/>
      <c r="AX50" s="268"/>
      <c r="AY50" s="268"/>
      <c r="AZ50" s="268"/>
      <c r="BA50" s="262"/>
      <c r="BB50" s="268"/>
      <c r="BC50" s="283">
        <v>80459000</v>
      </c>
      <c r="BD50" s="458">
        <v>80052405</v>
      </c>
      <c r="BE50" s="435"/>
      <c r="BF50" s="285">
        <v>80052405</v>
      </c>
      <c r="BG50" s="459">
        <v>0</v>
      </c>
      <c r="BH50" s="285">
        <v>215981547</v>
      </c>
      <c r="BI50" s="435">
        <v>215981547</v>
      </c>
      <c r="BJ50" s="435">
        <v>-135929142</v>
      </c>
      <c r="BK50" s="436">
        <v>269.8001977579562</v>
      </c>
      <c r="BL50" s="443">
        <v>0</v>
      </c>
      <c r="BM50" s="443">
        <v>0</v>
      </c>
      <c r="BN50" s="443">
        <v>21887089</v>
      </c>
      <c r="BO50" s="442">
        <v>11832366</v>
      </c>
      <c r="BP50" s="442">
        <v>17840160</v>
      </c>
      <c r="BQ50" s="442">
        <v>20434234</v>
      </c>
      <c r="BR50" s="434">
        <v>71993849</v>
      </c>
      <c r="BS50" s="442">
        <v>0</v>
      </c>
      <c r="BT50" s="434">
        <v>0</v>
      </c>
      <c r="BU50" s="434">
        <v>0</v>
      </c>
      <c r="BV50" s="285">
        <v>71993849</v>
      </c>
      <c r="BW50" s="285"/>
      <c r="BX50" s="285"/>
      <c r="BY50" s="435"/>
      <c r="BZ50" s="285"/>
      <c r="CA50" s="435"/>
      <c r="CB50" s="285"/>
      <c r="CC50" s="285"/>
      <c r="CD50" s="435"/>
      <c r="CE50" s="285">
        <v>215981547</v>
      </c>
      <c r="CF50" s="285">
        <v>10000000</v>
      </c>
      <c r="CG50" s="306"/>
      <c r="CH50" s="306" t="s">
        <v>1104</v>
      </c>
      <c r="CI50" s="306" t="s">
        <v>1105</v>
      </c>
      <c r="CJ50" s="257"/>
      <c r="CK50" s="435">
        <v>-30000000</v>
      </c>
      <c r="CL50" s="456"/>
      <c r="CM50" s="445">
        <v>8058556</v>
      </c>
      <c r="CN50" s="258" t="s">
        <v>54</v>
      </c>
      <c r="CO50" s="288" t="s">
        <v>2508</v>
      </c>
      <c r="CP50" s="291">
        <v>17840160</v>
      </c>
    </row>
    <row r="51" spans="1:94" s="288" customFormat="1" ht="15" customHeight="1" outlineLevel="1" x14ac:dyDescent="0.25">
      <c r="A51" s="292"/>
      <c r="B51" s="293"/>
      <c r="C51" s="294"/>
      <c r="D51" s="312"/>
      <c r="E51" s="313"/>
      <c r="F51" s="294"/>
      <c r="G51" s="297"/>
      <c r="H51" s="137" t="s">
        <v>183</v>
      </c>
      <c r="I51" s="298"/>
      <c r="J51" s="262"/>
      <c r="K51" s="260"/>
      <c r="L51" s="277"/>
      <c r="M51" s="283"/>
      <c r="N51" s="268"/>
      <c r="O51" s="310"/>
      <c r="P51" s="268"/>
      <c r="Q51" s="311"/>
      <c r="R51" s="277"/>
      <c r="S51" s="277"/>
      <c r="T51" s="272"/>
      <c r="U51" s="315"/>
      <c r="V51" s="315"/>
      <c r="W51" s="272"/>
      <c r="X51" s="272"/>
      <c r="Y51" s="273"/>
      <c r="Z51" s="274"/>
      <c r="AA51" s="272"/>
      <c r="AB51" s="315"/>
      <c r="AC51" s="260"/>
      <c r="AD51" s="268"/>
      <c r="AE51" s="262"/>
      <c r="AF51" s="260"/>
      <c r="AG51" s="307"/>
      <c r="AH51" s="268"/>
      <c r="AI51" s="305"/>
      <c r="AJ51" s="277"/>
      <c r="AK51" s="268"/>
      <c r="AL51" s="268"/>
      <c r="AM51" s="305"/>
      <c r="AN51" s="268"/>
      <c r="AO51" s="268"/>
      <c r="AP51" s="280"/>
      <c r="AQ51" s="280"/>
      <c r="AR51" s="279"/>
      <c r="AS51" s="268"/>
      <c r="AT51" s="280"/>
      <c r="AU51" s="280"/>
      <c r="AV51" s="307"/>
      <c r="AW51" s="268"/>
      <c r="AX51" s="268"/>
      <c r="AY51" s="268"/>
      <c r="AZ51" s="268"/>
      <c r="BA51" s="262"/>
      <c r="BB51" s="268"/>
      <c r="BC51" s="299"/>
      <c r="BD51" s="446">
        <v>274776857</v>
      </c>
      <c r="BE51" s="460">
        <v>0</v>
      </c>
      <c r="BF51" s="447"/>
      <c r="BG51" s="446">
        <v>104546998</v>
      </c>
      <c r="BH51" s="300">
        <v>345890295</v>
      </c>
      <c r="BI51" s="435"/>
      <c r="BJ51" s="435"/>
      <c r="BK51" s="436"/>
      <c r="BL51" s="446">
        <v>0</v>
      </c>
      <c r="BM51" s="446">
        <v>0</v>
      </c>
      <c r="BN51" s="446">
        <v>21887089</v>
      </c>
      <c r="BO51" s="446">
        <v>20895245</v>
      </c>
      <c r="BP51" s="446">
        <v>31994573</v>
      </c>
      <c r="BQ51" s="446">
        <v>40519858</v>
      </c>
      <c r="BR51" s="446">
        <v>115296765</v>
      </c>
      <c r="BS51" s="446">
        <v>0</v>
      </c>
      <c r="BT51" s="446">
        <v>0</v>
      </c>
      <c r="BU51" s="446">
        <v>0</v>
      </c>
      <c r="BV51" s="446">
        <v>115296765</v>
      </c>
      <c r="BW51" s="300">
        <v>0</v>
      </c>
      <c r="BX51" s="285"/>
      <c r="BY51" s="435"/>
      <c r="BZ51" s="285"/>
      <c r="CA51" s="435"/>
      <c r="CB51" s="285"/>
      <c r="CC51" s="285"/>
      <c r="CD51" s="435"/>
      <c r="CE51" s="285"/>
      <c r="CF51" s="285"/>
      <c r="CG51" s="306"/>
      <c r="CH51" s="306"/>
      <c r="CI51" s="306"/>
      <c r="CJ51" s="257"/>
      <c r="CK51" s="435"/>
      <c r="CL51" s="461"/>
      <c r="CM51" s="446">
        <v>54933094</v>
      </c>
      <c r="CN51" s="301"/>
    </row>
    <row r="52" spans="1:94" s="294" customFormat="1" ht="15" customHeight="1" outlineLevel="1" x14ac:dyDescent="0.25">
      <c r="A52" s="292"/>
      <c r="B52" s="293"/>
      <c r="D52" s="312"/>
      <c r="E52" s="313"/>
      <c r="G52" s="297"/>
      <c r="H52" s="302"/>
      <c r="I52" s="298"/>
      <c r="J52" s="262"/>
      <c r="K52" s="260"/>
      <c r="L52" s="277"/>
      <c r="M52" s="283"/>
      <c r="N52" s="268"/>
      <c r="O52" s="310"/>
      <c r="P52" s="268"/>
      <c r="Q52" s="311"/>
      <c r="R52" s="277"/>
      <c r="S52" s="277"/>
      <c r="T52" s="272"/>
      <c r="U52" s="315"/>
      <c r="V52" s="315"/>
      <c r="W52" s="272"/>
      <c r="X52" s="272"/>
      <c r="Y52" s="273"/>
      <c r="Z52" s="274"/>
      <c r="AA52" s="272"/>
      <c r="AB52" s="315"/>
      <c r="AC52" s="260"/>
      <c r="AD52" s="268"/>
      <c r="AE52" s="262"/>
      <c r="AF52" s="260"/>
      <c r="AG52" s="307"/>
      <c r="AH52" s="268"/>
      <c r="AI52" s="305"/>
      <c r="AJ52" s="277"/>
      <c r="AK52" s="268"/>
      <c r="AL52" s="268"/>
      <c r="AM52" s="305"/>
      <c r="AN52" s="268"/>
      <c r="AO52" s="268"/>
      <c r="AP52" s="280"/>
      <c r="AQ52" s="280"/>
      <c r="AR52" s="279"/>
      <c r="AS52" s="268"/>
      <c r="AT52" s="280"/>
      <c r="AU52" s="280"/>
      <c r="AV52" s="307"/>
      <c r="AW52" s="268"/>
      <c r="AX52" s="268"/>
      <c r="AY52" s="268"/>
      <c r="AZ52" s="268"/>
      <c r="BA52" s="262"/>
      <c r="BB52" s="268"/>
      <c r="BC52" s="299"/>
      <c r="BD52" s="450"/>
      <c r="BE52" s="460"/>
      <c r="BF52" s="447"/>
      <c r="BG52" s="450"/>
      <c r="BH52" s="300"/>
      <c r="BI52" s="435"/>
      <c r="BJ52" s="435"/>
      <c r="BK52" s="451"/>
      <c r="BL52" s="462"/>
      <c r="BM52" s="462"/>
      <c r="BN52" s="462"/>
      <c r="BO52" s="420"/>
      <c r="BP52" s="420"/>
      <c r="BQ52" s="450"/>
      <c r="BR52" s="450"/>
      <c r="BS52" s="450"/>
      <c r="BT52" s="450"/>
      <c r="BU52" s="450"/>
      <c r="BV52" s="450"/>
      <c r="BW52" s="300"/>
      <c r="BX52" s="285"/>
      <c r="BY52" s="435"/>
      <c r="BZ52" s="285"/>
      <c r="CA52" s="435"/>
      <c r="CB52" s="285"/>
      <c r="CC52" s="285"/>
      <c r="CD52" s="435"/>
      <c r="CE52" s="285"/>
      <c r="CF52" s="285"/>
      <c r="CG52" s="306"/>
      <c r="CH52" s="306"/>
      <c r="CI52" s="306"/>
      <c r="CJ52" s="257"/>
      <c r="CK52" s="435"/>
      <c r="CL52" s="461"/>
      <c r="CM52" s="450"/>
      <c r="CN52" s="301"/>
    </row>
    <row r="53" spans="1:94" s="288" customFormat="1" ht="15.75" outlineLevel="1" x14ac:dyDescent="0.25">
      <c r="A53" s="292"/>
      <c r="B53" s="293"/>
      <c r="C53" s="294"/>
      <c r="D53" s="312"/>
      <c r="E53" s="313"/>
      <c r="F53" s="294"/>
      <c r="G53" s="297"/>
      <c r="H53" s="239" t="s">
        <v>184</v>
      </c>
      <c r="I53" s="298"/>
      <c r="J53" s="262"/>
      <c r="K53" s="260"/>
      <c r="L53" s="277"/>
      <c r="M53" s="283"/>
      <c r="N53" s="268"/>
      <c r="O53" s="305"/>
      <c r="P53" s="268"/>
      <c r="Q53" s="260"/>
      <c r="R53" s="268"/>
      <c r="S53" s="268"/>
      <c r="T53" s="305"/>
      <c r="U53" s="307"/>
      <c r="V53" s="307"/>
      <c r="W53" s="305"/>
      <c r="X53" s="272"/>
      <c r="Y53" s="273"/>
      <c r="Z53" s="274"/>
      <c r="AA53" s="305"/>
      <c r="AB53" s="307"/>
      <c r="AC53" s="260"/>
      <c r="AD53" s="268"/>
      <c r="AE53" s="262"/>
      <c r="AF53" s="306"/>
      <c r="AG53" s="307"/>
      <c r="AH53" s="268"/>
      <c r="AI53" s="305"/>
      <c r="AJ53" s="277"/>
      <c r="AK53" s="268"/>
      <c r="AL53" s="268"/>
      <c r="AM53" s="305"/>
      <c r="AN53" s="268"/>
      <c r="AO53" s="268"/>
      <c r="AP53" s="280"/>
      <c r="AQ53" s="280"/>
      <c r="AR53" s="279"/>
      <c r="AS53" s="268"/>
      <c r="AT53" s="280"/>
      <c r="AU53" s="280"/>
      <c r="AV53" s="280"/>
      <c r="AW53" s="309"/>
      <c r="AX53" s="309"/>
      <c r="AY53" s="309"/>
      <c r="AZ53" s="309"/>
      <c r="BA53" s="262"/>
      <c r="BB53" s="268"/>
      <c r="BC53" s="299"/>
      <c r="BD53" s="450"/>
      <c r="BE53" s="460"/>
      <c r="BF53" s="447"/>
      <c r="BG53" s="450"/>
      <c r="BH53" s="300"/>
      <c r="BI53" s="435"/>
      <c r="BJ53" s="435"/>
      <c r="BK53" s="451"/>
      <c r="BL53" s="462"/>
      <c r="BM53" s="462"/>
      <c r="BN53" s="462"/>
      <c r="BO53" s="420"/>
      <c r="BP53" s="420"/>
      <c r="BQ53" s="450"/>
      <c r="BR53" s="450"/>
      <c r="BS53" s="450"/>
      <c r="BT53" s="450"/>
      <c r="BU53" s="450"/>
      <c r="BV53" s="450"/>
      <c r="BW53" s="300"/>
      <c r="BX53" s="285"/>
      <c r="BY53" s="435"/>
      <c r="BZ53" s="285"/>
      <c r="CA53" s="435"/>
      <c r="CB53" s="285"/>
      <c r="CC53" s="285"/>
      <c r="CD53" s="435"/>
      <c r="CE53" s="285"/>
      <c r="CF53" s="285"/>
      <c r="CG53" s="306"/>
      <c r="CH53" s="306"/>
      <c r="CI53" s="306"/>
      <c r="CJ53" s="257"/>
      <c r="CK53" s="435"/>
      <c r="CL53" s="461"/>
      <c r="CM53" s="450"/>
      <c r="CN53" s="301"/>
    </row>
    <row r="54" spans="1:94" s="288" customFormat="1" ht="15" customHeight="1" outlineLevel="2" x14ac:dyDescent="0.25">
      <c r="A54" s="256">
        <v>33125</v>
      </c>
      <c r="B54" s="257" t="s">
        <v>48</v>
      </c>
      <c r="C54" s="258" t="s">
        <v>65</v>
      </c>
      <c r="D54" s="303" t="s">
        <v>50</v>
      </c>
      <c r="E54" s="303" t="s">
        <v>185</v>
      </c>
      <c r="F54" s="258" t="s">
        <v>58</v>
      </c>
      <c r="G54" s="260">
        <v>30487372</v>
      </c>
      <c r="H54" s="303" t="s">
        <v>832</v>
      </c>
      <c r="I54" s="260" t="s">
        <v>131</v>
      </c>
      <c r="J54" s="262" t="s">
        <v>1064</v>
      </c>
      <c r="K54" s="260">
        <v>303</v>
      </c>
      <c r="L54" s="277">
        <v>43027</v>
      </c>
      <c r="M54" s="283">
        <v>50000000</v>
      </c>
      <c r="N54" s="277">
        <v>43034</v>
      </c>
      <c r="O54" s="310">
        <v>365</v>
      </c>
      <c r="P54" s="268">
        <v>43399</v>
      </c>
      <c r="Q54" s="262">
        <v>3623</v>
      </c>
      <c r="R54" s="277">
        <v>43048</v>
      </c>
      <c r="S54" s="277">
        <v>43097</v>
      </c>
      <c r="T54" s="305"/>
      <c r="U54" s="277"/>
      <c r="V54" s="277"/>
      <c r="W54" s="305"/>
      <c r="X54" s="272">
        <v>365</v>
      </c>
      <c r="Y54" s="273">
        <v>43399</v>
      </c>
      <c r="Z54" s="274">
        <v>15</v>
      </c>
      <c r="AA54" s="305"/>
      <c r="AB54" s="277"/>
      <c r="AC54" s="260">
        <v>3962</v>
      </c>
      <c r="AD54" s="268">
        <v>43054</v>
      </c>
      <c r="AE54" s="262"/>
      <c r="AF54" s="260"/>
      <c r="AG54" s="307"/>
      <c r="AH54" s="268"/>
      <c r="AI54" s="305">
        <v>4464</v>
      </c>
      <c r="AJ54" s="277">
        <v>43090</v>
      </c>
      <c r="AK54" s="268"/>
      <c r="AL54" s="268"/>
      <c r="AM54" s="305"/>
      <c r="AN54" s="277"/>
      <c r="AO54" s="277">
        <v>43104</v>
      </c>
      <c r="AP54" s="280">
        <v>82</v>
      </c>
      <c r="AQ54" s="280">
        <v>9</v>
      </c>
      <c r="AR54" s="279">
        <v>91</v>
      </c>
      <c r="AS54" s="268">
        <v>43194</v>
      </c>
      <c r="AT54" s="280">
        <v>-190</v>
      </c>
      <c r="AU54" s="280" t="s">
        <v>1089</v>
      </c>
      <c r="AV54" s="307"/>
      <c r="AW54" s="268"/>
      <c r="AX54" s="268"/>
      <c r="AY54" s="268"/>
      <c r="AZ54" s="268"/>
      <c r="BA54" s="262"/>
      <c r="BB54" s="268"/>
      <c r="BC54" s="283">
        <v>50000000</v>
      </c>
      <c r="BD54" s="454">
        <v>42500003</v>
      </c>
      <c r="BE54" s="285"/>
      <c r="BF54" s="285">
        <v>42500003</v>
      </c>
      <c r="BG54" s="285">
        <v>0</v>
      </c>
      <c r="BH54" s="285">
        <v>127500009</v>
      </c>
      <c r="BI54" s="285">
        <v>127500009</v>
      </c>
      <c r="BJ54" s="435">
        <v>-85000006</v>
      </c>
      <c r="BK54" s="436">
        <v>300</v>
      </c>
      <c r="BL54" s="437">
        <v>0</v>
      </c>
      <c r="BM54" s="437">
        <v>30586670</v>
      </c>
      <c r="BN54" s="437">
        <v>9235834</v>
      </c>
      <c r="BO54" s="434">
        <v>2677499</v>
      </c>
      <c r="BP54" s="434">
        <v>0</v>
      </c>
      <c r="BQ54" s="434">
        <v>0</v>
      </c>
      <c r="BR54" s="434">
        <v>42500003</v>
      </c>
      <c r="BS54" s="434">
        <v>0</v>
      </c>
      <c r="BT54" s="434">
        <v>0</v>
      </c>
      <c r="BU54" s="434">
        <v>0</v>
      </c>
      <c r="BV54" s="285">
        <v>42500003</v>
      </c>
      <c r="BW54" s="260"/>
      <c r="BX54" s="260"/>
      <c r="BY54" s="435"/>
      <c r="BZ54" s="260"/>
      <c r="CA54" s="435"/>
      <c r="CB54" s="435"/>
      <c r="CC54" s="435"/>
      <c r="CD54" s="435"/>
      <c r="CE54" s="285">
        <v>127500009</v>
      </c>
      <c r="CF54" s="285"/>
      <c r="CG54" s="306">
        <v>43215</v>
      </c>
      <c r="CH54" s="306" t="s">
        <v>1115</v>
      </c>
      <c r="CI54" s="306" t="s">
        <v>1116</v>
      </c>
      <c r="CJ54" s="257"/>
      <c r="CK54" s="435"/>
      <c r="CL54" s="456"/>
      <c r="CM54" s="440">
        <v>0</v>
      </c>
      <c r="CN54" s="258" t="s">
        <v>131</v>
      </c>
      <c r="CO54" s="288" t="s">
        <v>131</v>
      </c>
      <c r="CP54" s="288" t="e">
        <v>#N/A</v>
      </c>
    </row>
    <row r="55" spans="1:94" s="288" customFormat="1" ht="15" customHeight="1" outlineLevel="2" x14ac:dyDescent="0.25">
      <c r="A55" s="256">
        <v>33125</v>
      </c>
      <c r="B55" s="257" t="s">
        <v>48</v>
      </c>
      <c r="C55" s="258" t="s">
        <v>61</v>
      </c>
      <c r="D55" s="303" t="s">
        <v>50</v>
      </c>
      <c r="E55" s="303" t="s">
        <v>185</v>
      </c>
      <c r="F55" s="258" t="s">
        <v>58</v>
      </c>
      <c r="G55" s="260">
        <v>40000186</v>
      </c>
      <c r="H55" s="303" t="s">
        <v>833</v>
      </c>
      <c r="I55" s="260" t="s">
        <v>131</v>
      </c>
      <c r="J55" s="262" t="s">
        <v>1064</v>
      </c>
      <c r="K55" s="260">
        <v>266</v>
      </c>
      <c r="L55" s="277">
        <v>42999</v>
      </c>
      <c r="M55" s="283">
        <v>90000000</v>
      </c>
      <c r="N55" s="277">
        <v>43054</v>
      </c>
      <c r="O55" s="310">
        <v>365</v>
      </c>
      <c r="P55" s="268">
        <v>43419</v>
      </c>
      <c r="Q55" s="262">
        <v>3673</v>
      </c>
      <c r="R55" s="277">
        <v>43055</v>
      </c>
      <c r="S55" s="277" t="s">
        <v>1065</v>
      </c>
      <c r="T55" s="305"/>
      <c r="U55" s="277"/>
      <c r="V55" s="277"/>
      <c r="W55" s="305"/>
      <c r="X55" s="272">
        <v>365</v>
      </c>
      <c r="Y55" s="273">
        <v>43419</v>
      </c>
      <c r="Z55" s="274">
        <v>35</v>
      </c>
      <c r="AA55" s="305"/>
      <c r="AB55" s="277"/>
      <c r="AC55" s="260">
        <v>4078</v>
      </c>
      <c r="AD55" s="268">
        <v>43059</v>
      </c>
      <c r="AE55" s="262"/>
      <c r="AF55" s="260"/>
      <c r="AG55" s="307"/>
      <c r="AH55" s="268"/>
      <c r="AI55" s="305">
        <v>4457</v>
      </c>
      <c r="AJ55" s="277">
        <v>43090</v>
      </c>
      <c r="AK55" s="268"/>
      <c r="AL55" s="268"/>
      <c r="AM55" s="305"/>
      <c r="AN55" s="277"/>
      <c r="AO55" s="277">
        <v>43104</v>
      </c>
      <c r="AP55" s="280">
        <v>82</v>
      </c>
      <c r="AQ55" s="280">
        <v>9</v>
      </c>
      <c r="AR55" s="279">
        <v>91</v>
      </c>
      <c r="AS55" s="268">
        <v>43194</v>
      </c>
      <c r="AT55" s="280">
        <v>-190</v>
      </c>
      <c r="AU55" s="280" t="s">
        <v>1089</v>
      </c>
      <c r="AV55" s="307"/>
      <c r="AW55" s="268"/>
      <c r="AX55" s="268"/>
      <c r="AY55" s="268"/>
      <c r="AZ55" s="268"/>
      <c r="BA55" s="262"/>
      <c r="BB55" s="268"/>
      <c r="BC55" s="283">
        <v>90000000</v>
      </c>
      <c r="BD55" s="454">
        <v>83235978</v>
      </c>
      <c r="BE55" s="285"/>
      <c r="BF55" s="285">
        <v>83235978</v>
      </c>
      <c r="BG55" s="285">
        <v>0</v>
      </c>
      <c r="BH55" s="285">
        <v>249707934</v>
      </c>
      <c r="BI55" s="285">
        <v>249707934</v>
      </c>
      <c r="BJ55" s="435">
        <v>-166471956</v>
      </c>
      <c r="BK55" s="436">
        <v>300</v>
      </c>
      <c r="BL55" s="437">
        <v>0</v>
      </c>
      <c r="BM55" s="437">
        <v>0</v>
      </c>
      <c r="BN55" s="437">
        <v>27214449</v>
      </c>
      <c r="BO55" s="434">
        <v>56021529</v>
      </c>
      <c r="BP55" s="434">
        <v>0</v>
      </c>
      <c r="BQ55" s="434">
        <v>0</v>
      </c>
      <c r="BR55" s="434">
        <v>83235978</v>
      </c>
      <c r="BS55" s="434">
        <v>0</v>
      </c>
      <c r="BT55" s="434">
        <v>0</v>
      </c>
      <c r="BU55" s="434">
        <v>0</v>
      </c>
      <c r="BV55" s="285">
        <v>83235978</v>
      </c>
      <c r="BW55" s="260"/>
      <c r="BX55" s="260"/>
      <c r="BY55" s="435"/>
      <c r="BZ55" s="260"/>
      <c r="CA55" s="435"/>
      <c r="CB55" s="435"/>
      <c r="CC55" s="435"/>
      <c r="CD55" s="435"/>
      <c r="CE55" s="285">
        <v>249707934</v>
      </c>
      <c r="CF55" s="285"/>
      <c r="CG55" s="306">
        <v>43210</v>
      </c>
      <c r="CH55" s="306" t="s">
        <v>1117</v>
      </c>
      <c r="CI55" s="306" t="s">
        <v>1118</v>
      </c>
      <c r="CJ55" s="257"/>
      <c r="CK55" s="435">
        <v>27214451</v>
      </c>
      <c r="CL55" s="456"/>
      <c r="CM55" s="440">
        <v>0</v>
      </c>
      <c r="CN55" s="258" t="s">
        <v>131</v>
      </c>
      <c r="CO55" s="288" t="s">
        <v>131</v>
      </c>
      <c r="CP55" s="288" t="e">
        <v>#N/A</v>
      </c>
    </row>
    <row r="56" spans="1:94" s="288" customFormat="1" ht="15" customHeight="1" outlineLevel="2" x14ac:dyDescent="0.25">
      <c r="A56" s="256">
        <v>33125</v>
      </c>
      <c r="B56" s="257" t="s">
        <v>48</v>
      </c>
      <c r="C56" s="258" t="s">
        <v>83</v>
      </c>
      <c r="D56" s="303" t="s">
        <v>50</v>
      </c>
      <c r="E56" s="303" t="s">
        <v>185</v>
      </c>
      <c r="F56" s="258" t="s">
        <v>58</v>
      </c>
      <c r="G56" s="260">
        <v>40000188</v>
      </c>
      <c r="H56" s="303" t="s">
        <v>834</v>
      </c>
      <c r="I56" s="260" t="s">
        <v>131</v>
      </c>
      <c r="J56" s="262" t="s">
        <v>1064</v>
      </c>
      <c r="K56" s="260">
        <v>268</v>
      </c>
      <c r="L56" s="277">
        <v>42999</v>
      </c>
      <c r="M56" s="283">
        <v>65000000</v>
      </c>
      <c r="N56" s="277">
        <v>43054</v>
      </c>
      <c r="O56" s="310">
        <v>365</v>
      </c>
      <c r="P56" s="268">
        <v>43419</v>
      </c>
      <c r="Q56" s="262">
        <v>3672</v>
      </c>
      <c r="R56" s="277">
        <v>43055</v>
      </c>
      <c r="S56" s="277" t="s">
        <v>1065</v>
      </c>
      <c r="T56" s="305"/>
      <c r="U56" s="277"/>
      <c r="V56" s="277"/>
      <c r="W56" s="305"/>
      <c r="X56" s="272">
        <v>365</v>
      </c>
      <c r="Y56" s="273">
        <v>43419</v>
      </c>
      <c r="Z56" s="274">
        <v>35</v>
      </c>
      <c r="AA56" s="305"/>
      <c r="AB56" s="277"/>
      <c r="AC56" s="260">
        <v>4079</v>
      </c>
      <c r="AD56" s="268">
        <v>43059</v>
      </c>
      <c r="AE56" s="262"/>
      <c r="AF56" s="260"/>
      <c r="AG56" s="307"/>
      <c r="AH56" s="268"/>
      <c r="AI56" s="305">
        <v>4456</v>
      </c>
      <c r="AJ56" s="277">
        <v>43090</v>
      </c>
      <c r="AK56" s="268"/>
      <c r="AL56" s="268"/>
      <c r="AM56" s="305"/>
      <c r="AN56" s="277"/>
      <c r="AO56" s="277">
        <v>43104</v>
      </c>
      <c r="AP56" s="280">
        <v>82</v>
      </c>
      <c r="AQ56" s="280">
        <v>9</v>
      </c>
      <c r="AR56" s="279">
        <v>91</v>
      </c>
      <c r="AS56" s="268">
        <v>43194</v>
      </c>
      <c r="AT56" s="280">
        <v>-190</v>
      </c>
      <c r="AU56" s="280" t="s">
        <v>1089</v>
      </c>
      <c r="AV56" s="307"/>
      <c r="AW56" s="268"/>
      <c r="AX56" s="268"/>
      <c r="AY56" s="268"/>
      <c r="AZ56" s="268"/>
      <c r="BA56" s="262"/>
      <c r="BB56" s="268"/>
      <c r="BC56" s="283">
        <v>65000000</v>
      </c>
      <c r="BD56" s="454">
        <v>58155014</v>
      </c>
      <c r="BE56" s="285"/>
      <c r="BF56" s="285">
        <v>58155014</v>
      </c>
      <c r="BG56" s="285">
        <v>0</v>
      </c>
      <c r="BH56" s="285">
        <v>174465042</v>
      </c>
      <c r="BI56" s="285">
        <v>174465042</v>
      </c>
      <c r="BJ56" s="435">
        <v>-116310028</v>
      </c>
      <c r="BK56" s="436">
        <v>300</v>
      </c>
      <c r="BL56" s="437">
        <v>0</v>
      </c>
      <c r="BM56" s="437">
        <v>40901520</v>
      </c>
      <c r="BN56" s="437">
        <v>14293370</v>
      </c>
      <c r="BO56" s="434">
        <v>2960124</v>
      </c>
      <c r="BP56" s="434">
        <v>0</v>
      </c>
      <c r="BQ56" s="434">
        <v>0</v>
      </c>
      <c r="BR56" s="434">
        <v>58155014</v>
      </c>
      <c r="BS56" s="434">
        <v>0</v>
      </c>
      <c r="BT56" s="434">
        <v>0</v>
      </c>
      <c r="BU56" s="434">
        <v>0</v>
      </c>
      <c r="BV56" s="285">
        <v>58155014</v>
      </c>
      <c r="BW56" s="260"/>
      <c r="BX56" s="260"/>
      <c r="BY56" s="435"/>
      <c r="BZ56" s="260"/>
      <c r="CA56" s="435"/>
      <c r="CB56" s="435"/>
      <c r="CC56" s="435"/>
      <c r="CD56" s="435"/>
      <c r="CE56" s="285">
        <v>174465042</v>
      </c>
      <c r="CF56" s="285"/>
      <c r="CG56" s="306">
        <v>43210</v>
      </c>
      <c r="CH56" s="306" t="s">
        <v>1115</v>
      </c>
      <c r="CI56" s="306" t="s">
        <v>1119</v>
      </c>
      <c r="CJ56" s="257"/>
      <c r="CK56" s="435"/>
      <c r="CL56" s="456"/>
      <c r="CM56" s="440">
        <v>0</v>
      </c>
      <c r="CN56" s="258" t="s">
        <v>131</v>
      </c>
      <c r="CO56" s="288" t="s">
        <v>131</v>
      </c>
      <c r="CP56" s="288" t="e">
        <v>#N/A</v>
      </c>
    </row>
    <row r="57" spans="1:94" s="288" customFormat="1" ht="15" customHeight="1" outlineLevel="2" x14ac:dyDescent="0.25">
      <c r="A57" s="256">
        <v>33125</v>
      </c>
      <c r="B57" s="257" t="s">
        <v>48</v>
      </c>
      <c r="C57" s="258" t="s">
        <v>83</v>
      </c>
      <c r="D57" s="303" t="s">
        <v>50</v>
      </c>
      <c r="E57" s="303" t="s">
        <v>185</v>
      </c>
      <c r="F57" s="258" t="s">
        <v>58</v>
      </c>
      <c r="G57" s="260">
        <v>30487371</v>
      </c>
      <c r="H57" s="303" t="s">
        <v>831</v>
      </c>
      <c r="I57" s="260" t="s">
        <v>131</v>
      </c>
      <c r="J57" s="262" t="s">
        <v>1064</v>
      </c>
      <c r="K57" s="260">
        <v>303</v>
      </c>
      <c r="L57" s="277">
        <v>43027</v>
      </c>
      <c r="M57" s="283">
        <v>90000000</v>
      </c>
      <c r="N57" s="277">
        <v>43034</v>
      </c>
      <c r="O57" s="310">
        <v>365</v>
      </c>
      <c r="P57" s="268">
        <v>43399</v>
      </c>
      <c r="Q57" s="262">
        <v>3622</v>
      </c>
      <c r="R57" s="277">
        <v>43048</v>
      </c>
      <c r="S57" s="277">
        <v>43097</v>
      </c>
      <c r="T57" s="305"/>
      <c r="U57" s="277"/>
      <c r="V57" s="277"/>
      <c r="W57" s="305"/>
      <c r="X57" s="272">
        <v>365</v>
      </c>
      <c r="Y57" s="273">
        <v>43399</v>
      </c>
      <c r="Z57" s="274">
        <v>15</v>
      </c>
      <c r="AA57" s="305"/>
      <c r="AB57" s="277"/>
      <c r="AC57" s="260">
        <v>3961</v>
      </c>
      <c r="AD57" s="268">
        <v>43054</v>
      </c>
      <c r="AE57" s="262"/>
      <c r="AF57" s="260"/>
      <c r="AG57" s="307"/>
      <c r="AH57" s="268"/>
      <c r="AI57" s="305">
        <v>4465</v>
      </c>
      <c r="AJ57" s="277">
        <v>43090</v>
      </c>
      <c r="AK57" s="268"/>
      <c r="AL57" s="268"/>
      <c r="AM57" s="305"/>
      <c r="AN57" s="277"/>
      <c r="AO57" s="277">
        <v>43104</v>
      </c>
      <c r="AP57" s="280">
        <v>82</v>
      </c>
      <c r="AQ57" s="280">
        <v>9</v>
      </c>
      <c r="AR57" s="279">
        <v>91</v>
      </c>
      <c r="AS57" s="268">
        <v>43194</v>
      </c>
      <c r="AT57" s="280">
        <v>-190</v>
      </c>
      <c r="AU57" s="280" t="s">
        <v>1089</v>
      </c>
      <c r="AV57" s="307"/>
      <c r="AW57" s="268"/>
      <c r="AX57" s="268"/>
      <c r="AY57" s="268"/>
      <c r="AZ57" s="268"/>
      <c r="BA57" s="262"/>
      <c r="BB57" s="268"/>
      <c r="BC57" s="283">
        <v>90000000</v>
      </c>
      <c r="BD57" s="458">
        <v>88828884</v>
      </c>
      <c r="BE57" s="285"/>
      <c r="BF57" s="285">
        <v>88828884</v>
      </c>
      <c r="BG57" s="463">
        <v>0</v>
      </c>
      <c r="BH57" s="285">
        <v>235615082</v>
      </c>
      <c r="BI57" s="285">
        <v>235615082</v>
      </c>
      <c r="BJ57" s="435">
        <v>-146786198</v>
      </c>
      <c r="BK57" s="436">
        <v>265.24602290399145</v>
      </c>
      <c r="BL57" s="443">
        <v>0</v>
      </c>
      <c r="BM57" s="443">
        <v>39845514</v>
      </c>
      <c r="BN57" s="443">
        <v>18111800</v>
      </c>
      <c r="BO57" s="442">
        <v>0</v>
      </c>
      <c r="BP57" s="442">
        <v>0</v>
      </c>
      <c r="BQ57" s="442">
        <v>0</v>
      </c>
      <c r="BR57" s="434">
        <v>57957314</v>
      </c>
      <c r="BS57" s="434">
        <v>0</v>
      </c>
      <c r="BT57" s="434">
        <v>30871570</v>
      </c>
      <c r="BU57" s="434">
        <v>0</v>
      </c>
      <c r="BV57" s="285">
        <v>88828884</v>
      </c>
      <c r="BW57" s="260"/>
      <c r="BX57" s="260"/>
      <c r="BY57" s="435"/>
      <c r="BZ57" s="260"/>
      <c r="CA57" s="435"/>
      <c r="CB57" s="435"/>
      <c r="CC57" s="435"/>
      <c r="CD57" s="435"/>
      <c r="CE57" s="285">
        <v>235615082</v>
      </c>
      <c r="CF57" s="285">
        <v>10871570</v>
      </c>
      <c r="CG57" s="306"/>
      <c r="CH57" s="306" t="s">
        <v>1120</v>
      </c>
      <c r="CI57" s="306" t="s">
        <v>1073</v>
      </c>
      <c r="CJ57" s="257"/>
      <c r="CK57" s="435"/>
      <c r="CL57" s="456"/>
      <c r="CM57" s="445">
        <v>0</v>
      </c>
      <c r="CN57" s="258" t="s">
        <v>131</v>
      </c>
      <c r="CO57" s="288" t="s">
        <v>2508</v>
      </c>
      <c r="CP57" s="288" t="e">
        <v>#N/A</v>
      </c>
    </row>
    <row r="58" spans="1:94" s="288" customFormat="1" ht="15" customHeight="1" outlineLevel="1" x14ac:dyDescent="0.25">
      <c r="A58" s="292"/>
      <c r="B58" s="293"/>
      <c r="C58" s="294"/>
      <c r="D58" s="312"/>
      <c r="E58" s="313"/>
      <c r="F58" s="294"/>
      <c r="G58" s="297"/>
      <c r="H58" s="137" t="s">
        <v>194</v>
      </c>
      <c r="I58" s="298"/>
      <c r="J58" s="262"/>
      <c r="K58" s="260"/>
      <c r="L58" s="277"/>
      <c r="M58" s="283"/>
      <c r="N58" s="277"/>
      <c r="O58" s="310"/>
      <c r="P58" s="268"/>
      <c r="Q58" s="262"/>
      <c r="R58" s="277"/>
      <c r="S58" s="277"/>
      <c r="T58" s="305"/>
      <c r="U58" s="277"/>
      <c r="V58" s="277"/>
      <c r="W58" s="305"/>
      <c r="X58" s="272"/>
      <c r="Y58" s="273"/>
      <c r="Z58" s="274"/>
      <c r="AA58" s="305"/>
      <c r="AB58" s="277"/>
      <c r="AC58" s="260"/>
      <c r="AD58" s="268"/>
      <c r="AE58" s="262"/>
      <c r="AF58" s="260"/>
      <c r="AG58" s="307"/>
      <c r="AH58" s="268"/>
      <c r="AI58" s="305"/>
      <c r="AJ58" s="277"/>
      <c r="AK58" s="268"/>
      <c r="AL58" s="268"/>
      <c r="AM58" s="305"/>
      <c r="AN58" s="277"/>
      <c r="AO58" s="277"/>
      <c r="AP58" s="280"/>
      <c r="AQ58" s="280"/>
      <c r="AR58" s="279"/>
      <c r="AS58" s="268"/>
      <c r="AT58" s="280"/>
      <c r="AU58" s="280"/>
      <c r="AV58" s="307"/>
      <c r="AW58" s="268"/>
      <c r="AX58" s="268"/>
      <c r="AY58" s="268"/>
      <c r="AZ58" s="268"/>
      <c r="BA58" s="262"/>
      <c r="BB58" s="268"/>
      <c r="BC58" s="299"/>
      <c r="BD58" s="446">
        <v>272719879</v>
      </c>
      <c r="BE58" s="300">
        <v>0</v>
      </c>
      <c r="BF58" s="447"/>
      <c r="BG58" s="446">
        <v>0</v>
      </c>
      <c r="BH58" s="300">
        <v>787288067</v>
      </c>
      <c r="BI58" s="285"/>
      <c r="BJ58" s="435"/>
      <c r="BK58" s="436"/>
      <c r="BL58" s="446">
        <v>0</v>
      </c>
      <c r="BM58" s="446">
        <v>111333704</v>
      </c>
      <c r="BN58" s="446">
        <v>68855453</v>
      </c>
      <c r="BO58" s="446">
        <v>61659152</v>
      </c>
      <c r="BP58" s="446">
        <v>0</v>
      </c>
      <c r="BQ58" s="446">
        <v>0</v>
      </c>
      <c r="BR58" s="446">
        <v>241848309</v>
      </c>
      <c r="BS58" s="446">
        <v>0</v>
      </c>
      <c r="BT58" s="446">
        <v>30871570</v>
      </c>
      <c r="BU58" s="446">
        <v>0</v>
      </c>
      <c r="BV58" s="446">
        <v>272719879</v>
      </c>
      <c r="BW58" s="298">
        <v>0</v>
      </c>
      <c r="BX58" s="260"/>
      <c r="BY58" s="435"/>
      <c r="BZ58" s="260"/>
      <c r="CA58" s="435"/>
      <c r="CB58" s="435"/>
      <c r="CC58" s="435"/>
      <c r="CD58" s="435"/>
      <c r="CE58" s="285"/>
      <c r="CF58" s="285"/>
      <c r="CG58" s="306"/>
      <c r="CH58" s="306"/>
      <c r="CI58" s="306"/>
      <c r="CJ58" s="257"/>
      <c r="CK58" s="435"/>
      <c r="CL58" s="461"/>
      <c r="CM58" s="446">
        <v>0</v>
      </c>
      <c r="CN58" s="301"/>
    </row>
    <row r="59" spans="1:94" s="294" customFormat="1" ht="15" customHeight="1" outlineLevel="1" x14ac:dyDescent="0.25">
      <c r="A59" s="292"/>
      <c r="B59" s="293"/>
      <c r="D59" s="312"/>
      <c r="E59" s="313"/>
      <c r="G59" s="297"/>
      <c r="H59" s="302"/>
      <c r="I59" s="321"/>
      <c r="J59" s="322"/>
      <c r="K59" s="323"/>
      <c r="L59" s="324"/>
      <c r="M59" s="325"/>
      <c r="N59" s="324"/>
      <c r="O59" s="326"/>
      <c r="P59" s="327"/>
      <c r="Q59" s="322"/>
      <c r="R59" s="324"/>
      <c r="S59" s="324"/>
      <c r="T59" s="328"/>
      <c r="U59" s="324"/>
      <c r="V59" s="324"/>
      <c r="W59" s="328"/>
      <c r="X59" s="329"/>
      <c r="Y59" s="330"/>
      <c r="Z59" s="331"/>
      <c r="AA59" s="328"/>
      <c r="AB59" s="324"/>
      <c r="AC59" s="323"/>
      <c r="AD59" s="327"/>
      <c r="AE59" s="322"/>
      <c r="AF59" s="323"/>
      <c r="AG59" s="332"/>
      <c r="AH59" s="327"/>
      <c r="AI59" s="328"/>
      <c r="AJ59" s="324"/>
      <c r="AK59" s="327"/>
      <c r="AL59" s="327"/>
      <c r="AM59" s="328"/>
      <c r="AN59" s="324"/>
      <c r="AO59" s="324"/>
      <c r="AP59" s="333"/>
      <c r="AQ59" s="333"/>
      <c r="AR59" s="334"/>
      <c r="AS59" s="327"/>
      <c r="AT59" s="333"/>
      <c r="AU59" s="333"/>
      <c r="AV59" s="332"/>
      <c r="AW59" s="327"/>
      <c r="AX59" s="327"/>
      <c r="AY59" s="327"/>
      <c r="AZ59" s="327"/>
      <c r="BA59" s="322"/>
      <c r="BB59" s="327"/>
      <c r="BC59" s="335"/>
      <c r="BD59" s="450"/>
      <c r="BE59" s="336"/>
      <c r="BF59" s="464"/>
      <c r="BG59" s="450"/>
      <c r="BH59" s="336"/>
      <c r="BI59" s="463"/>
      <c r="BJ59" s="465"/>
      <c r="BK59" s="466"/>
      <c r="BL59" s="462"/>
      <c r="BM59" s="462"/>
      <c r="BN59" s="462"/>
      <c r="BO59" s="467"/>
      <c r="BP59" s="467"/>
      <c r="BQ59" s="450"/>
      <c r="BR59" s="450"/>
      <c r="BS59" s="450"/>
      <c r="BT59" s="450"/>
      <c r="BU59" s="450"/>
      <c r="BV59" s="450"/>
      <c r="BW59" s="321"/>
      <c r="BX59" s="323"/>
      <c r="BY59" s="465"/>
      <c r="BZ59" s="323"/>
      <c r="CA59" s="465"/>
      <c r="CB59" s="465"/>
      <c r="CC59" s="465"/>
      <c r="CD59" s="465"/>
      <c r="CE59" s="463"/>
      <c r="CF59" s="463"/>
      <c r="CG59" s="468"/>
      <c r="CH59" s="468"/>
      <c r="CI59" s="468"/>
      <c r="CJ59" s="469"/>
      <c r="CK59" s="465"/>
      <c r="CL59" s="470"/>
      <c r="CM59" s="450"/>
      <c r="CN59" s="301"/>
    </row>
    <row r="60" spans="1:94" s="288" customFormat="1" ht="15" customHeight="1" outlineLevel="1" x14ac:dyDescent="0.25">
      <c r="A60" s="292"/>
      <c r="B60" s="293"/>
      <c r="C60" s="294"/>
      <c r="D60" s="312"/>
      <c r="E60" s="313"/>
      <c r="F60" s="294"/>
      <c r="G60" s="297"/>
      <c r="H60" s="140" t="s">
        <v>228</v>
      </c>
      <c r="I60" s="337"/>
      <c r="J60" s="338"/>
      <c r="K60" s="337"/>
      <c r="L60" s="339"/>
      <c r="M60" s="340"/>
      <c r="N60" s="339"/>
      <c r="O60" s="341"/>
      <c r="P60" s="342"/>
      <c r="Q60" s="338"/>
      <c r="R60" s="339"/>
      <c r="S60" s="339"/>
      <c r="T60" s="343"/>
      <c r="U60" s="339"/>
      <c r="V60" s="339"/>
      <c r="W60" s="343"/>
      <c r="X60" s="344"/>
      <c r="Y60" s="345"/>
      <c r="Z60" s="346"/>
      <c r="AA60" s="343"/>
      <c r="AB60" s="339"/>
      <c r="AC60" s="337"/>
      <c r="AD60" s="342"/>
      <c r="AE60" s="338"/>
      <c r="AF60" s="337"/>
      <c r="AG60" s="347"/>
      <c r="AH60" s="342"/>
      <c r="AI60" s="343"/>
      <c r="AJ60" s="339"/>
      <c r="AK60" s="342"/>
      <c r="AL60" s="342"/>
      <c r="AM60" s="343"/>
      <c r="AN60" s="339"/>
      <c r="AO60" s="339"/>
      <c r="AP60" s="348"/>
      <c r="AQ60" s="348"/>
      <c r="AR60" s="349"/>
      <c r="AS60" s="342"/>
      <c r="AT60" s="348"/>
      <c r="AU60" s="348"/>
      <c r="AV60" s="347"/>
      <c r="AW60" s="342"/>
      <c r="AX60" s="342"/>
      <c r="AY60" s="342"/>
      <c r="AZ60" s="342"/>
      <c r="BA60" s="338"/>
      <c r="BB60" s="342"/>
      <c r="BC60" s="340"/>
      <c r="BD60" s="471">
        <v>2433011125</v>
      </c>
      <c r="BE60" s="472">
        <v>0</v>
      </c>
      <c r="BF60" s="472">
        <v>0</v>
      </c>
      <c r="BG60" s="471">
        <v>620450372</v>
      </c>
      <c r="BH60" s="472">
        <v>4432979112</v>
      </c>
      <c r="BI60" s="472">
        <v>0</v>
      </c>
      <c r="BJ60" s="472">
        <v>0</v>
      </c>
      <c r="BK60" s="472">
        <v>0</v>
      </c>
      <c r="BL60" s="471">
        <v>31077847</v>
      </c>
      <c r="BM60" s="471">
        <v>252592897</v>
      </c>
      <c r="BN60" s="471">
        <v>386662130</v>
      </c>
      <c r="BO60" s="471">
        <v>233715991</v>
      </c>
      <c r="BP60" s="471">
        <v>339847220</v>
      </c>
      <c r="BQ60" s="471">
        <v>129478542</v>
      </c>
      <c r="BR60" s="471">
        <v>1373374627</v>
      </c>
      <c r="BS60" s="471">
        <v>0</v>
      </c>
      <c r="BT60" s="471">
        <v>53101748</v>
      </c>
      <c r="BU60" s="471">
        <v>48452975</v>
      </c>
      <c r="BV60" s="471">
        <v>1474929350</v>
      </c>
      <c r="BW60" s="472">
        <v>109745785</v>
      </c>
      <c r="BX60" s="472">
        <v>0</v>
      </c>
      <c r="BY60" s="472">
        <v>0</v>
      </c>
      <c r="BZ60" s="472">
        <v>0</v>
      </c>
      <c r="CA60" s="472">
        <v>0</v>
      </c>
      <c r="CB60" s="472">
        <v>0</v>
      </c>
      <c r="CC60" s="472">
        <v>0</v>
      </c>
      <c r="CD60" s="472">
        <v>0</v>
      </c>
      <c r="CE60" s="472">
        <v>0</v>
      </c>
      <c r="CF60" s="472">
        <v>0</v>
      </c>
      <c r="CG60" s="472">
        <v>0</v>
      </c>
      <c r="CH60" s="472">
        <v>0</v>
      </c>
      <c r="CI60" s="472">
        <v>0</v>
      </c>
      <c r="CJ60" s="472">
        <v>0</v>
      </c>
      <c r="CK60" s="472">
        <v>0</v>
      </c>
      <c r="CL60" s="472">
        <v>0</v>
      </c>
      <c r="CM60" s="471">
        <v>337631403</v>
      </c>
      <c r="CN60" s="301"/>
    </row>
    <row r="61" spans="1:94" s="294" customFormat="1" ht="15" customHeight="1" outlineLevel="1" x14ac:dyDescent="0.25">
      <c r="A61" s="292"/>
      <c r="B61" s="293"/>
      <c r="D61" s="312"/>
      <c r="E61" s="313"/>
      <c r="G61" s="297"/>
      <c r="H61" s="302"/>
      <c r="I61" s="350"/>
      <c r="J61" s="351"/>
      <c r="K61" s="352"/>
      <c r="L61" s="353"/>
      <c r="M61" s="354"/>
      <c r="N61" s="353"/>
      <c r="O61" s="355"/>
      <c r="P61" s="356"/>
      <c r="Q61" s="351"/>
      <c r="R61" s="353"/>
      <c r="S61" s="353"/>
      <c r="T61" s="357"/>
      <c r="U61" s="353"/>
      <c r="V61" s="353"/>
      <c r="W61" s="357"/>
      <c r="X61" s="358"/>
      <c r="Y61" s="359"/>
      <c r="Z61" s="360"/>
      <c r="AA61" s="357"/>
      <c r="AB61" s="353"/>
      <c r="AC61" s="352"/>
      <c r="AD61" s="356"/>
      <c r="AE61" s="351"/>
      <c r="AF61" s="352"/>
      <c r="AG61" s="361"/>
      <c r="AH61" s="356"/>
      <c r="AI61" s="357"/>
      <c r="AJ61" s="353"/>
      <c r="AK61" s="356"/>
      <c r="AL61" s="356"/>
      <c r="AM61" s="357"/>
      <c r="AN61" s="353"/>
      <c r="AO61" s="353"/>
      <c r="AP61" s="362"/>
      <c r="AQ61" s="362"/>
      <c r="AR61" s="363"/>
      <c r="AS61" s="356"/>
      <c r="AT61" s="362"/>
      <c r="AU61" s="362"/>
      <c r="AV61" s="361"/>
      <c r="AW61" s="356"/>
      <c r="AX61" s="356"/>
      <c r="AY61" s="356"/>
      <c r="AZ61" s="356"/>
      <c r="BA61" s="351"/>
      <c r="BB61" s="356"/>
      <c r="BC61" s="364"/>
      <c r="BD61" s="450"/>
      <c r="BE61" s="365"/>
      <c r="BF61" s="473"/>
      <c r="BG61" s="450"/>
      <c r="BH61" s="365"/>
      <c r="BI61" s="474"/>
      <c r="BJ61" s="475"/>
      <c r="BK61" s="476"/>
      <c r="BL61" s="462"/>
      <c r="BM61" s="462"/>
      <c r="BN61" s="462"/>
      <c r="BO61" s="467"/>
      <c r="BP61" s="467"/>
      <c r="BQ61" s="450"/>
      <c r="BR61" s="450"/>
      <c r="BS61" s="450"/>
      <c r="BT61" s="450"/>
      <c r="BU61" s="450"/>
      <c r="BV61" s="450"/>
      <c r="BW61" s="350"/>
      <c r="BX61" s="352"/>
      <c r="BY61" s="475"/>
      <c r="BZ61" s="352"/>
      <c r="CA61" s="475"/>
      <c r="CB61" s="475"/>
      <c r="CC61" s="475"/>
      <c r="CD61" s="475"/>
      <c r="CE61" s="474"/>
      <c r="CF61" s="474"/>
      <c r="CG61" s="398"/>
      <c r="CH61" s="398"/>
      <c r="CI61" s="398"/>
      <c r="CJ61" s="477"/>
      <c r="CK61" s="475"/>
      <c r="CL61" s="478"/>
      <c r="CM61" s="450"/>
      <c r="CN61" s="301"/>
    </row>
    <row r="62" spans="1:94" s="288" customFormat="1" ht="15.75" outlineLevel="1" x14ac:dyDescent="0.25">
      <c r="A62" s="292"/>
      <c r="B62" s="293"/>
      <c r="C62" s="294"/>
      <c r="D62" s="312"/>
      <c r="E62" s="313"/>
      <c r="F62" s="294"/>
      <c r="G62" s="297"/>
      <c r="H62" s="239" t="s">
        <v>272</v>
      </c>
      <c r="I62" s="298"/>
      <c r="J62" s="262"/>
      <c r="K62" s="260"/>
      <c r="L62" s="277"/>
      <c r="M62" s="283"/>
      <c r="N62" s="268"/>
      <c r="O62" s="305"/>
      <c r="P62" s="268"/>
      <c r="Q62" s="260"/>
      <c r="R62" s="268"/>
      <c r="S62" s="268"/>
      <c r="T62" s="305"/>
      <c r="U62" s="307"/>
      <c r="V62" s="307"/>
      <c r="W62" s="305"/>
      <c r="X62" s="272"/>
      <c r="Y62" s="273"/>
      <c r="Z62" s="274"/>
      <c r="AA62" s="305"/>
      <c r="AB62" s="307"/>
      <c r="AC62" s="260"/>
      <c r="AD62" s="268"/>
      <c r="AE62" s="262"/>
      <c r="AF62" s="306"/>
      <c r="AG62" s="307"/>
      <c r="AH62" s="268"/>
      <c r="AI62" s="305"/>
      <c r="AJ62" s="277"/>
      <c r="AK62" s="268"/>
      <c r="AL62" s="268"/>
      <c r="AM62" s="305"/>
      <c r="AN62" s="268"/>
      <c r="AO62" s="268"/>
      <c r="AP62" s="280"/>
      <c r="AQ62" s="280"/>
      <c r="AR62" s="279"/>
      <c r="AS62" s="268"/>
      <c r="AT62" s="280"/>
      <c r="AU62" s="280"/>
      <c r="AV62" s="280"/>
      <c r="AW62" s="309"/>
      <c r="AX62" s="309"/>
      <c r="AY62" s="309"/>
      <c r="AZ62" s="309"/>
      <c r="BA62" s="262"/>
      <c r="BB62" s="268"/>
      <c r="BC62" s="299"/>
      <c r="BD62" s="450"/>
      <c r="BE62" s="460"/>
      <c r="BF62" s="447"/>
      <c r="BG62" s="450"/>
      <c r="BH62" s="300"/>
      <c r="BI62" s="435"/>
      <c r="BJ62" s="435"/>
      <c r="BK62" s="451"/>
      <c r="BL62" s="462"/>
      <c r="BM62" s="462"/>
      <c r="BN62" s="462"/>
      <c r="BO62" s="420"/>
      <c r="BP62" s="420"/>
      <c r="BQ62" s="450"/>
      <c r="BR62" s="450"/>
      <c r="BS62" s="450"/>
      <c r="BT62" s="450"/>
      <c r="BU62" s="450"/>
      <c r="BV62" s="450"/>
      <c r="BW62" s="300"/>
      <c r="BX62" s="285"/>
      <c r="BY62" s="435"/>
      <c r="BZ62" s="285"/>
      <c r="CA62" s="435"/>
      <c r="CB62" s="285"/>
      <c r="CC62" s="285"/>
      <c r="CD62" s="435"/>
      <c r="CE62" s="285"/>
      <c r="CF62" s="285"/>
      <c r="CG62" s="306"/>
      <c r="CH62" s="306"/>
      <c r="CI62" s="306"/>
      <c r="CJ62" s="257"/>
      <c r="CK62" s="435"/>
      <c r="CL62" s="461"/>
      <c r="CM62" s="450"/>
      <c r="CN62" s="301"/>
    </row>
    <row r="63" spans="1:94" s="288" customFormat="1" ht="15" customHeight="1" outlineLevel="2" x14ac:dyDescent="0.25">
      <c r="A63" s="256">
        <v>33125</v>
      </c>
      <c r="B63" s="257" t="s">
        <v>48</v>
      </c>
      <c r="C63" s="258" t="s">
        <v>65</v>
      </c>
      <c r="D63" s="303" t="s">
        <v>230</v>
      </c>
      <c r="E63" s="303" t="s">
        <v>273</v>
      </c>
      <c r="F63" s="258" t="s">
        <v>58</v>
      </c>
      <c r="G63" s="311">
        <v>30354931</v>
      </c>
      <c r="H63" s="314" t="s">
        <v>844</v>
      </c>
      <c r="I63" s="260" t="s">
        <v>131</v>
      </c>
      <c r="J63" s="262" t="s">
        <v>1064</v>
      </c>
      <c r="K63" s="260">
        <v>217</v>
      </c>
      <c r="L63" s="277">
        <v>42957</v>
      </c>
      <c r="M63" s="283">
        <v>92000000</v>
      </c>
      <c r="N63" s="277">
        <v>43034</v>
      </c>
      <c r="O63" s="310">
        <v>365</v>
      </c>
      <c r="P63" s="268">
        <v>43399</v>
      </c>
      <c r="Q63" s="311">
        <v>3601</v>
      </c>
      <c r="R63" s="277">
        <v>43047</v>
      </c>
      <c r="S63" s="277" t="s">
        <v>1065</v>
      </c>
      <c r="T63" s="305"/>
      <c r="U63" s="268"/>
      <c r="V63" s="268"/>
      <c r="W63" s="305"/>
      <c r="X63" s="272">
        <v>365</v>
      </c>
      <c r="Y63" s="273">
        <v>43399</v>
      </c>
      <c r="Z63" s="274">
        <v>15</v>
      </c>
      <c r="AA63" s="305"/>
      <c r="AB63" s="268"/>
      <c r="AC63" s="260">
        <v>3988</v>
      </c>
      <c r="AD63" s="268">
        <v>43054</v>
      </c>
      <c r="AE63" s="262"/>
      <c r="AF63" s="260"/>
      <c r="AG63" s="307"/>
      <c r="AH63" s="268"/>
      <c r="AI63" s="305">
        <v>4455</v>
      </c>
      <c r="AJ63" s="277">
        <v>43090</v>
      </c>
      <c r="AK63" s="268"/>
      <c r="AL63" s="268"/>
      <c r="AM63" s="305"/>
      <c r="AN63" s="277"/>
      <c r="AO63" s="277">
        <v>43138</v>
      </c>
      <c r="AP63" s="280">
        <v>82</v>
      </c>
      <c r="AQ63" s="280">
        <v>12</v>
      </c>
      <c r="AR63" s="279">
        <v>94</v>
      </c>
      <c r="AS63" s="268">
        <v>43231</v>
      </c>
      <c r="AT63" s="280">
        <v>-153</v>
      </c>
      <c r="AU63" s="280" t="s">
        <v>1089</v>
      </c>
      <c r="AV63" s="280">
        <v>1300</v>
      </c>
      <c r="AW63" s="309">
        <v>43228</v>
      </c>
      <c r="AX63" s="309"/>
      <c r="AY63" s="309"/>
      <c r="AZ63" s="309"/>
      <c r="BA63" s="262"/>
      <c r="BB63" s="307"/>
      <c r="BC63" s="283">
        <v>92000000</v>
      </c>
      <c r="BD63" s="454">
        <v>91999614</v>
      </c>
      <c r="BE63" s="285"/>
      <c r="BF63" s="285">
        <v>91999614</v>
      </c>
      <c r="BG63" s="285">
        <v>0</v>
      </c>
      <c r="BH63" s="285">
        <v>275998842</v>
      </c>
      <c r="BI63" s="285">
        <v>275998842</v>
      </c>
      <c r="BJ63" s="435">
        <v>-183999228</v>
      </c>
      <c r="BK63" s="436">
        <v>300</v>
      </c>
      <c r="BL63" s="437">
        <v>0</v>
      </c>
      <c r="BM63" s="437">
        <v>0</v>
      </c>
      <c r="BN63" s="437">
        <v>0</v>
      </c>
      <c r="BO63" s="434">
        <v>27593101</v>
      </c>
      <c r="BP63" s="434">
        <v>30286024</v>
      </c>
      <c r="BQ63" s="434">
        <v>34120489</v>
      </c>
      <c r="BR63" s="434">
        <v>91999614</v>
      </c>
      <c r="BS63" s="434">
        <v>0</v>
      </c>
      <c r="BT63" s="434">
        <v>0</v>
      </c>
      <c r="BU63" s="434">
        <v>0</v>
      </c>
      <c r="BV63" s="285">
        <v>91999614</v>
      </c>
      <c r="BW63" s="260"/>
      <c r="BX63" s="260"/>
      <c r="BY63" s="435"/>
      <c r="BZ63" s="260"/>
      <c r="CA63" s="435"/>
      <c r="CB63" s="285"/>
      <c r="CC63" s="435"/>
      <c r="CD63" s="435"/>
      <c r="CE63" s="285">
        <v>275998842</v>
      </c>
      <c r="CF63" s="285">
        <v>30286024</v>
      </c>
      <c r="CG63" s="306"/>
      <c r="CH63" s="260" t="s">
        <v>1121</v>
      </c>
      <c r="CI63" s="260" t="s">
        <v>1122</v>
      </c>
      <c r="CJ63" s="257" t="s">
        <v>1123</v>
      </c>
      <c r="CK63" s="435"/>
      <c r="CL63" s="456">
        <v>35000000</v>
      </c>
      <c r="CM63" s="440">
        <v>0</v>
      </c>
      <c r="CN63" s="258" t="s">
        <v>131</v>
      </c>
      <c r="CO63" s="288" t="s">
        <v>2508</v>
      </c>
      <c r="CP63" s="291">
        <v>30286024</v>
      </c>
    </row>
    <row r="64" spans="1:94" s="288" customFormat="1" ht="15" customHeight="1" outlineLevel="2" x14ac:dyDescent="0.25">
      <c r="A64" s="256">
        <v>33125</v>
      </c>
      <c r="B64" s="257" t="s">
        <v>48</v>
      </c>
      <c r="C64" s="258" t="s">
        <v>797</v>
      </c>
      <c r="D64" s="303" t="s">
        <v>230</v>
      </c>
      <c r="E64" s="303" t="s">
        <v>273</v>
      </c>
      <c r="F64" s="258" t="s">
        <v>58</v>
      </c>
      <c r="G64" s="311">
        <v>30473784</v>
      </c>
      <c r="H64" s="314" t="s">
        <v>849</v>
      </c>
      <c r="I64" s="260" t="s">
        <v>131</v>
      </c>
      <c r="J64" s="262" t="s">
        <v>1064</v>
      </c>
      <c r="K64" s="260">
        <v>64</v>
      </c>
      <c r="L64" s="277">
        <v>42831</v>
      </c>
      <c r="M64" s="283">
        <v>67000000</v>
      </c>
      <c r="N64" s="277">
        <v>42851</v>
      </c>
      <c r="O64" s="305">
        <v>365</v>
      </c>
      <c r="P64" s="268">
        <v>43216</v>
      </c>
      <c r="Q64" s="262">
        <v>903</v>
      </c>
      <c r="R64" s="277">
        <v>42858</v>
      </c>
      <c r="S64" s="277" t="s">
        <v>1065</v>
      </c>
      <c r="T64" s="305"/>
      <c r="U64" s="277"/>
      <c r="V64" s="277"/>
      <c r="W64" s="305"/>
      <c r="X64" s="272">
        <v>365</v>
      </c>
      <c r="Y64" s="273">
        <v>43216</v>
      </c>
      <c r="Z64" s="274">
        <v>-168</v>
      </c>
      <c r="AA64" s="305"/>
      <c r="AB64" s="277"/>
      <c r="AC64" s="260">
        <v>1923</v>
      </c>
      <c r="AD64" s="268">
        <v>42864</v>
      </c>
      <c r="AE64" s="262" t="s">
        <v>1124</v>
      </c>
      <c r="AF64" s="306">
        <v>42894</v>
      </c>
      <c r="AG64" s="307"/>
      <c r="AH64" s="268"/>
      <c r="AI64" s="305">
        <v>2723</v>
      </c>
      <c r="AJ64" s="277">
        <v>42923</v>
      </c>
      <c r="AK64" s="268"/>
      <c r="AL64" s="268"/>
      <c r="AM64" s="305">
        <v>3954</v>
      </c>
      <c r="AN64" s="277">
        <v>42934</v>
      </c>
      <c r="AO64" s="277">
        <v>42963</v>
      </c>
      <c r="AP64" s="280">
        <v>82</v>
      </c>
      <c r="AQ64" s="280"/>
      <c r="AR64" s="279">
        <v>82</v>
      </c>
      <c r="AS64" s="268">
        <v>43044</v>
      </c>
      <c r="AT64" s="280">
        <v>-340</v>
      </c>
      <c r="AU64" s="280" t="s">
        <v>1089</v>
      </c>
      <c r="AV64" s="280"/>
      <c r="AW64" s="309"/>
      <c r="AX64" s="309"/>
      <c r="AY64" s="309"/>
      <c r="AZ64" s="309"/>
      <c r="BA64" s="262"/>
      <c r="BB64" s="307"/>
      <c r="BC64" s="283">
        <v>67000000</v>
      </c>
      <c r="BD64" s="454">
        <v>66999800</v>
      </c>
      <c r="BE64" s="285"/>
      <c r="BF64" s="285">
        <v>12379532</v>
      </c>
      <c r="BG64" s="285">
        <v>54620268</v>
      </c>
      <c r="BH64" s="285">
        <v>37138596</v>
      </c>
      <c r="BI64" s="285">
        <v>91758864</v>
      </c>
      <c r="BJ64" s="435">
        <v>-24759064</v>
      </c>
      <c r="BK64" s="436">
        <v>136.95393717593186</v>
      </c>
      <c r="BL64" s="437">
        <v>0</v>
      </c>
      <c r="BM64" s="437">
        <v>0</v>
      </c>
      <c r="BN64" s="437">
        <v>0</v>
      </c>
      <c r="BO64" s="434">
        <v>0</v>
      </c>
      <c r="BP64" s="434">
        <v>12379532</v>
      </c>
      <c r="BQ64" s="434">
        <v>0</v>
      </c>
      <c r="BR64" s="434">
        <v>12379532</v>
      </c>
      <c r="BS64" s="434">
        <v>0</v>
      </c>
      <c r="BT64" s="434">
        <v>0</v>
      </c>
      <c r="BU64" s="434">
        <v>0</v>
      </c>
      <c r="BV64" s="285">
        <v>12379532</v>
      </c>
      <c r="BW64" s="260"/>
      <c r="BX64" s="260"/>
      <c r="BY64" s="435"/>
      <c r="BZ64" s="435"/>
      <c r="CA64" s="435"/>
      <c r="CB64" s="285"/>
      <c r="CC64" s="435"/>
      <c r="CD64" s="435"/>
      <c r="CE64" s="285">
        <v>37138596</v>
      </c>
      <c r="CF64" s="285">
        <v>12379612</v>
      </c>
      <c r="CG64" s="306"/>
      <c r="CH64" s="260" t="s">
        <v>1125</v>
      </c>
      <c r="CI64" s="260" t="s">
        <v>1126</v>
      </c>
      <c r="CJ64" s="257" t="s">
        <v>1127</v>
      </c>
      <c r="CK64" s="435"/>
      <c r="CL64" s="456"/>
      <c r="CM64" s="440">
        <v>0</v>
      </c>
      <c r="CN64" s="258" t="s">
        <v>131</v>
      </c>
      <c r="CO64" s="288" t="s">
        <v>131</v>
      </c>
      <c r="CP64" s="291">
        <v>12379532</v>
      </c>
    </row>
    <row r="65" spans="1:94" s="288" customFormat="1" ht="15" customHeight="1" outlineLevel="2" x14ac:dyDescent="0.25">
      <c r="A65" s="256">
        <v>33125</v>
      </c>
      <c r="B65" s="257" t="s">
        <v>48</v>
      </c>
      <c r="C65" s="258" t="s">
        <v>140</v>
      </c>
      <c r="D65" s="303" t="s">
        <v>230</v>
      </c>
      <c r="E65" s="303" t="s">
        <v>273</v>
      </c>
      <c r="F65" s="258" t="s">
        <v>58</v>
      </c>
      <c r="G65" s="311">
        <v>30483059</v>
      </c>
      <c r="H65" s="304" t="s">
        <v>850</v>
      </c>
      <c r="I65" s="260" t="s">
        <v>131</v>
      </c>
      <c r="J65" s="262" t="s">
        <v>1064</v>
      </c>
      <c r="K65" s="260">
        <v>64</v>
      </c>
      <c r="L65" s="277">
        <v>42831</v>
      </c>
      <c r="M65" s="283">
        <v>48000000</v>
      </c>
      <c r="N65" s="277">
        <v>42851</v>
      </c>
      <c r="O65" s="305">
        <v>365</v>
      </c>
      <c r="P65" s="268">
        <v>43216</v>
      </c>
      <c r="Q65" s="262">
        <v>902</v>
      </c>
      <c r="R65" s="277">
        <v>42858</v>
      </c>
      <c r="S65" s="277" t="s">
        <v>1065</v>
      </c>
      <c r="T65" s="272"/>
      <c r="U65" s="315"/>
      <c r="V65" s="315"/>
      <c r="W65" s="272"/>
      <c r="X65" s="272">
        <v>365</v>
      </c>
      <c r="Y65" s="273">
        <v>43216</v>
      </c>
      <c r="Z65" s="274">
        <v>-168</v>
      </c>
      <c r="AA65" s="272"/>
      <c r="AB65" s="315"/>
      <c r="AC65" s="260">
        <v>1920</v>
      </c>
      <c r="AD65" s="268">
        <v>42864</v>
      </c>
      <c r="AE65" s="262" t="s">
        <v>1128</v>
      </c>
      <c r="AF65" s="306">
        <v>42894</v>
      </c>
      <c r="AG65" s="307"/>
      <c r="AH65" s="268"/>
      <c r="AI65" s="305">
        <v>2682</v>
      </c>
      <c r="AJ65" s="277">
        <v>42922</v>
      </c>
      <c r="AK65" s="268"/>
      <c r="AL65" s="268"/>
      <c r="AM65" s="305">
        <v>4008</v>
      </c>
      <c r="AN65" s="277">
        <v>42941</v>
      </c>
      <c r="AO65" s="277">
        <v>42955</v>
      </c>
      <c r="AP65" s="280">
        <v>82</v>
      </c>
      <c r="AQ65" s="280"/>
      <c r="AR65" s="279">
        <v>82</v>
      </c>
      <c r="AS65" s="268">
        <v>43036</v>
      </c>
      <c r="AT65" s="280">
        <v>-348</v>
      </c>
      <c r="AU65" s="280" t="s">
        <v>1089</v>
      </c>
      <c r="AV65" s="280"/>
      <c r="AW65" s="309"/>
      <c r="AX65" s="309"/>
      <c r="AY65" s="309"/>
      <c r="AZ65" s="309"/>
      <c r="BA65" s="262"/>
      <c r="BB65" s="307"/>
      <c r="BC65" s="283">
        <v>48000000</v>
      </c>
      <c r="BD65" s="454">
        <v>47999199</v>
      </c>
      <c r="BE65" s="285"/>
      <c r="BF65" s="285">
        <v>9605899</v>
      </c>
      <c r="BG65" s="285">
        <v>38393300</v>
      </c>
      <c r="BH65" s="285">
        <v>28817697</v>
      </c>
      <c r="BI65" s="285">
        <v>67210997</v>
      </c>
      <c r="BJ65" s="435">
        <v>-19211798</v>
      </c>
      <c r="BK65" s="436">
        <v>140.02524708797745</v>
      </c>
      <c r="BL65" s="437">
        <v>0</v>
      </c>
      <c r="BM65" s="437">
        <v>0</v>
      </c>
      <c r="BN65" s="437">
        <v>0</v>
      </c>
      <c r="BO65" s="434">
        <v>0</v>
      </c>
      <c r="BP65" s="434">
        <v>9605899</v>
      </c>
      <c r="BQ65" s="434">
        <v>0</v>
      </c>
      <c r="BR65" s="434">
        <v>9605899</v>
      </c>
      <c r="BS65" s="434">
        <v>0</v>
      </c>
      <c r="BT65" s="434">
        <v>0</v>
      </c>
      <c r="BU65" s="434">
        <v>0</v>
      </c>
      <c r="BV65" s="285">
        <v>9605899</v>
      </c>
      <c r="BW65" s="260"/>
      <c r="BX65" s="260"/>
      <c r="BY65" s="435"/>
      <c r="BZ65" s="435"/>
      <c r="CA65" s="435"/>
      <c r="CB65" s="285"/>
      <c r="CC65" s="435"/>
      <c r="CD65" s="435"/>
      <c r="CE65" s="285">
        <v>28817697</v>
      </c>
      <c r="CF65" s="285">
        <v>9605899</v>
      </c>
      <c r="CG65" s="306"/>
      <c r="CH65" s="260" t="s">
        <v>1125</v>
      </c>
      <c r="CI65" s="260" t="s">
        <v>1126</v>
      </c>
      <c r="CJ65" s="257" t="s">
        <v>1129</v>
      </c>
      <c r="CK65" s="435"/>
      <c r="CL65" s="456"/>
      <c r="CM65" s="440">
        <v>0</v>
      </c>
      <c r="CN65" s="258" t="s">
        <v>131</v>
      </c>
      <c r="CO65" s="288" t="s">
        <v>131</v>
      </c>
      <c r="CP65" s="291">
        <v>9605899</v>
      </c>
    </row>
    <row r="66" spans="1:94" s="288" customFormat="1" ht="15" customHeight="1" outlineLevel="2" x14ac:dyDescent="0.25">
      <c r="A66" s="256">
        <v>33125</v>
      </c>
      <c r="B66" s="257" t="s">
        <v>48</v>
      </c>
      <c r="C66" s="258" t="s">
        <v>65</v>
      </c>
      <c r="D66" s="303" t="s">
        <v>230</v>
      </c>
      <c r="E66" s="303" t="s">
        <v>273</v>
      </c>
      <c r="F66" s="258" t="s">
        <v>58</v>
      </c>
      <c r="G66" s="311">
        <v>30483065</v>
      </c>
      <c r="H66" s="314" t="s">
        <v>845</v>
      </c>
      <c r="I66" s="260" t="s">
        <v>131</v>
      </c>
      <c r="J66" s="262" t="s">
        <v>1064</v>
      </c>
      <c r="K66" s="260">
        <v>100</v>
      </c>
      <c r="L66" s="277">
        <v>42851</v>
      </c>
      <c r="M66" s="283">
        <v>25000000</v>
      </c>
      <c r="N66" s="277">
        <v>42851</v>
      </c>
      <c r="O66" s="305">
        <v>365</v>
      </c>
      <c r="P66" s="268">
        <v>43216</v>
      </c>
      <c r="Q66" s="311">
        <v>1211</v>
      </c>
      <c r="R66" s="277">
        <v>42900</v>
      </c>
      <c r="S66" s="277" t="s">
        <v>1065</v>
      </c>
      <c r="T66" s="305"/>
      <c r="U66" s="268"/>
      <c r="V66" s="268"/>
      <c r="W66" s="305"/>
      <c r="X66" s="272">
        <v>365</v>
      </c>
      <c r="Y66" s="273">
        <v>43216</v>
      </c>
      <c r="Z66" s="274">
        <v>-168</v>
      </c>
      <c r="AA66" s="305"/>
      <c r="AB66" s="268"/>
      <c r="AC66" s="260">
        <v>2565</v>
      </c>
      <c r="AD66" s="268">
        <v>42913</v>
      </c>
      <c r="AE66" s="262"/>
      <c r="AF66" s="260"/>
      <c r="AG66" s="307"/>
      <c r="AH66" s="268"/>
      <c r="AI66" s="305">
        <v>3515</v>
      </c>
      <c r="AJ66" s="277">
        <v>43010</v>
      </c>
      <c r="AK66" s="268"/>
      <c r="AL66" s="268"/>
      <c r="AM66" s="305"/>
      <c r="AN66" s="277"/>
      <c r="AO66" s="277">
        <v>43047</v>
      </c>
      <c r="AP66" s="280">
        <v>82</v>
      </c>
      <c r="AQ66" s="280">
        <v>90</v>
      </c>
      <c r="AR66" s="279">
        <v>172</v>
      </c>
      <c r="AS66" s="268">
        <v>43218</v>
      </c>
      <c r="AT66" s="280">
        <v>-166</v>
      </c>
      <c r="AU66" s="280" t="s">
        <v>1089</v>
      </c>
      <c r="AV66" s="280"/>
      <c r="AW66" s="309"/>
      <c r="AX66" s="309"/>
      <c r="AY66" s="309"/>
      <c r="AZ66" s="309"/>
      <c r="BA66" s="262"/>
      <c r="BB66" s="307"/>
      <c r="BC66" s="283">
        <v>25000000</v>
      </c>
      <c r="BD66" s="454">
        <v>24956014</v>
      </c>
      <c r="BE66" s="285"/>
      <c r="BF66" s="285">
        <v>1248769</v>
      </c>
      <c r="BG66" s="285">
        <v>23707245</v>
      </c>
      <c r="BH66" s="285">
        <v>3746307</v>
      </c>
      <c r="BI66" s="285">
        <v>27453552</v>
      </c>
      <c r="BJ66" s="435">
        <v>-2497538</v>
      </c>
      <c r="BK66" s="436">
        <v>110.00776005334826</v>
      </c>
      <c r="BL66" s="437">
        <v>0</v>
      </c>
      <c r="BM66" s="437">
        <v>0</v>
      </c>
      <c r="BN66" s="437">
        <v>0</v>
      </c>
      <c r="BO66" s="434">
        <v>0</v>
      </c>
      <c r="BP66" s="434">
        <v>0</v>
      </c>
      <c r="BQ66" s="434">
        <v>1248769</v>
      </c>
      <c r="BR66" s="434">
        <v>1248769</v>
      </c>
      <c r="BS66" s="434">
        <v>0</v>
      </c>
      <c r="BT66" s="434">
        <v>0</v>
      </c>
      <c r="BU66" s="434">
        <v>0</v>
      </c>
      <c r="BV66" s="285">
        <v>1248769</v>
      </c>
      <c r="BW66" s="260"/>
      <c r="BX66" s="260"/>
      <c r="BY66" s="435"/>
      <c r="BZ66" s="260"/>
      <c r="CA66" s="435"/>
      <c r="CB66" s="285"/>
      <c r="CC66" s="435"/>
      <c r="CD66" s="435"/>
      <c r="CE66" s="285">
        <v>3746307</v>
      </c>
      <c r="CF66" s="285"/>
      <c r="CG66" s="306"/>
      <c r="CH66" s="260" t="s">
        <v>1121</v>
      </c>
      <c r="CI66" s="260" t="s">
        <v>1122</v>
      </c>
      <c r="CJ66" s="257" t="s">
        <v>1129</v>
      </c>
      <c r="CK66" s="435"/>
      <c r="CL66" s="456"/>
      <c r="CM66" s="440">
        <v>0</v>
      </c>
      <c r="CN66" s="258" t="s">
        <v>131</v>
      </c>
      <c r="CO66" s="288" t="s">
        <v>2508</v>
      </c>
      <c r="CP66" s="288" t="e">
        <v>#N/A</v>
      </c>
    </row>
    <row r="67" spans="1:94" s="288" customFormat="1" ht="15" customHeight="1" outlineLevel="2" x14ac:dyDescent="0.25">
      <c r="A67" s="256">
        <v>33125</v>
      </c>
      <c r="B67" s="257" t="s">
        <v>48</v>
      </c>
      <c r="C67" s="258" t="s">
        <v>83</v>
      </c>
      <c r="D67" s="303" t="s">
        <v>230</v>
      </c>
      <c r="E67" s="303" t="s">
        <v>273</v>
      </c>
      <c r="F67" s="258" t="s">
        <v>58</v>
      </c>
      <c r="G67" s="311">
        <v>30488060</v>
      </c>
      <c r="H67" s="314" t="s">
        <v>846</v>
      </c>
      <c r="I67" s="260" t="s">
        <v>131</v>
      </c>
      <c r="J67" s="262" t="s">
        <v>1130</v>
      </c>
      <c r="K67" s="260">
        <v>218</v>
      </c>
      <c r="L67" s="277">
        <v>42957</v>
      </c>
      <c r="M67" s="283">
        <v>92000000</v>
      </c>
      <c r="N67" s="277">
        <v>43010</v>
      </c>
      <c r="O67" s="310">
        <v>365</v>
      </c>
      <c r="P67" s="268">
        <v>43375</v>
      </c>
      <c r="Q67" s="311">
        <v>3196</v>
      </c>
      <c r="R67" s="277">
        <v>43012</v>
      </c>
      <c r="S67" s="277" t="s">
        <v>1065</v>
      </c>
      <c r="T67" s="305"/>
      <c r="U67" s="268"/>
      <c r="V67" s="268"/>
      <c r="W67" s="305"/>
      <c r="X67" s="272">
        <v>365</v>
      </c>
      <c r="Y67" s="273">
        <v>43375</v>
      </c>
      <c r="Z67" s="274">
        <v>-9</v>
      </c>
      <c r="AA67" s="305"/>
      <c r="AB67" s="268"/>
      <c r="AC67" s="260">
        <v>3532</v>
      </c>
      <c r="AD67" s="268">
        <v>43012</v>
      </c>
      <c r="AE67" s="262" t="s">
        <v>1130</v>
      </c>
      <c r="AF67" s="260"/>
      <c r="AG67" s="307"/>
      <c r="AH67" s="268"/>
      <c r="AI67" s="262"/>
      <c r="AJ67" s="277"/>
      <c r="AK67" s="268"/>
      <c r="AL67" s="268"/>
      <c r="AM67" s="305">
        <v>1719</v>
      </c>
      <c r="AN67" s="277">
        <v>43179</v>
      </c>
      <c r="AO67" s="277">
        <v>43070</v>
      </c>
      <c r="AP67" s="280">
        <v>90</v>
      </c>
      <c r="AQ67" s="280">
        <v>30</v>
      </c>
      <c r="AR67" s="279">
        <v>120</v>
      </c>
      <c r="AS67" s="268">
        <v>43189</v>
      </c>
      <c r="AT67" s="280">
        <v>-195</v>
      </c>
      <c r="AU67" s="280" t="s">
        <v>1089</v>
      </c>
      <c r="AV67" s="280"/>
      <c r="AW67" s="309"/>
      <c r="AX67" s="309"/>
      <c r="AY67" s="309"/>
      <c r="AZ67" s="309"/>
      <c r="BA67" s="262"/>
      <c r="BB67" s="307"/>
      <c r="BC67" s="283">
        <v>92000000</v>
      </c>
      <c r="BD67" s="454">
        <v>92000000</v>
      </c>
      <c r="BE67" s="285"/>
      <c r="BF67" s="285">
        <v>44371973</v>
      </c>
      <c r="BG67" s="285">
        <v>47628027</v>
      </c>
      <c r="BH67" s="285">
        <v>119735424</v>
      </c>
      <c r="BI67" s="285">
        <v>167363451</v>
      </c>
      <c r="BJ67" s="435">
        <v>-75363451</v>
      </c>
      <c r="BK67" s="436">
        <v>181.9167945652174</v>
      </c>
      <c r="BL67" s="437">
        <v>0</v>
      </c>
      <c r="BM67" s="437">
        <v>18106248</v>
      </c>
      <c r="BN67" s="437">
        <v>0</v>
      </c>
      <c r="BO67" s="434">
        <v>21805560</v>
      </c>
      <c r="BP67" s="434">
        <v>0</v>
      </c>
      <c r="BQ67" s="434">
        <v>0</v>
      </c>
      <c r="BR67" s="434">
        <v>39911808</v>
      </c>
      <c r="BS67" s="434">
        <v>0</v>
      </c>
      <c r="BT67" s="434">
        <v>0</v>
      </c>
      <c r="BU67" s="434">
        <v>0</v>
      </c>
      <c r="BV67" s="285">
        <v>39911808</v>
      </c>
      <c r="BW67" s="260"/>
      <c r="BX67" s="260"/>
      <c r="BY67" s="435"/>
      <c r="BZ67" s="260"/>
      <c r="CA67" s="435"/>
      <c r="CB67" s="285"/>
      <c r="CC67" s="435"/>
      <c r="CD67" s="435"/>
      <c r="CE67" s="285">
        <v>119735424</v>
      </c>
      <c r="CF67" s="285"/>
      <c r="CG67" s="306">
        <v>43208</v>
      </c>
      <c r="CH67" s="306" t="s">
        <v>1131</v>
      </c>
      <c r="CI67" s="260"/>
      <c r="CJ67" s="257"/>
      <c r="CK67" s="435"/>
      <c r="CL67" s="456"/>
      <c r="CM67" s="440">
        <v>4460165</v>
      </c>
      <c r="CN67" s="258" t="s">
        <v>54</v>
      </c>
      <c r="CO67" s="288" t="s">
        <v>2508</v>
      </c>
      <c r="CP67" s="288" t="e">
        <v>#N/A</v>
      </c>
    </row>
    <row r="68" spans="1:94" s="288" customFormat="1" ht="15" customHeight="1" outlineLevel="2" x14ac:dyDescent="0.25">
      <c r="A68" s="256">
        <v>33125</v>
      </c>
      <c r="B68" s="257" t="s">
        <v>48</v>
      </c>
      <c r="C68" s="258" t="s">
        <v>797</v>
      </c>
      <c r="D68" s="303" t="s">
        <v>230</v>
      </c>
      <c r="E68" s="303" t="s">
        <v>273</v>
      </c>
      <c r="F68" s="258" t="s">
        <v>58</v>
      </c>
      <c r="G68" s="311">
        <v>30488083</v>
      </c>
      <c r="H68" s="314" t="s">
        <v>847</v>
      </c>
      <c r="I68" s="260" t="s">
        <v>131</v>
      </c>
      <c r="J68" s="262" t="s">
        <v>1130</v>
      </c>
      <c r="K68" s="260">
        <v>338</v>
      </c>
      <c r="L68" s="277">
        <v>43048</v>
      </c>
      <c r="M68" s="283">
        <v>49000000</v>
      </c>
      <c r="N68" s="277">
        <v>43034</v>
      </c>
      <c r="O68" s="310">
        <v>365</v>
      </c>
      <c r="P68" s="268">
        <v>43399</v>
      </c>
      <c r="Q68" s="311">
        <v>3592</v>
      </c>
      <c r="R68" s="277">
        <v>43047</v>
      </c>
      <c r="S68" s="277">
        <v>43097</v>
      </c>
      <c r="T68" s="305"/>
      <c r="U68" s="268"/>
      <c r="V68" s="268"/>
      <c r="W68" s="305"/>
      <c r="X68" s="272">
        <v>365</v>
      </c>
      <c r="Y68" s="273">
        <v>43399</v>
      </c>
      <c r="Z68" s="274">
        <v>15</v>
      </c>
      <c r="AA68" s="305"/>
      <c r="AB68" s="268"/>
      <c r="AC68" s="260">
        <v>3938</v>
      </c>
      <c r="AD68" s="268">
        <v>43053</v>
      </c>
      <c r="AE68" s="262" t="s">
        <v>1130</v>
      </c>
      <c r="AF68" s="260"/>
      <c r="AG68" s="307"/>
      <c r="AH68" s="268"/>
      <c r="AI68" s="262"/>
      <c r="AJ68" s="277"/>
      <c r="AK68" s="268"/>
      <c r="AL68" s="268"/>
      <c r="AM68" s="305"/>
      <c r="AN68" s="277"/>
      <c r="AO68" s="277">
        <v>43087</v>
      </c>
      <c r="AP68" s="280">
        <v>90</v>
      </c>
      <c r="AQ68" s="280">
        <v>45</v>
      </c>
      <c r="AR68" s="279">
        <v>135</v>
      </c>
      <c r="AS68" s="268">
        <v>43221</v>
      </c>
      <c r="AT68" s="280">
        <v>-163</v>
      </c>
      <c r="AU68" s="280" t="s">
        <v>1089</v>
      </c>
      <c r="AV68" s="280"/>
      <c r="AW68" s="309"/>
      <c r="AX68" s="309"/>
      <c r="AY68" s="309"/>
      <c r="AZ68" s="309"/>
      <c r="BA68" s="262"/>
      <c r="BB68" s="307"/>
      <c r="BC68" s="283">
        <v>49000000</v>
      </c>
      <c r="BD68" s="454">
        <v>49000000</v>
      </c>
      <c r="BE68" s="285"/>
      <c r="BF68" s="285">
        <v>17807544</v>
      </c>
      <c r="BG68" s="285">
        <v>31192456</v>
      </c>
      <c r="BH68" s="285">
        <v>53229027</v>
      </c>
      <c r="BI68" s="285">
        <v>84421483</v>
      </c>
      <c r="BJ68" s="435">
        <v>-35421483</v>
      </c>
      <c r="BK68" s="436">
        <v>172.28874081632654</v>
      </c>
      <c r="BL68" s="437">
        <v>0</v>
      </c>
      <c r="BM68" s="437">
        <v>6232572</v>
      </c>
      <c r="BN68" s="437">
        <v>995758</v>
      </c>
      <c r="BO68" s="434">
        <v>3318999</v>
      </c>
      <c r="BP68" s="434">
        <v>2350000</v>
      </c>
      <c r="BQ68" s="434">
        <v>4845680</v>
      </c>
      <c r="BR68" s="434">
        <v>17743009</v>
      </c>
      <c r="BS68" s="434">
        <v>0</v>
      </c>
      <c r="BT68" s="434">
        <v>0</v>
      </c>
      <c r="BU68" s="434">
        <v>0</v>
      </c>
      <c r="BV68" s="285">
        <v>17743009</v>
      </c>
      <c r="BW68" s="260"/>
      <c r="BX68" s="260"/>
      <c r="BY68" s="435"/>
      <c r="BZ68" s="260"/>
      <c r="CA68" s="435"/>
      <c r="CB68" s="285"/>
      <c r="CC68" s="435"/>
      <c r="CD68" s="435"/>
      <c r="CE68" s="285">
        <v>53229027</v>
      </c>
      <c r="CF68" s="285">
        <v>5000000</v>
      </c>
      <c r="CG68" s="306"/>
      <c r="CH68" s="306" t="s">
        <v>1131</v>
      </c>
      <c r="CI68" s="260"/>
      <c r="CJ68" s="257"/>
      <c r="CK68" s="435"/>
      <c r="CL68" s="456"/>
      <c r="CM68" s="440">
        <v>64535</v>
      </c>
      <c r="CN68" s="258" t="s">
        <v>54</v>
      </c>
      <c r="CO68" s="288" t="s">
        <v>2508</v>
      </c>
      <c r="CP68" s="291">
        <v>2350000</v>
      </c>
    </row>
    <row r="69" spans="1:94" s="288" customFormat="1" ht="15" customHeight="1" outlineLevel="2" x14ac:dyDescent="0.25">
      <c r="A69" s="256">
        <v>33125</v>
      </c>
      <c r="B69" s="257" t="s">
        <v>48</v>
      </c>
      <c r="C69" s="258" t="s">
        <v>83</v>
      </c>
      <c r="D69" s="303" t="s">
        <v>230</v>
      </c>
      <c r="E69" s="303" t="s">
        <v>273</v>
      </c>
      <c r="F69" s="258" t="s">
        <v>58</v>
      </c>
      <c r="G69" s="311">
        <v>40000578</v>
      </c>
      <c r="H69" s="314" t="s">
        <v>848</v>
      </c>
      <c r="I69" s="260" t="s">
        <v>131</v>
      </c>
      <c r="J69" s="262" t="s">
        <v>1064</v>
      </c>
      <c r="K69" s="260">
        <v>282</v>
      </c>
      <c r="L69" s="277">
        <v>43013</v>
      </c>
      <c r="M69" s="283">
        <v>70000000</v>
      </c>
      <c r="N69" s="277">
        <v>43066</v>
      </c>
      <c r="O69" s="310">
        <v>365</v>
      </c>
      <c r="P69" s="268">
        <v>43431</v>
      </c>
      <c r="Q69" s="311">
        <v>3777</v>
      </c>
      <c r="R69" s="277">
        <v>43066</v>
      </c>
      <c r="S69" s="277" t="s">
        <v>1065</v>
      </c>
      <c r="T69" s="305"/>
      <c r="U69" s="268"/>
      <c r="V69" s="268"/>
      <c r="W69" s="305"/>
      <c r="X69" s="272">
        <v>365</v>
      </c>
      <c r="Y69" s="273">
        <v>43431</v>
      </c>
      <c r="Z69" s="274">
        <v>47</v>
      </c>
      <c r="AA69" s="305"/>
      <c r="AB69" s="268"/>
      <c r="AC69" s="260">
        <v>4258</v>
      </c>
      <c r="AD69" s="268">
        <v>43069</v>
      </c>
      <c r="AE69" s="262"/>
      <c r="AF69" s="260"/>
      <c r="AG69" s="307"/>
      <c r="AH69" s="268"/>
      <c r="AI69" s="305">
        <v>4550</v>
      </c>
      <c r="AJ69" s="277">
        <v>43097</v>
      </c>
      <c r="AK69" s="268"/>
      <c r="AL69" s="268"/>
      <c r="AM69" s="305">
        <v>6118</v>
      </c>
      <c r="AN69" s="277">
        <v>43097</v>
      </c>
      <c r="AO69" s="277">
        <v>43136</v>
      </c>
      <c r="AP69" s="280">
        <v>90</v>
      </c>
      <c r="AQ69" s="280"/>
      <c r="AR69" s="279">
        <v>90</v>
      </c>
      <c r="AS69" s="268">
        <v>43225</v>
      </c>
      <c r="AT69" s="280">
        <v>-159</v>
      </c>
      <c r="AU69" s="280" t="s">
        <v>1089</v>
      </c>
      <c r="AV69" s="280"/>
      <c r="AW69" s="309"/>
      <c r="AX69" s="309"/>
      <c r="AY69" s="309"/>
      <c r="AZ69" s="309"/>
      <c r="BA69" s="262"/>
      <c r="BB69" s="307"/>
      <c r="BC69" s="283">
        <v>70000000</v>
      </c>
      <c r="BD69" s="458">
        <v>69255776</v>
      </c>
      <c r="BE69" s="285"/>
      <c r="BF69" s="285">
        <v>69255776</v>
      </c>
      <c r="BG69" s="463">
        <v>0</v>
      </c>
      <c r="BH69" s="285">
        <v>207767328</v>
      </c>
      <c r="BI69" s="285">
        <v>207767328</v>
      </c>
      <c r="BJ69" s="435">
        <v>-138511552</v>
      </c>
      <c r="BK69" s="436">
        <v>300</v>
      </c>
      <c r="BL69" s="443">
        <v>0</v>
      </c>
      <c r="BM69" s="443">
        <v>0</v>
      </c>
      <c r="BN69" s="443">
        <v>8551999</v>
      </c>
      <c r="BO69" s="442">
        <v>22515554</v>
      </c>
      <c r="BP69" s="442">
        <v>0</v>
      </c>
      <c r="BQ69" s="442">
        <v>38188223</v>
      </c>
      <c r="BR69" s="434">
        <v>69255776</v>
      </c>
      <c r="BS69" s="442">
        <v>0</v>
      </c>
      <c r="BT69" s="434">
        <v>0</v>
      </c>
      <c r="BU69" s="434">
        <v>0</v>
      </c>
      <c r="BV69" s="285">
        <v>69255776</v>
      </c>
      <c r="BW69" s="260"/>
      <c r="BX69" s="260"/>
      <c r="BY69" s="435"/>
      <c r="BZ69" s="260"/>
      <c r="CA69" s="435"/>
      <c r="CB69" s="285"/>
      <c r="CC69" s="435"/>
      <c r="CD69" s="435"/>
      <c r="CE69" s="285">
        <v>207767328</v>
      </c>
      <c r="CF69" s="285">
        <v>15000000</v>
      </c>
      <c r="CG69" s="306"/>
      <c r="CH69" s="260" t="s">
        <v>1132</v>
      </c>
      <c r="CI69" s="260" t="s">
        <v>1133</v>
      </c>
      <c r="CJ69" s="257"/>
      <c r="CK69" s="435">
        <v>23551999</v>
      </c>
      <c r="CL69" s="456"/>
      <c r="CM69" s="445">
        <v>0</v>
      </c>
      <c r="CN69" s="258" t="s">
        <v>131</v>
      </c>
      <c r="CO69" s="288" t="s">
        <v>2508</v>
      </c>
      <c r="CP69" s="288" t="e">
        <v>#N/A</v>
      </c>
    </row>
    <row r="70" spans="1:94" s="288" customFormat="1" ht="15" customHeight="1" outlineLevel="1" x14ac:dyDescent="0.25">
      <c r="A70" s="292"/>
      <c r="B70" s="293"/>
      <c r="C70" s="294"/>
      <c r="D70" s="312"/>
      <c r="E70" s="313"/>
      <c r="F70" s="294"/>
      <c r="G70" s="366"/>
      <c r="H70" s="137" t="s">
        <v>285</v>
      </c>
      <c r="I70" s="298"/>
      <c r="J70" s="262"/>
      <c r="K70" s="260"/>
      <c r="L70" s="277"/>
      <c r="M70" s="283"/>
      <c r="N70" s="277"/>
      <c r="O70" s="310"/>
      <c r="P70" s="268"/>
      <c r="Q70" s="311"/>
      <c r="R70" s="277"/>
      <c r="S70" s="277"/>
      <c r="T70" s="305"/>
      <c r="U70" s="268"/>
      <c r="V70" s="268"/>
      <c r="W70" s="305"/>
      <c r="X70" s="272"/>
      <c r="Y70" s="273"/>
      <c r="Z70" s="274"/>
      <c r="AA70" s="305"/>
      <c r="AB70" s="268"/>
      <c r="AC70" s="260"/>
      <c r="AD70" s="268"/>
      <c r="AE70" s="262"/>
      <c r="AF70" s="260"/>
      <c r="AG70" s="307"/>
      <c r="AH70" s="268"/>
      <c r="AI70" s="305"/>
      <c r="AJ70" s="277"/>
      <c r="AK70" s="268"/>
      <c r="AL70" s="268"/>
      <c r="AM70" s="305"/>
      <c r="AN70" s="277"/>
      <c r="AO70" s="277"/>
      <c r="AP70" s="280"/>
      <c r="AQ70" s="280"/>
      <c r="AR70" s="279"/>
      <c r="AS70" s="268"/>
      <c r="AT70" s="280"/>
      <c r="AU70" s="280"/>
      <c r="AV70" s="280"/>
      <c r="AW70" s="309"/>
      <c r="AX70" s="309"/>
      <c r="AY70" s="309"/>
      <c r="AZ70" s="309"/>
      <c r="BA70" s="262"/>
      <c r="BB70" s="307"/>
      <c r="BC70" s="299"/>
      <c r="BD70" s="446">
        <v>442210403</v>
      </c>
      <c r="BE70" s="300">
        <v>0</v>
      </c>
      <c r="BF70" s="447"/>
      <c r="BG70" s="446">
        <v>195541296</v>
      </c>
      <c r="BH70" s="300">
        <v>726433221</v>
      </c>
      <c r="BI70" s="285"/>
      <c r="BJ70" s="435"/>
      <c r="BK70" s="436"/>
      <c r="BL70" s="446">
        <v>0</v>
      </c>
      <c r="BM70" s="446">
        <v>24338820</v>
      </c>
      <c r="BN70" s="446">
        <v>9547757</v>
      </c>
      <c r="BO70" s="446">
        <v>75233214</v>
      </c>
      <c r="BP70" s="446">
        <v>54621455</v>
      </c>
      <c r="BQ70" s="446">
        <v>78403161</v>
      </c>
      <c r="BR70" s="446">
        <v>242144407</v>
      </c>
      <c r="BS70" s="446">
        <v>0</v>
      </c>
      <c r="BT70" s="446">
        <v>0</v>
      </c>
      <c r="BU70" s="446">
        <v>0</v>
      </c>
      <c r="BV70" s="446">
        <v>242144407</v>
      </c>
      <c r="BW70" s="298">
        <v>0</v>
      </c>
      <c r="BX70" s="260"/>
      <c r="BY70" s="435"/>
      <c r="BZ70" s="260"/>
      <c r="CA70" s="435"/>
      <c r="CB70" s="285"/>
      <c r="CC70" s="435"/>
      <c r="CD70" s="435"/>
      <c r="CE70" s="285"/>
      <c r="CF70" s="285"/>
      <c r="CG70" s="306"/>
      <c r="CH70" s="260"/>
      <c r="CI70" s="260"/>
      <c r="CJ70" s="257"/>
      <c r="CK70" s="435"/>
      <c r="CL70" s="461"/>
      <c r="CM70" s="446">
        <v>4524700</v>
      </c>
      <c r="CN70" s="301"/>
    </row>
    <row r="71" spans="1:94" s="294" customFormat="1" ht="15" customHeight="1" outlineLevel="1" x14ac:dyDescent="0.25">
      <c r="A71" s="292"/>
      <c r="B71" s="293"/>
      <c r="D71" s="312"/>
      <c r="E71" s="313"/>
      <c r="G71" s="366"/>
      <c r="H71" s="302"/>
      <c r="I71" s="298"/>
      <c r="J71" s="262"/>
      <c r="K71" s="260"/>
      <c r="L71" s="277"/>
      <c r="M71" s="283"/>
      <c r="N71" s="277"/>
      <c r="O71" s="310"/>
      <c r="P71" s="268"/>
      <c r="Q71" s="311"/>
      <c r="R71" s="277"/>
      <c r="S71" s="277"/>
      <c r="T71" s="305"/>
      <c r="U71" s="268"/>
      <c r="V71" s="268"/>
      <c r="W71" s="305"/>
      <c r="X71" s="272"/>
      <c r="Y71" s="273"/>
      <c r="Z71" s="274"/>
      <c r="AA71" s="305"/>
      <c r="AB71" s="268"/>
      <c r="AC71" s="260"/>
      <c r="AD71" s="268"/>
      <c r="AE71" s="262"/>
      <c r="AF71" s="260"/>
      <c r="AG71" s="307"/>
      <c r="AH71" s="268"/>
      <c r="AI71" s="305"/>
      <c r="AJ71" s="277"/>
      <c r="AK71" s="268"/>
      <c r="AL71" s="268"/>
      <c r="AM71" s="305"/>
      <c r="AN71" s="277"/>
      <c r="AO71" s="277"/>
      <c r="AP71" s="280"/>
      <c r="AQ71" s="280"/>
      <c r="AR71" s="279"/>
      <c r="AS71" s="268"/>
      <c r="AT71" s="280"/>
      <c r="AU71" s="280"/>
      <c r="AV71" s="280"/>
      <c r="AW71" s="309"/>
      <c r="AX71" s="309"/>
      <c r="AY71" s="309"/>
      <c r="AZ71" s="309"/>
      <c r="BA71" s="262"/>
      <c r="BB71" s="307"/>
      <c r="BC71" s="299"/>
      <c r="BD71" s="450"/>
      <c r="BE71" s="300"/>
      <c r="BF71" s="447"/>
      <c r="BG71" s="450"/>
      <c r="BH71" s="300"/>
      <c r="BI71" s="285"/>
      <c r="BJ71" s="435"/>
      <c r="BK71" s="451"/>
      <c r="BL71" s="462"/>
      <c r="BM71" s="462"/>
      <c r="BN71" s="462"/>
      <c r="BO71" s="467"/>
      <c r="BP71" s="467"/>
      <c r="BQ71" s="450"/>
      <c r="BR71" s="450"/>
      <c r="BS71" s="450"/>
      <c r="BT71" s="450"/>
      <c r="BU71" s="450"/>
      <c r="BV71" s="450"/>
      <c r="BW71" s="298"/>
      <c r="BX71" s="260"/>
      <c r="BY71" s="435"/>
      <c r="BZ71" s="260"/>
      <c r="CA71" s="435"/>
      <c r="CB71" s="285"/>
      <c r="CC71" s="435"/>
      <c r="CD71" s="435"/>
      <c r="CE71" s="285"/>
      <c r="CF71" s="285"/>
      <c r="CG71" s="306"/>
      <c r="CH71" s="260"/>
      <c r="CI71" s="260"/>
      <c r="CJ71" s="257"/>
      <c r="CK71" s="435"/>
      <c r="CL71" s="461"/>
      <c r="CM71" s="450"/>
      <c r="CN71" s="301"/>
    </row>
    <row r="72" spans="1:94" s="288" customFormat="1" ht="15.75" outlineLevel="1" x14ac:dyDescent="0.25">
      <c r="A72" s="292"/>
      <c r="B72" s="293"/>
      <c r="C72" s="294"/>
      <c r="D72" s="312"/>
      <c r="E72" s="313"/>
      <c r="F72" s="294"/>
      <c r="G72" s="297"/>
      <c r="H72" s="239" t="s">
        <v>286</v>
      </c>
      <c r="I72" s="298"/>
      <c r="J72" s="262"/>
      <c r="K72" s="260"/>
      <c r="L72" s="277"/>
      <c r="M72" s="283"/>
      <c r="N72" s="268"/>
      <c r="O72" s="305"/>
      <c r="P72" s="268"/>
      <c r="Q72" s="260"/>
      <c r="R72" s="268"/>
      <c r="S72" s="268"/>
      <c r="T72" s="305"/>
      <c r="U72" s="307"/>
      <c r="V72" s="307"/>
      <c r="W72" s="305"/>
      <c r="X72" s="272"/>
      <c r="Y72" s="273"/>
      <c r="Z72" s="274"/>
      <c r="AA72" s="305"/>
      <c r="AB72" s="307"/>
      <c r="AC72" s="260"/>
      <c r="AD72" s="268"/>
      <c r="AE72" s="262"/>
      <c r="AF72" s="306"/>
      <c r="AG72" s="307"/>
      <c r="AH72" s="268"/>
      <c r="AI72" s="305"/>
      <c r="AJ72" s="277"/>
      <c r="AK72" s="268"/>
      <c r="AL72" s="268"/>
      <c r="AM72" s="305"/>
      <c r="AN72" s="268"/>
      <c r="AO72" s="268"/>
      <c r="AP72" s="280"/>
      <c r="AQ72" s="280"/>
      <c r="AR72" s="279"/>
      <c r="AS72" s="268"/>
      <c r="AT72" s="280"/>
      <c r="AU72" s="280"/>
      <c r="AV72" s="280"/>
      <c r="AW72" s="309"/>
      <c r="AX72" s="309"/>
      <c r="AY72" s="309"/>
      <c r="AZ72" s="309"/>
      <c r="BA72" s="262"/>
      <c r="BB72" s="268"/>
      <c r="BC72" s="299"/>
      <c r="BD72" s="450"/>
      <c r="BE72" s="460"/>
      <c r="BF72" s="447"/>
      <c r="BG72" s="450"/>
      <c r="BH72" s="300"/>
      <c r="BI72" s="435"/>
      <c r="BJ72" s="435"/>
      <c r="BK72" s="451"/>
      <c r="BL72" s="462"/>
      <c r="BM72" s="462"/>
      <c r="BN72" s="462"/>
      <c r="BO72" s="420"/>
      <c r="BP72" s="420"/>
      <c r="BQ72" s="450"/>
      <c r="BR72" s="450"/>
      <c r="BS72" s="450"/>
      <c r="BT72" s="450"/>
      <c r="BU72" s="450"/>
      <c r="BV72" s="450"/>
      <c r="BW72" s="300"/>
      <c r="BX72" s="285"/>
      <c r="BY72" s="435"/>
      <c r="BZ72" s="285"/>
      <c r="CA72" s="435"/>
      <c r="CB72" s="285"/>
      <c r="CC72" s="285"/>
      <c r="CD72" s="435"/>
      <c r="CE72" s="285"/>
      <c r="CF72" s="285"/>
      <c r="CG72" s="306"/>
      <c r="CH72" s="306"/>
      <c r="CI72" s="306"/>
      <c r="CJ72" s="257"/>
      <c r="CK72" s="435"/>
      <c r="CL72" s="461"/>
      <c r="CM72" s="450"/>
      <c r="CN72" s="301"/>
    </row>
    <row r="73" spans="1:94" s="288" customFormat="1" ht="15" customHeight="1" outlineLevel="2" x14ac:dyDescent="0.25">
      <c r="A73" s="256">
        <v>33125</v>
      </c>
      <c r="B73" s="257" t="s">
        <v>48</v>
      </c>
      <c r="C73" s="258" t="s">
        <v>83</v>
      </c>
      <c r="D73" s="303" t="s">
        <v>230</v>
      </c>
      <c r="E73" s="303" t="s">
        <v>287</v>
      </c>
      <c r="F73" s="258" t="s">
        <v>58</v>
      </c>
      <c r="G73" s="260">
        <v>30345822</v>
      </c>
      <c r="H73" s="303" t="s">
        <v>851</v>
      </c>
      <c r="I73" s="260" t="s">
        <v>2508</v>
      </c>
      <c r="J73" s="262" t="s">
        <v>1130</v>
      </c>
      <c r="K73" s="260"/>
      <c r="L73" s="277"/>
      <c r="M73" s="283">
        <v>57807070</v>
      </c>
      <c r="N73" s="307"/>
      <c r="O73" s="305"/>
      <c r="P73" s="268">
        <v>0</v>
      </c>
      <c r="Q73" s="262"/>
      <c r="R73" s="307"/>
      <c r="S73" s="307" t="s">
        <v>1065</v>
      </c>
      <c r="T73" s="272"/>
      <c r="U73" s="315"/>
      <c r="V73" s="315"/>
      <c r="W73" s="272"/>
      <c r="X73" s="272">
        <v>0</v>
      </c>
      <c r="Y73" s="273">
        <v>0</v>
      </c>
      <c r="Z73" s="274">
        <v>-43384</v>
      </c>
      <c r="AA73" s="272"/>
      <c r="AB73" s="315"/>
      <c r="AC73" s="260">
        <v>4331</v>
      </c>
      <c r="AD73" s="268">
        <v>41961</v>
      </c>
      <c r="AE73" s="262" t="s">
        <v>1130</v>
      </c>
      <c r="AF73" s="260"/>
      <c r="AG73" s="307">
        <v>3130</v>
      </c>
      <c r="AH73" s="268">
        <v>41955</v>
      </c>
      <c r="AI73" s="305"/>
      <c r="AJ73" s="277"/>
      <c r="AK73" s="268"/>
      <c r="AL73" s="268"/>
      <c r="AM73" s="305"/>
      <c r="AN73" s="307"/>
      <c r="AO73" s="307"/>
      <c r="AP73" s="280"/>
      <c r="AQ73" s="280"/>
      <c r="AR73" s="279">
        <v>0</v>
      </c>
      <c r="AS73" s="268" t="s">
        <v>988</v>
      </c>
      <c r="AT73" s="280" t="s">
        <v>2509</v>
      </c>
      <c r="AU73" s="280" t="s">
        <v>2510</v>
      </c>
      <c r="AV73" s="280"/>
      <c r="AW73" s="309"/>
      <c r="AX73" s="309"/>
      <c r="AY73" s="309"/>
      <c r="AZ73" s="309"/>
      <c r="BA73" s="262"/>
      <c r="BB73" s="268"/>
      <c r="BC73" s="283">
        <v>57807070</v>
      </c>
      <c r="BD73" s="454">
        <v>57807070</v>
      </c>
      <c r="BE73" s="285"/>
      <c r="BF73" s="285">
        <v>3085422</v>
      </c>
      <c r="BG73" s="285">
        <v>54721648</v>
      </c>
      <c r="BH73" s="285">
        <v>0</v>
      </c>
      <c r="BI73" s="285">
        <v>54721648</v>
      </c>
      <c r="BJ73" s="435">
        <v>3085422</v>
      </c>
      <c r="BK73" s="436">
        <v>94.662552521689818</v>
      </c>
      <c r="BL73" s="437">
        <v>0</v>
      </c>
      <c r="BM73" s="437">
        <v>0</v>
      </c>
      <c r="BN73" s="437">
        <v>0</v>
      </c>
      <c r="BO73" s="434">
        <v>0</v>
      </c>
      <c r="BP73" s="434">
        <v>0</v>
      </c>
      <c r="BQ73" s="434">
        <v>0</v>
      </c>
      <c r="BR73" s="434">
        <v>0</v>
      </c>
      <c r="BS73" s="434">
        <v>0</v>
      </c>
      <c r="BT73" s="434">
        <v>0</v>
      </c>
      <c r="BU73" s="434">
        <v>0</v>
      </c>
      <c r="BV73" s="285">
        <v>0</v>
      </c>
      <c r="BW73" s="285"/>
      <c r="BX73" s="285"/>
      <c r="BY73" s="435"/>
      <c r="BZ73" s="285"/>
      <c r="CA73" s="435"/>
      <c r="CB73" s="285"/>
      <c r="CC73" s="285"/>
      <c r="CD73" s="435"/>
      <c r="CE73" s="285">
        <v>0</v>
      </c>
      <c r="CF73" s="285"/>
      <c r="CG73" s="306"/>
      <c r="CH73" s="306" t="s">
        <v>1131</v>
      </c>
      <c r="CI73" s="306"/>
      <c r="CJ73" s="257"/>
      <c r="CK73" s="435"/>
      <c r="CL73" s="456"/>
      <c r="CM73" s="440">
        <v>3085422</v>
      </c>
      <c r="CN73" s="258" t="s">
        <v>54</v>
      </c>
      <c r="CO73" s="288" t="s">
        <v>2508</v>
      </c>
      <c r="CP73" s="288" t="e">
        <v>#N/A</v>
      </c>
    </row>
    <row r="74" spans="1:94" s="288" customFormat="1" ht="15" customHeight="1" outlineLevel="2" x14ac:dyDescent="0.25">
      <c r="A74" s="256">
        <v>33125</v>
      </c>
      <c r="B74" s="257" t="s">
        <v>48</v>
      </c>
      <c r="C74" s="258" t="s">
        <v>83</v>
      </c>
      <c r="D74" s="303" t="s">
        <v>230</v>
      </c>
      <c r="E74" s="303" t="s">
        <v>287</v>
      </c>
      <c r="F74" s="258" t="s">
        <v>58</v>
      </c>
      <c r="G74" s="260">
        <v>30362425</v>
      </c>
      <c r="H74" s="303" t="s">
        <v>852</v>
      </c>
      <c r="I74" s="260" t="s">
        <v>2508</v>
      </c>
      <c r="J74" s="262" t="s">
        <v>1130</v>
      </c>
      <c r="K74" s="260"/>
      <c r="L74" s="277"/>
      <c r="M74" s="283">
        <v>54000000</v>
      </c>
      <c r="N74" s="307"/>
      <c r="O74" s="305"/>
      <c r="P74" s="268">
        <v>0</v>
      </c>
      <c r="Q74" s="262"/>
      <c r="R74" s="307"/>
      <c r="S74" s="307" t="s">
        <v>1065</v>
      </c>
      <c r="T74" s="305"/>
      <c r="U74" s="307"/>
      <c r="V74" s="307"/>
      <c r="W74" s="305"/>
      <c r="X74" s="272">
        <v>0</v>
      </c>
      <c r="Y74" s="273">
        <v>0</v>
      </c>
      <c r="Z74" s="274">
        <v>-43384</v>
      </c>
      <c r="AA74" s="305"/>
      <c r="AB74" s="307"/>
      <c r="AC74" s="260"/>
      <c r="AD74" s="367"/>
      <c r="AE74" s="262" t="s">
        <v>1130</v>
      </c>
      <c r="AF74" s="268"/>
      <c r="AG74" s="307">
        <v>3356</v>
      </c>
      <c r="AH74" s="268">
        <v>41978</v>
      </c>
      <c r="AI74" s="305"/>
      <c r="AJ74" s="277"/>
      <c r="AK74" s="268"/>
      <c r="AL74" s="268"/>
      <c r="AM74" s="305"/>
      <c r="AN74" s="307"/>
      <c r="AO74" s="307"/>
      <c r="AP74" s="280"/>
      <c r="AQ74" s="280"/>
      <c r="AR74" s="279">
        <v>0</v>
      </c>
      <c r="AS74" s="268" t="s">
        <v>988</v>
      </c>
      <c r="AT74" s="280" t="s">
        <v>2509</v>
      </c>
      <c r="AU74" s="280" t="s">
        <v>2510</v>
      </c>
      <c r="AV74" s="280"/>
      <c r="AW74" s="309"/>
      <c r="AX74" s="309"/>
      <c r="AY74" s="309"/>
      <c r="AZ74" s="309"/>
      <c r="BA74" s="262"/>
      <c r="BB74" s="268"/>
      <c r="BC74" s="283">
        <v>54000000</v>
      </c>
      <c r="BD74" s="454">
        <v>54000000</v>
      </c>
      <c r="BE74" s="285"/>
      <c r="BF74" s="285">
        <v>1955860</v>
      </c>
      <c r="BG74" s="285">
        <v>52044140</v>
      </c>
      <c r="BH74" s="285">
        <v>0</v>
      </c>
      <c r="BI74" s="285">
        <v>52044140</v>
      </c>
      <c r="BJ74" s="435">
        <v>1955860</v>
      </c>
      <c r="BK74" s="436">
        <v>96.378037037037032</v>
      </c>
      <c r="BL74" s="437">
        <v>0</v>
      </c>
      <c r="BM74" s="437">
        <v>0</v>
      </c>
      <c r="BN74" s="437">
        <v>0</v>
      </c>
      <c r="BO74" s="434">
        <v>0</v>
      </c>
      <c r="BP74" s="434">
        <v>0</v>
      </c>
      <c r="BQ74" s="434">
        <v>0</v>
      </c>
      <c r="BR74" s="434">
        <v>0</v>
      </c>
      <c r="BS74" s="434">
        <v>0</v>
      </c>
      <c r="BT74" s="434">
        <v>0</v>
      </c>
      <c r="BU74" s="434">
        <v>0</v>
      </c>
      <c r="BV74" s="285">
        <v>0</v>
      </c>
      <c r="BW74" s="285"/>
      <c r="BX74" s="285"/>
      <c r="BY74" s="435"/>
      <c r="BZ74" s="285"/>
      <c r="CA74" s="435"/>
      <c r="CB74" s="285"/>
      <c r="CC74" s="285"/>
      <c r="CD74" s="435"/>
      <c r="CE74" s="285">
        <v>0</v>
      </c>
      <c r="CF74" s="285"/>
      <c r="CG74" s="306"/>
      <c r="CH74" s="306" t="s">
        <v>1131</v>
      </c>
      <c r="CI74" s="306"/>
      <c r="CJ74" s="257"/>
      <c r="CK74" s="435"/>
      <c r="CL74" s="456"/>
      <c r="CM74" s="440">
        <v>1955860</v>
      </c>
      <c r="CN74" s="258" t="s">
        <v>54</v>
      </c>
      <c r="CO74" s="288" t="s">
        <v>2508</v>
      </c>
      <c r="CP74" s="288" t="e">
        <v>#N/A</v>
      </c>
    </row>
    <row r="75" spans="1:94" s="288" customFormat="1" ht="15" customHeight="1" outlineLevel="2" x14ac:dyDescent="0.25">
      <c r="A75" s="256">
        <v>33125</v>
      </c>
      <c r="B75" s="257" t="s">
        <v>48</v>
      </c>
      <c r="C75" s="258" t="s">
        <v>83</v>
      </c>
      <c r="D75" s="303" t="s">
        <v>230</v>
      </c>
      <c r="E75" s="303" t="s">
        <v>287</v>
      </c>
      <c r="F75" s="258" t="s">
        <v>58</v>
      </c>
      <c r="G75" s="260">
        <v>30379451</v>
      </c>
      <c r="H75" s="303" t="s">
        <v>853</v>
      </c>
      <c r="I75" s="260" t="s">
        <v>2508</v>
      </c>
      <c r="J75" s="262" t="s">
        <v>1130</v>
      </c>
      <c r="K75" s="260"/>
      <c r="L75" s="277"/>
      <c r="M75" s="283">
        <v>70000000</v>
      </c>
      <c r="N75" s="307"/>
      <c r="O75" s="305"/>
      <c r="P75" s="268">
        <v>0</v>
      </c>
      <c r="Q75" s="262"/>
      <c r="R75" s="307"/>
      <c r="S75" s="307" t="s">
        <v>1065</v>
      </c>
      <c r="T75" s="272"/>
      <c r="U75" s="315"/>
      <c r="V75" s="315"/>
      <c r="W75" s="272"/>
      <c r="X75" s="272">
        <v>0</v>
      </c>
      <c r="Y75" s="273">
        <v>0</v>
      </c>
      <c r="Z75" s="274">
        <v>-43384</v>
      </c>
      <c r="AA75" s="272"/>
      <c r="AB75" s="315"/>
      <c r="AC75" s="260">
        <v>794</v>
      </c>
      <c r="AD75" s="367"/>
      <c r="AE75" s="262" t="s">
        <v>1130</v>
      </c>
      <c r="AF75" s="268">
        <v>42065</v>
      </c>
      <c r="AG75" s="307">
        <v>506</v>
      </c>
      <c r="AH75" s="268">
        <v>42062</v>
      </c>
      <c r="AI75" s="305"/>
      <c r="AJ75" s="277"/>
      <c r="AK75" s="268"/>
      <c r="AL75" s="268"/>
      <c r="AM75" s="305"/>
      <c r="AN75" s="307"/>
      <c r="AO75" s="307"/>
      <c r="AP75" s="280"/>
      <c r="AQ75" s="280"/>
      <c r="AR75" s="279">
        <v>0</v>
      </c>
      <c r="AS75" s="268" t="s">
        <v>988</v>
      </c>
      <c r="AT75" s="280" t="s">
        <v>2509</v>
      </c>
      <c r="AU75" s="280" t="s">
        <v>2510</v>
      </c>
      <c r="AV75" s="280"/>
      <c r="AW75" s="309"/>
      <c r="AX75" s="309"/>
      <c r="AY75" s="309"/>
      <c r="AZ75" s="309"/>
      <c r="BA75" s="262"/>
      <c r="BB75" s="268"/>
      <c r="BC75" s="283">
        <v>70000000</v>
      </c>
      <c r="BD75" s="454">
        <v>70000000</v>
      </c>
      <c r="BE75" s="285"/>
      <c r="BF75" s="285">
        <v>36344422</v>
      </c>
      <c r="BG75" s="285">
        <v>33655578</v>
      </c>
      <c r="BH75" s="285">
        <v>0</v>
      </c>
      <c r="BI75" s="285">
        <v>33655578</v>
      </c>
      <c r="BJ75" s="435">
        <v>36344422</v>
      </c>
      <c r="BK75" s="436">
        <v>48.07939714285714</v>
      </c>
      <c r="BL75" s="437">
        <v>0</v>
      </c>
      <c r="BM75" s="437">
        <v>0</v>
      </c>
      <c r="BN75" s="437">
        <v>0</v>
      </c>
      <c r="BO75" s="434">
        <v>0</v>
      </c>
      <c r="BP75" s="434">
        <v>0</v>
      </c>
      <c r="BQ75" s="434">
        <v>0</v>
      </c>
      <c r="BR75" s="434">
        <v>0</v>
      </c>
      <c r="BS75" s="434">
        <v>0</v>
      </c>
      <c r="BT75" s="434">
        <v>0</v>
      </c>
      <c r="BU75" s="434">
        <v>0</v>
      </c>
      <c r="BV75" s="285">
        <v>0</v>
      </c>
      <c r="BW75" s="285"/>
      <c r="BX75" s="285"/>
      <c r="BY75" s="435"/>
      <c r="BZ75" s="285"/>
      <c r="CA75" s="435"/>
      <c r="CB75" s="285"/>
      <c r="CC75" s="285"/>
      <c r="CD75" s="435"/>
      <c r="CE75" s="285">
        <v>0</v>
      </c>
      <c r="CF75" s="285"/>
      <c r="CG75" s="306"/>
      <c r="CH75" s="306" t="s">
        <v>1131</v>
      </c>
      <c r="CI75" s="306"/>
      <c r="CJ75" s="257"/>
      <c r="CK75" s="435"/>
      <c r="CL75" s="456">
        <v>-20000000</v>
      </c>
      <c r="CM75" s="440">
        <v>36344422</v>
      </c>
      <c r="CN75" s="258" t="s">
        <v>54</v>
      </c>
      <c r="CO75" s="288" t="s">
        <v>2508</v>
      </c>
      <c r="CP75" s="288" t="e">
        <v>#N/A</v>
      </c>
    </row>
    <row r="76" spans="1:94" s="288" customFormat="1" ht="15" customHeight="1" outlineLevel="2" x14ac:dyDescent="0.25">
      <c r="A76" s="256">
        <v>33125</v>
      </c>
      <c r="B76" s="257" t="s">
        <v>48</v>
      </c>
      <c r="C76" s="258" t="s">
        <v>140</v>
      </c>
      <c r="D76" s="303" t="s">
        <v>230</v>
      </c>
      <c r="E76" s="303" t="s">
        <v>287</v>
      </c>
      <c r="F76" s="258" t="s">
        <v>58</v>
      </c>
      <c r="G76" s="260">
        <v>30379473</v>
      </c>
      <c r="H76" s="303" t="s">
        <v>854</v>
      </c>
      <c r="I76" s="260" t="s">
        <v>2508</v>
      </c>
      <c r="J76" s="262" t="s">
        <v>1130</v>
      </c>
      <c r="K76" s="260"/>
      <c r="L76" s="277"/>
      <c r="M76" s="283">
        <v>80000000</v>
      </c>
      <c r="N76" s="268">
        <v>42365</v>
      </c>
      <c r="O76" s="305">
        <v>365</v>
      </c>
      <c r="P76" s="268">
        <v>42730</v>
      </c>
      <c r="Q76" s="262">
        <v>507</v>
      </c>
      <c r="R76" s="268">
        <v>43461</v>
      </c>
      <c r="S76" s="307" t="s">
        <v>1065</v>
      </c>
      <c r="T76" s="305"/>
      <c r="U76" s="277"/>
      <c r="V76" s="277"/>
      <c r="W76" s="305"/>
      <c r="X76" s="272">
        <v>365</v>
      </c>
      <c r="Y76" s="273">
        <v>42730</v>
      </c>
      <c r="Z76" s="274">
        <v>-654</v>
      </c>
      <c r="AA76" s="305"/>
      <c r="AB76" s="277"/>
      <c r="AC76" s="260">
        <v>795</v>
      </c>
      <c r="AD76" s="268">
        <v>42065</v>
      </c>
      <c r="AE76" s="262" t="s">
        <v>1130</v>
      </c>
      <c r="AF76" s="260"/>
      <c r="AG76" s="307">
        <v>507</v>
      </c>
      <c r="AH76" s="268">
        <v>42062</v>
      </c>
      <c r="AI76" s="305"/>
      <c r="AJ76" s="277"/>
      <c r="AK76" s="268"/>
      <c r="AL76" s="268"/>
      <c r="AM76" s="305"/>
      <c r="AN76" s="307"/>
      <c r="AO76" s="307"/>
      <c r="AP76" s="280"/>
      <c r="AQ76" s="280"/>
      <c r="AR76" s="279">
        <v>0</v>
      </c>
      <c r="AS76" s="268" t="s">
        <v>988</v>
      </c>
      <c r="AT76" s="280" t="s">
        <v>2509</v>
      </c>
      <c r="AU76" s="280" t="s">
        <v>2510</v>
      </c>
      <c r="AV76" s="280"/>
      <c r="AW76" s="309"/>
      <c r="AX76" s="309"/>
      <c r="AY76" s="309"/>
      <c r="AZ76" s="309"/>
      <c r="BA76" s="262"/>
      <c r="BB76" s="268"/>
      <c r="BC76" s="283">
        <v>80000000</v>
      </c>
      <c r="BD76" s="454">
        <v>80000000</v>
      </c>
      <c r="BE76" s="285"/>
      <c r="BF76" s="285">
        <v>10574938</v>
      </c>
      <c r="BG76" s="285">
        <v>69425062</v>
      </c>
      <c r="BH76" s="285">
        <v>0</v>
      </c>
      <c r="BI76" s="285">
        <v>69425062</v>
      </c>
      <c r="BJ76" s="435">
        <v>10574938</v>
      </c>
      <c r="BK76" s="436">
        <v>86.781327500000003</v>
      </c>
      <c r="BL76" s="437">
        <v>0</v>
      </c>
      <c r="BM76" s="437">
        <v>0</v>
      </c>
      <c r="BN76" s="437">
        <v>0</v>
      </c>
      <c r="BO76" s="434">
        <v>0</v>
      </c>
      <c r="BP76" s="434">
        <v>0</v>
      </c>
      <c r="BQ76" s="434">
        <v>0</v>
      </c>
      <c r="BR76" s="434">
        <v>0</v>
      </c>
      <c r="BS76" s="434">
        <v>0</v>
      </c>
      <c r="BT76" s="434">
        <v>0</v>
      </c>
      <c r="BU76" s="434">
        <v>0</v>
      </c>
      <c r="BV76" s="285">
        <v>0</v>
      </c>
      <c r="BW76" s="285"/>
      <c r="BX76" s="285"/>
      <c r="BY76" s="435"/>
      <c r="BZ76" s="285"/>
      <c r="CA76" s="435"/>
      <c r="CB76" s="285"/>
      <c r="CC76" s="285"/>
      <c r="CD76" s="435"/>
      <c r="CE76" s="285">
        <v>0</v>
      </c>
      <c r="CF76" s="285"/>
      <c r="CG76" s="306"/>
      <c r="CH76" s="306" t="s">
        <v>1131</v>
      </c>
      <c r="CI76" s="306"/>
      <c r="CJ76" s="257"/>
      <c r="CK76" s="435"/>
      <c r="CL76" s="456"/>
      <c r="CM76" s="440">
        <v>10574938</v>
      </c>
      <c r="CN76" s="258" t="s">
        <v>54</v>
      </c>
      <c r="CO76" s="288" t="s">
        <v>2508</v>
      </c>
      <c r="CP76" s="288" t="e">
        <v>#N/A</v>
      </c>
    </row>
    <row r="77" spans="1:94" s="368" customFormat="1" ht="15" customHeight="1" outlineLevel="2" x14ac:dyDescent="0.25">
      <c r="A77" s="256">
        <v>33125</v>
      </c>
      <c r="B77" s="257" t="s">
        <v>48</v>
      </c>
      <c r="C77" s="287" t="s">
        <v>83</v>
      </c>
      <c r="D77" s="303" t="s">
        <v>230</v>
      </c>
      <c r="E77" s="303" t="s">
        <v>287</v>
      </c>
      <c r="F77" s="258" t="s">
        <v>58</v>
      </c>
      <c r="G77" s="260">
        <v>30436177</v>
      </c>
      <c r="H77" s="303" t="s">
        <v>855</v>
      </c>
      <c r="I77" s="260" t="s">
        <v>2508</v>
      </c>
      <c r="J77" s="262" t="s">
        <v>1130</v>
      </c>
      <c r="K77" s="260"/>
      <c r="L77" s="277"/>
      <c r="M77" s="283">
        <v>32000000</v>
      </c>
      <c r="N77" s="268">
        <v>42367</v>
      </c>
      <c r="O77" s="305">
        <v>365</v>
      </c>
      <c r="P77" s="268">
        <v>42732</v>
      </c>
      <c r="Q77" s="262">
        <v>4062</v>
      </c>
      <c r="R77" s="268">
        <v>42367</v>
      </c>
      <c r="S77" s="307" t="s">
        <v>1065</v>
      </c>
      <c r="T77" s="305"/>
      <c r="U77" s="277"/>
      <c r="V77" s="277"/>
      <c r="W77" s="305"/>
      <c r="X77" s="272">
        <v>365</v>
      </c>
      <c r="Y77" s="273">
        <v>42732</v>
      </c>
      <c r="Z77" s="274">
        <v>-652</v>
      </c>
      <c r="AA77" s="305"/>
      <c r="AB77" s="277"/>
      <c r="AC77" s="260"/>
      <c r="AD77" s="268"/>
      <c r="AE77" s="262" t="s">
        <v>1130</v>
      </c>
      <c r="AF77" s="260"/>
      <c r="AG77" s="307"/>
      <c r="AH77" s="268"/>
      <c r="AI77" s="305"/>
      <c r="AJ77" s="277"/>
      <c r="AK77" s="268"/>
      <c r="AL77" s="268"/>
      <c r="AM77" s="305"/>
      <c r="AN77" s="307"/>
      <c r="AO77" s="307"/>
      <c r="AP77" s="280"/>
      <c r="AQ77" s="280"/>
      <c r="AR77" s="279">
        <v>0</v>
      </c>
      <c r="AS77" s="268" t="s">
        <v>988</v>
      </c>
      <c r="AT77" s="280" t="s">
        <v>2509</v>
      </c>
      <c r="AU77" s="280" t="s">
        <v>2510</v>
      </c>
      <c r="AV77" s="280"/>
      <c r="AW77" s="309"/>
      <c r="AX77" s="309"/>
      <c r="AY77" s="309"/>
      <c r="AZ77" s="309"/>
      <c r="BA77" s="262"/>
      <c r="BB77" s="268"/>
      <c r="BC77" s="283">
        <v>32000000</v>
      </c>
      <c r="BD77" s="454">
        <v>32000000</v>
      </c>
      <c r="BE77" s="285"/>
      <c r="BF77" s="285">
        <v>4811813</v>
      </c>
      <c r="BG77" s="285">
        <v>27188187</v>
      </c>
      <c r="BH77" s="285">
        <v>0</v>
      </c>
      <c r="BI77" s="285">
        <v>27188187</v>
      </c>
      <c r="BJ77" s="435">
        <v>4811813</v>
      </c>
      <c r="BK77" s="436">
        <v>84.963084374999994</v>
      </c>
      <c r="BL77" s="437">
        <v>0</v>
      </c>
      <c r="BM77" s="437">
        <v>0</v>
      </c>
      <c r="BN77" s="437">
        <v>0</v>
      </c>
      <c r="BO77" s="434">
        <v>0</v>
      </c>
      <c r="BP77" s="434">
        <v>0</v>
      </c>
      <c r="BQ77" s="434">
        <v>0</v>
      </c>
      <c r="BR77" s="434">
        <v>0</v>
      </c>
      <c r="BS77" s="434">
        <v>0</v>
      </c>
      <c r="BT77" s="434">
        <v>0</v>
      </c>
      <c r="BU77" s="434">
        <v>0</v>
      </c>
      <c r="BV77" s="285">
        <v>0</v>
      </c>
      <c r="BW77" s="285"/>
      <c r="BX77" s="285"/>
      <c r="BY77" s="435"/>
      <c r="BZ77" s="285"/>
      <c r="CA77" s="435"/>
      <c r="CB77" s="285"/>
      <c r="CC77" s="285"/>
      <c r="CD77" s="435"/>
      <c r="CE77" s="285">
        <v>0</v>
      </c>
      <c r="CF77" s="285"/>
      <c r="CG77" s="306"/>
      <c r="CH77" s="306" t="s">
        <v>1131</v>
      </c>
      <c r="CI77" s="306"/>
      <c r="CJ77" s="257"/>
      <c r="CK77" s="435"/>
      <c r="CL77" s="456"/>
      <c r="CM77" s="440">
        <v>4811813</v>
      </c>
      <c r="CN77" s="258" t="s">
        <v>54</v>
      </c>
      <c r="CO77" s="288" t="s">
        <v>2508</v>
      </c>
      <c r="CP77" s="288" t="e">
        <v>#N/A</v>
      </c>
    </row>
    <row r="78" spans="1:94" s="368" customFormat="1" ht="15" customHeight="1" outlineLevel="2" x14ac:dyDescent="0.25">
      <c r="A78" s="256">
        <v>33125</v>
      </c>
      <c r="B78" s="257" t="s">
        <v>48</v>
      </c>
      <c r="C78" s="287" t="s">
        <v>797</v>
      </c>
      <c r="D78" s="303" t="s">
        <v>230</v>
      </c>
      <c r="E78" s="303" t="s">
        <v>287</v>
      </c>
      <c r="F78" s="258" t="s">
        <v>58</v>
      </c>
      <c r="G78" s="260">
        <v>30439687</v>
      </c>
      <c r="H78" s="303" t="s">
        <v>856</v>
      </c>
      <c r="I78" s="260" t="s">
        <v>2508</v>
      </c>
      <c r="J78" s="262" t="s">
        <v>1130</v>
      </c>
      <c r="K78" s="260"/>
      <c r="L78" s="277"/>
      <c r="M78" s="283">
        <v>68000000</v>
      </c>
      <c r="N78" s="268">
        <v>42367</v>
      </c>
      <c r="O78" s="305">
        <v>365</v>
      </c>
      <c r="P78" s="268">
        <v>42732</v>
      </c>
      <c r="Q78" s="262">
        <v>4063</v>
      </c>
      <c r="R78" s="268">
        <v>42367</v>
      </c>
      <c r="S78" s="307" t="s">
        <v>1065</v>
      </c>
      <c r="T78" s="305"/>
      <c r="U78" s="268"/>
      <c r="V78" s="307"/>
      <c r="W78" s="305"/>
      <c r="X78" s="272">
        <v>365</v>
      </c>
      <c r="Y78" s="273">
        <v>42732</v>
      </c>
      <c r="Z78" s="274">
        <v>-652</v>
      </c>
      <c r="AA78" s="305"/>
      <c r="AB78" s="268"/>
      <c r="AC78" s="260"/>
      <c r="AD78" s="268"/>
      <c r="AE78" s="262" t="s">
        <v>1130</v>
      </c>
      <c r="AF78" s="260"/>
      <c r="AG78" s="307"/>
      <c r="AH78" s="268"/>
      <c r="AI78" s="305"/>
      <c r="AJ78" s="277"/>
      <c r="AK78" s="268"/>
      <c r="AL78" s="268"/>
      <c r="AM78" s="305"/>
      <c r="AN78" s="307"/>
      <c r="AO78" s="307"/>
      <c r="AP78" s="280"/>
      <c r="AQ78" s="280"/>
      <c r="AR78" s="279">
        <v>0</v>
      </c>
      <c r="AS78" s="268" t="s">
        <v>988</v>
      </c>
      <c r="AT78" s="280" t="s">
        <v>2509</v>
      </c>
      <c r="AU78" s="280" t="s">
        <v>2510</v>
      </c>
      <c r="AV78" s="280"/>
      <c r="AW78" s="309"/>
      <c r="AX78" s="309"/>
      <c r="AY78" s="309"/>
      <c r="AZ78" s="309"/>
      <c r="BA78" s="262"/>
      <c r="BB78" s="268"/>
      <c r="BC78" s="283">
        <v>68000000</v>
      </c>
      <c r="BD78" s="458">
        <v>68000000</v>
      </c>
      <c r="BE78" s="285"/>
      <c r="BF78" s="285">
        <v>13697122</v>
      </c>
      <c r="BG78" s="463">
        <v>54302878</v>
      </c>
      <c r="BH78" s="285">
        <v>0</v>
      </c>
      <c r="BI78" s="285">
        <v>54302878</v>
      </c>
      <c r="BJ78" s="435">
        <v>13697122</v>
      </c>
      <c r="BK78" s="436">
        <v>79.857173529411767</v>
      </c>
      <c r="BL78" s="443">
        <v>0</v>
      </c>
      <c r="BM78" s="443">
        <v>0</v>
      </c>
      <c r="BN78" s="443">
        <v>0</v>
      </c>
      <c r="BO78" s="442">
        <v>0</v>
      </c>
      <c r="BP78" s="442">
        <v>0</v>
      </c>
      <c r="BQ78" s="442">
        <v>0</v>
      </c>
      <c r="BR78" s="434">
        <v>0</v>
      </c>
      <c r="BS78" s="434">
        <v>0</v>
      </c>
      <c r="BT78" s="434">
        <v>0</v>
      </c>
      <c r="BU78" s="434">
        <v>0</v>
      </c>
      <c r="BV78" s="285">
        <v>0</v>
      </c>
      <c r="BW78" s="285"/>
      <c r="BX78" s="285"/>
      <c r="BY78" s="435"/>
      <c r="BZ78" s="285"/>
      <c r="CA78" s="435"/>
      <c r="CB78" s="285"/>
      <c r="CC78" s="285"/>
      <c r="CD78" s="435"/>
      <c r="CE78" s="285">
        <v>0</v>
      </c>
      <c r="CF78" s="285"/>
      <c r="CG78" s="306"/>
      <c r="CH78" s="306" t="s">
        <v>1131</v>
      </c>
      <c r="CI78" s="306"/>
      <c r="CJ78" s="257"/>
      <c r="CK78" s="435"/>
      <c r="CL78" s="456"/>
      <c r="CM78" s="445">
        <v>13697122</v>
      </c>
      <c r="CN78" s="258" t="s">
        <v>54</v>
      </c>
      <c r="CO78" s="288" t="s">
        <v>2508</v>
      </c>
      <c r="CP78" s="288" t="e">
        <v>#N/A</v>
      </c>
    </row>
    <row r="79" spans="1:94" s="368" customFormat="1" ht="15" customHeight="1" outlineLevel="1" x14ac:dyDescent="0.25">
      <c r="A79" s="292"/>
      <c r="B79" s="293"/>
      <c r="C79" s="369"/>
      <c r="D79" s="312"/>
      <c r="E79" s="313"/>
      <c r="F79" s="294"/>
      <c r="G79" s="297"/>
      <c r="H79" s="137" t="s">
        <v>301</v>
      </c>
      <c r="I79" s="298"/>
      <c r="J79" s="262"/>
      <c r="K79" s="260"/>
      <c r="L79" s="277"/>
      <c r="M79" s="283"/>
      <c r="N79" s="268"/>
      <c r="O79" s="305"/>
      <c r="P79" s="268"/>
      <c r="Q79" s="262"/>
      <c r="R79" s="268"/>
      <c r="S79" s="307"/>
      <c r="T79" s="305"/>
      <c r="U79" s="268"/>
      <c r="V79" s="307"/>
      <c r="W79" s="305"/>
      <c r="X79" s="272"/>
      <c r="Y79" s="273"/>
      <c r="Z79" s="274"/>
      <c r="AA79" s="305"/>
      <c r="AB79" s="268"/>
      <c r="AC79" s="260"/>
      <c r="AD79" s="268"/>
      <c r="AE79" s="262"/>
      <c r="AF79" s="260"/>
      <c r="AG79" s="307"/>
      <c r="AH79" s="268"/>
      <c r="AI79" s="305"/>
      <c r="AJ79" s="277"/>
      <c r="AK79" s="268"/>
      <c r="AL79" s="268"/>
      <c r="AM79" s="305"/>
      <c r="AN79" s="307"/>
      <c r="AO79" s="307"/>
      <c r="AP79" s="280"/>
      <c r="AQ79" s="280"/>
      <c r="AR79" s="279"/>
      <c r="AS79" s="268"/>
      <c r="AT79" s="280"/>
      <c r="AU79" s="280"/>
      <c r="AV79" s="280"/>
      <c r="AW79" s="309"/>
      <c r="AX79" s="309"/>
      <c r="AY79" s="309"/>
      <c r="AZ79" s="309"/>
      <c r="BA79" s="262"/>
      <c r="BB79" s="268"/>
      <c r="BC79" s="299"/>
      <c r="BD79" s="446">
        <v>361807070</v>
      </c>
      <c r="BE79" s="300">
        <v>0</v>
      </c>
      <c r="BF79" s="447"/>
      <c r="BG79" s="446">
        <v>291337493</v>
      </c>
      <c r="BH79" s="300">
        <v>0</v>
      </c>
      <c r="BI79" s="285"/>
      <c r="BJ79" s="435"/>
      <c r="BK79" s="436"/>
      <c r="BL79" s="446">
        <v>0</v>
      </c>
      <c r="BM79" s="446">
        <v>0</v>
      </c>
      <c r="BN79" s="446">
        <v>0</v>
      </c>
      <c r="BO79" s="446">
        <v>0</v>
      </c>
      <c r="BP79" s="446">
        <v>0</v>
      </c>
      <c r="BQ79" s="446">
        <v>0</v>
      </c>
      <c r="BR79" s="446">
        <v>0</v>
      </c>
      <c r="BS79" s="446">
        <v>0</v>
      </c>
      <c r="BT79" s="446">
        <v>0</v>
      </c>
      <c r="BU79" s="446">
        <v>0</v>
      </c>
      <c r="BV79" s="446">
        <v>0</v>
      </c>
      <c r="BW79" s="300">
        <v>0</v>
      </c>
      <c r="BX79" s="285"/>
      <c r="BY79" s="435"/>
      <c r="BZ79" s="285"/>
      <c r="CA79" s="435"/>
      <c r="CB79" s="285"/>
      <c r="CC79" s="285"/>
      <c r="CD79" s="435"/>
      <c r="CE79" s="285"/>
      <c r="CF79" s="285"/>
      <c r="CG79" s="306"/>
      <c r="CH79" s="306"/>
      <c r="CI79" s="306"/>
      <c r="CJ79" s="257"/>
      <c r="CK79" s="435"/>
      <c r="CL79" s="461"/>
      <c r="CM79" s="446">
        <v>70469577</v>
      </c>
      <c r="CN79" s="301"/>
    </row>
    <row r="80" spans="1:94" s="369" customFormat="1" ht="15" customHeight="1" outlineLevel="1" x14ac:dyDescent="0.25">
      <c r="A80" s="292"/>
      <c r="B80" s="293"/>
      <c r="D80" s="312"/>
      <c r="E80" s="313"/>
      <c r="F80" s="294"/>
      <c r="G80" s="297"/>
      <c r="H80" s="302"/>
      <c r="I80" s="298"/>
      <c r="J80" s="262"/>
      <c r="K80" s="260"/>
      <c r="L80" s="277"/>
      <c r="M80" s="283"/>
      <c r="N80" s="268"/>
      <c r="O80" s="305"/>
      <c r="P80" s="268"/>
      <c r="Q80" s="262"/>
      <c r="R80" s="268"/>
      <c r="S80" s="307"/>
      <c r="T80" s="305"/>
      <c r="U80" s="268"/>
      <c r="V80" s="307"/>
      <c r="W80" s="305"/>
      <c r="X80" s="272"/>
      <c r="Y80" s="273"/>
      <c r="Z80" s="274"/>
      <c r="AA80" s="305"/>
      <c r="AB80" s="268"/>
      <c r="AC80" s="260"/>
      <c r="AD80" s="268"/>
      <c r="AE80" s="262"/>
      <c r="AF80" s="260"/>
      <c r="AG80" s="307"/>
      <c r="AH80" s="268"/>
      <c r="AI80" s="305"/>
      <c r="AJ80" s="277"/>
      <c r="AK80" s="268"/>
      <c r="AL80" s="268"/>
      <c r="AM80" s="305"/>
      <c r="AN80" s="307"/>
      <c r="AO80" s="307"/>
      <c r="AP80" s="280"/>
      <c r="AQ80" s="280"/>
      <c r="AR80" s="279"/>
      <c r="AS80" s="268"/>
      <c r="AT80" s="280"/>
      <c r="AU80" s="280"/>
      <c r="AV80" s="280"/>
      <c r="AW80" s="309"/>
      <c r="AX80" s="309"/>
      <c r="AY80" s="309"/>
      <c r="AZ80" s="309"/>
      <c r="BA80" s="262"/>
      <c r="BB80" s="268"/>
      <c r="BC80" s="299"/>
      <c r="BD80" s="450"/>
      <c r="BE80" s="300"/>
      <c r="BF80" s="447"/>
      <c r="BG80" s="450"/>
      <c r="BH80" s="300"/>
      <c r="BI80" s="285"/>
      <c r="BJ80" s="435"/>
      <c r="BK80" s="451"/>
      <c r="BL80" s="462"/>
      <c r="BM80" s="462"/>
      <c r="BN80" s="462"/>
      <c r="BO80" s="420"/>
      <c r="BP80" s="420"/>
      <c r="BQ80" s="450"/>
      <c r="BR80" s="450"/>
      <c r="BS80" s="450"/>
      <c r="BT80" s="450"/>
      <c r="BU80" s="450"/>
      <c r="BV80" s="450"/>
      <c r="BW80" s="300"/>
      <c r="BX80" s="285"/>
      <c r="BY80" s="435"/>
      <c r="BZ80" s="285"/>
      <c r="CA80" s="435"/>
      <c r="CB80" s="285"/>
      <c r="CC80" s="285"/>
      <c r="CD80" s="435"/>
      <c r="CE80" s="285"/>
      <c r="CF80" s="285"/>
      <c r="CG80" s="306"/>
      <c r="CH80" s="306"/>
      <c r="CI80" s="306"/>
      <c r="CJ80" s="257"/>
      <c r="CK80" s="435"/>
      <c r="CL80" s="461"/>
      <c r="CM80" s="450"/>
      <c r="CN80" s="301"/>
    </row>
    <row r="81" spans="1:94" s="288" customFormat="1" ht="15.75" outlineLevel="1" x14ac:dyDescent="0.25">
      <c r="A81" s="292"/>
      <c r="B81" s="293"/>
      <c r="C81" s="294"/>
      <c r="D81" s="312"/>
      <c r="E81" s="313"/>
      <c r="F81" s="294"/>
      <c r="G81" s="297"/>
      <c r="H81" s="239" t="s">
        <v>302</v>
      </c>
      <c r="I81" s="298"/>
      <c r="J81" s="262"/>
      <c r="K81" s="260"/>
      <c r="L81" s="277"/>
      <c r="M81" s="283"/>
      <c r="N81" s="268"/>
      <c r="O81" s="305"/>
      <c r="P81" s="268"/>
      <c r="Q81" s="260"/>
      <c r="R81" s="268"/>
      <c r="S81" s="268"/>
      <c r="T81" s="305"/>
      <c r="U81" s="307"/>
      <c r="V81" s="307"/>
      <c r="W81" s="305"/>
      <c r="X81" s="272"/>
      <c r="Y81" s="273"/>
      <c r="Z81" s="274"/>
      <c r="AA81" s="305"/>
      <c r="AB81" s="307"/>
      <c r="AC81" s="260"/>
      <c r="AD81" s="268"/>
      <c r="AE81" s="262"/>
      <c r="AF81" s="306"/>
      <c r="AG81" s="307"/>
      <c r="AH81" s="268"/>
      <c r="AI81" s="305"/>
      <c r="AJ81" s="277"/>
      <c r="AK81" s="268"/>
      <c r="AL81" s="268"/>
      <c r="AM81" s="305"/>
      <c r="AN81" s="268"/>
      <c r="AO81" s="268"/>
      <c r="AP81" s="280"/>
      <c r="AQ81" s="280"/>
      <c r="AR81" s="279"/>
      <c r="AS81" s="268"/>
      <c r="AT81" s="280"/>
      <c r="AU81" s="280"/>
      <c r="AV81" s="280"/>
      <c r="AW81" s="309"/>
      <c r="AX81" s="309"/>
      <c r="AY81" s="309"/>
      <c r="AZ81" s="309"/>
      <c r="BA81" s="262"/>
      <c r="BB81" s="268"/>
      <c r="BC81" s="299"/>
      <c r="BD81" s="450"/>
      <c r="BE81" s="460"/>
      <c r="BF81" s="447"/>
      <c r="BG81" s="450"/>
      <c r="BH81" s="300"/>
      <c r="BI81" s="435"/>
      <c r="BJ81" s="435"/>
      <c r="BK81" s="451"/>
      <c r="BL81" s="462"/>
      <c r="BM81" s="462"/>
      <c r="BN81" s="462"/>
      <c r="BO81" s="420"/>
      <c r="BP81" s="420"/>
      <c r="BQ81" s="450"/>
      <c r="BR81" s="450"/>
      <c r="BS81" s="450"/>
      <c r="BT81" s="450"/>
      <c r="BU81" s="450"/>
      <c r="BV81" s="450"/>
      <c r="BW81" s="300"/>
      <c r="BX81" s="285"/>
      <c r="BY81" s="435"/>
      <c r="BZ81" s="285"/>
      <c r="CA81" s="435"/>
      <c r="CB81" s="285"/>
      <c r="CC81" s="285"/>
      <c r="CD81" s="435"/>
      <c r="CE81" s="285"/>
      <c r="CF81" s="285"/>
      <c r="CG81" s="306"/>
      <c r="CH81" s="306"/>
      <c r="CI81" s="306"/>
      <c r="CJ81" s="257"/>
      <c r="CK81" s="435"/>
      <c r="CL81" s="461"/>
      <c r="CM81" s="450"/>
      <c r="CN81" s="301"/>
    </row>
    <row r="82" spans="1:94" s="368" customFormat="1" ht="15" customHeight="1" outlineLevel="2" x14ac:dyDescent="0.25">
      <c r="A82" s="256">
        <v>33125</v>
      </c>
      <c r="B82" s="257" t="s">
        <v>48</v>
      </c>
      <c r="C82" s="258" t="s">
        <v>140</v>
      </c>
      <c r="D82" s="303" t="s">
        <v>230</v>
      </c>
      <c r="E82" s="303" t="s">
        <v>303</v>
      </c>
      <c r="F82" s="258" t="s">
        <v>58</v>
      </c>
      <c r="G82" s="260">
        <v>30488540</v>
      </c>
      <c r="H82" s="303" t="s">
        <v>857</v>
      </c>
      <c r="I82" s="260" t="s">
        <v>131</v>
      </c>
      <c r="J82" s="262" t="s">
        <v>1064</v>
      </c>
      <c r="K82" s="260">
        <v>303</v>
      </c>
      <c r="L82" s="277">
        <v>43027</v>
      </c>
      <c r="M82" s="283">
        <v>70000000</v>
      </c>
      <c r="N82" s="268">
        <v>43034</v>
      </c>
      <c r="O82" s="310">
        <v>365</v>
      </c>
      <c r="P82" s="268">
        <v>43399</v>
      </c>
      <c r="Q82" s="311">
        <v>3463</v>
      </c>
      <c r="R82" s="277">
        <v>43041</v>
      </c>
      <c r="S82" s="277">
        <v>43097</v>
      </c>
      <c r="T82" s="305"/>
      <c r="U82" s="277"/>
      <c r="V82" s="277"/>
      <c r="W82" s="305"/>
      <c r="X82" s="272">
        <v>365</v>
      </c>
      <c r="Y82" s="273">
        <v>43399</v>
      </c>
      <c r="Z82" s="274">
        <v>15</v>
      </c>
      <c r="AA82" s="305"/>
      <c r="AB82" s="277"/>
      <c r="AC82" s="260">
        <v>3875</v>
      </c>
      <c r="AD82" s="268">
        <v>43048</v>
      </c>
      <c r="AE82" s="262"/>
      <c r="AF82" s="260"/>
      <c r="AG82" s="307"/>
      <c r="AH82" s="268"/>
      <c r="AI82" s="305">
        <v>4354</v>
      </c>
      <c r="AJ82" s="277">
        <v>43082</v>
      </c>
      <c r="AK82" s="268"/>
      <c r="AL82" s="268"/>
      <c r="AM82" s="305"/>
      <c r="AN82" s="307"/>
      <c r="AO82" s="268">
        <v>43097</v>
      </c>
      <c r="AP82" s="280">
        <v>109</v>
      </c>
      <c r="AQ82" s="280"/>
      <c r="AR82" s="279">
        <v>109</v>
      </c>
      <c r="AS82" s="268">
        <v>43205</v>
      </c>
      <c r="AT82" s="280">
        <v>-179</v>
      </c>
      <c r="AU82" s="280" t="s">
        <v>1089</v>
      </c>
      <c r="AV82" s="280"/>
      <c r="AW82" s="309"/>
      <c r="AX82" s="309"/>
      <c r="AY82" s="309"/>
      <c r="AZ82" s="309"/>
      <c r="BA82" s="262"/>
      <c r="BB82" s="268"/>
      <c r="BC82" s="283">
        <v>70000000</v>
      </c>
      <c r="BD82" s="454">
        <v>69900223</v>
      </c>
      <c r="BE82" s="435"/>
      <c r="BF82" s="285">
        <v>57860737</v>
      </c>
      <c r="BG82" s="435">
        <v>12039486</v>
      </c>
      <c r="BH82" s="285">
        <v>120466356</v>
      </c>
      <c r="BI82" s="435">
        <v>132505842</v>
      </c>
      <c r="BJ82" s="435">
        <v>-62605619</v>
      </c>
      <c r="BK82" s="436">
        <v>189.56426219126655</v>
      </c>
      <c r="BL82" s="437">
        <v>0</v>
      </c>
      <c r="BM82" s="437">
        <v>40155452</v>
      </c>
      <c r="BN82" s="437">
        <v>0</v>
      </c>
      <c r="BO82" s="434">
        <v>0</v>
      </c>
      <c r="BP82" s="434">
        <v>0</v>
      </c>
      <c r="BQ82" s="434">
        <v>0</v>
      </c>
      <c r="BR82" s="434">
        <v>40155452</v>
      </c>
      <c r="BS82" s="434">
        <v>0</v>
      </c>
      <c r="BT82" s="434">
        <v>0</v>
      </c>
      <c r="BU82" s="434">
        <v>0</v>
      </c>
      <c r="BV82" s="285">
        <v>40155452</v>
      </c>
      <c r="BW82" s="285"/>
      <c r="BX82" s="285"/>
      <c r="BY82" s="435"/>
      <c r="BZ82" s="285"/>
      <c r="CA82" s="435"/>
      <c r="CB82" s="285"/>
      <c r="CC82" s="285"/>
      <c r="CD82" s="435"/>
      <c r="CE82" s="285">
        <v>120466356</v>
      </c>
      <c r="CF82" s="285"/>
      <c r="CG82" s="306"/>
      <c r="CH82" s="306" t="s">
        <v>1134</v>
      </c>
      <c r="CI82" s="306" t="s">
        <v>1135</v>
      </c>
      <c r="CJ82" s="257"/>
      <c r="CK82" s="435"/>
      <c r="CL82" s="456"/>
      <c r="CM82" s="440">
        <v>17705285</v>
      </c>
      <c r="CN82" s="258" t="s">
        <v>54</v>
      </c>
      <c r="CO82" s="288" t="s">
        <v>2508</v>
      </c>
      <c r="CP82" s="288" t="e">
        <v>#N/A</v>
      </c>
    </row>
    <row r="83" spans="1:94" s="368" customFormat="1" ht="15" customHeight="1" outlineLevel="2" x14ac:dyDescent="0.25">
      <c r="A83" s="256">
        <v>33125</v>
      </c>
      <c r="B83" s="257" t="s">
        <v>48</v>
      </c>
      <c r="C83" s="287" t="s">
        <v>65</v>
      </c>
      <c r="D83" s="303" t="s">
        <v>230</v>
      </c>
      <c r="E83" s="303" t="s">
        <v>303</v>
      </c>
      <c r="F83" s="258" t="s">
        <v>58</v>
      </c>
      <c r="G83" s="260">
        <v>30488541</v>
      </c>
      <c r="H83" s="303" t="s">
        <v>858</v>
      </c>
      <c r="I83" s="260" t="s">
        <v>131</v>
      </c>
      <c r="J83" s="262" t="s">
        <v>1064</v>
      </c>
      <c r="K83" s="260">
        <v>303</v>
      </c>
      <c r="L83" s="277">
        <v>43027</v>
      </c>
      <c r="M83" s="283">
        <v>32500000</v>
      </c>
      <c r="N83" s="268">
        <v>43034</v>
      </c>
      <c r="O83" s="310">
        <v>365</v>
      </c>
      <c r="P83" s="268">
        <v>43399</v>
      </c>
      <c r="Q83" s="311">
        <v>3454</v>
      </c>
      <c r="R83" s="277">
        <v>43041</v>
      </c>
      <c r="S83" s="277">
        <v>43097</v>
      </c>
      <c r="T83" s="305"/>
      <c r="U83" s="277"/>
      <c r="V83" s="277"/>
      <c r="W83" s="305"/>
      <c r="X83" s="272">
        <v>365</v>
      </c>
      <c r="Y83" s="273">
        <v>43399</v>
      </c>
      <c r="Z83" s="274">
        <v>15</v>
      </c>
      <c r="AA83" s="305"/>
      <c r="AB83" s="277"/>
      <c r="AC83" s="260">
        <v>3874</v>
      </c>
      <c r="AD83" s="268">
        <v>43048</v>
      </c>
      <c r="AE83" s="262"/>
      <c r="AF83" s="260"/>
      <c r="AG83" s="307"/>
      <c r="AH83" s="268"/>
      <c r="AI83" s="305">
        <v>4379</v>
      </c>
      <c r="AJ83" s="277">
        <v>43084</v>
      </c>
      <c r="AK83" s="268"/>
      <c r="AL83" s="268"/>
      <c r="AM83" s="305"/>
      <c r="AN83" s="307"/>
      <c r="AO83" s="268">
        <v>43097</v>
      </c>
      <c r="AP83" s="280">
        <v>82</v>
      </c>
      <c r="AQ83" s="280"/>
      <c r="AR83" s="279">
        <v>82</v>
      </c>
      <c r="AS83" s="268">
        <v>43178</v>
      </c>
      <c r="AT83" s="280">
        <v>-206</v>
      </c>
      <c r="AU83" s="280" t="s">
        <v>1089</v>
      </c>
      <c r="AV83" s="280"/>
      <c r="AW83" s="309"/>
      <c r="AX83" s="309"/>
      <c r="AY83" s="309"/>
      <c r="AZ83" s="309"/>
      <c r="BA83" s="262"/>
      <c r="BB83" s="268"/>
      <c r="BC83" s="283">
        <v>32500000</v>
      </c>
      <c r="BD83" s="454">
        <v>32467242</v>
      </c>
      <c r="BE83" s="435"/>
      <c r="BF83" s="285">
        <v>22140677</v>
      </c>
      <c r="BG83" s="435">
        <v>10326565</v>
      </c>
      <c r="BH83" s="285">
        <v>66422031</v>
      </c>
      <c r="BI83" s="435">
        <v>76748596</v>
      </c>
      <c r="BJ83" s="435">
        <v>-44281354</v>
      </c>
      <c r="BK83" s="436">
        <v>236.38779049972894</v>
      </c>
      <c r="BL83" s="437">
        <v>0</v>
      </c>
      <c r="BM83" s="437">
        <v>13493609</v>
      </c>
      <c r="BN83" s="437">
        <v>0</v>
      </c>
      <c r="BO83" s="434">
        <v>0</v>
      </c>
      <c r="BP83" s="434">
        <v>0</v>
      </c>
      <c r="BQ83" s="434">
        <v>8647068</v>
      </c>
      <c r="BR83" s="434">
        <v>22140677</v>
      </c>
      <c r="BS83" s="434">
        <v>0</v>
      </c>
      <c r="BT83" s="434">
        <v>0</v>
      </c>
      <c r="BU83" s="434">
        <v>0</v>
      </c>
      <c r="BV83" s="285">
        <v>22140677</v>
      </c>
      <c r="BW83" s="285"/>
      <c r="BX83" s="285"/>
      <c r="BY83" s="435"/>
      <c r="BZ83" s="285"/>
      <c r="CA83" s="435"/>
      <c r="CB83" s="285"/>
      <c r="CC83" s="285"/>
      <c r="CD83" s="435"/>
      <c r="CE83" s="285">
        <v>66422031</v>
      </c>
      <c r="CF83" s="285"/>
      <c r="CG83" s="306"/>
      <c r="CH83" s="306" t="s">
        <v>1134</v>
      </c>
      <c r="CI83" s="306" t="s">
        <v>1135</v>
      </c>
      <c r="CJ83" s="257"/>
      <c r="CK83" s="435"/>
      <c r="CL83" s="456"/>
      <c r="CM83" s="440">
        <v>0</v>
      </c>
      <c r="CN83" s="258" t="s">
        <v>131</v>
      </c>
      <c r="CO83" s="288" t="s">
        <v>2508</v>
      </c>
      <c r="CP83" s="288" t="e">
        <v>#N/A</v>
      </c>
    </row>
    <row r="84" spans="1:94" s="368" customFormat="1" ht="15" customHeight="1" outlineLevel="2" x14ac:dyDescent="0.25">
      <c r="A84" s="256">
        <v>33125</v>
      </c>
      <c r="B84" s="257" t="s">
        <v>48</v>
      </c>
      <c r="C84" s="258" t="s">
        <v>797</v>
      </c>
      <c r="D84" s="303" t="s">
        <v>230</v>
      </c>
      <c r="E84" s="303" t="s">
        <v>303</v>
      </c>
      <c r="F84" s="258" t="s">
        <v>58</v>
      </c>
      <c r="G84" s="260">
        <v>30488543</v>
      </c>
      <c r="H84" s="303" t="s">
        <v>859</v>
      </c>
      <c r="I84" s="260" t="s">
        <v>131</v>
      </c>
      <c r="J84" s="262" t="s">
        <v>1064</v>
      </c>
      <c r="K84" s="260">
        <v>303</v>
      </c>
      <c r="L84" s="277">
        <v>43027</v>
      </c>
      <c r="M84" s="283">
        <v>37500000</v>
      </c>
      <c r="N84" s="268">
        <v>43034</v>
      </c>
      <c r="O84" s="310">
        <v>365</v>
      </c>
      <c r="P84" s="268">
        <v>43399</v>
      </c>
      <c r="Q84" s="311">
        <v>3476</v>
      </c>
      <c r="R84" s="277">
        <v>43041</v>
      </c>
      <c r="S84" s="277">
        <v>43097</v>
      </c>
      <c r="T84" s="305"/>
      <c r="U84" s="277"/>
      <c r="V84" s="277"/>
      <c r="W84" s="305"/>
      <c r="X84" s="272">
        <v>365</v>
      </c>
      <c r="Y84" s="273">
        <v>43399</v>
      </c>
      <c r="Z84" s="274">
        <v>15</v>
      </c>
      <c r="AA84" s="305"/>
      <c r="AB84" s="277"/>
      <c r="AC84" s="260">
        <v>3873</v>
      </c>
      <c r="AD84" s="268">
        <v>43048</v>
      </c>
      <c r="AE84" s="262"/>
      <c r="AF84" s="260"/>
      <c r="AG84" s="307"/>
      <c r="AH84" s="268"/>
      <c r="AI84" s="305">
        <v>4306</v>
      </c>
      <c r="AJ84" s="277">
        <v>43076</v>
      </c>
      <c r="AK84" s="268"/>
      <c r="AL84" s="268"/>
      <c r="AM84" s="305"/>
      <c r="AN84" s="307"/>
      <c r="AO84" s="268">
        <v>43097</v>
      </c>
      <c r="AP84" s="280">
        <v>82</v>
      </c>
      <c r="AQ84" s="280"/>
      <c r="AR84" s="279">
        <v>82</v>
      </c>
      <c r="AS84" s="268">
        <v>43178</v>
      </c>
      <c r="AT84" s="280">
        <v>-206</v>
      </c>
      <c r="AU84" s="280" t="s">
        <v>1089</v>
      </c>
      <c r="AV84" s="280"/>
      <c r="AW84" s="309"/>
      <c r="AX84" s="309"/>
      <c r="AY84" s="309"/>
      <c r="AZ84" s="309"/>
      <c r="BA84" s="262"/>
      <c r="BB84" s="268"/>
      <c r="BC84" s="283">
        <v>37500000</v>
      </c>
      <c r="BD84" s="458">
        <v>37499973</v>
      </c>
      <c r="BE84" s="435"/>
      <c r="BF84" s="285">
        <v>29095082</v>
      </c>
      <c r="BG84" s="465">
        <v>8404891</v>
      </c>
      <c r="BH84" s="285">
        <v>58147620</v>
      </c>
      <c r="BI84" s="435">
        <v>66552511</v>
      </c>
      <c r="BJ84" s="435">
        <v>-29052538</v>
      </c>
      <c r="BK84" s="436">
        <v>177.47349044757979</v>
      </c>
      <c r="BL84" s="443">
        <v>0</v>
      </c>
      <c r="BM84" s="443">
        <v>19382540</v>
      </c>
      <c r="BN84" s="443">
        <v>0</v>
      </c>
      <c r="BO84" s="442">
        <v>0</v>
      </c>
      <c r="BP84" s="442">
        <v>0</v>
      </c>
      <c r="BQ84" s="442">
        <v>0</v>
      </c>
      <c r="BR84" s="434">
        <v>19382540</v>
      </c>
      <c r="BS84" s="434">
        <v>0</v>
      </c>
      <c r="BT84" s="434">
        <v>0</v>
      </c>
      <c r="BU84" s="434">
        <v>0</v>
      </c>
      <c r="BV84" s="285">
        <v>19382540</v>
      </c>
      <c r="BW84" s="285"/>
      <c r="BX84" s="285"/>
      <c r="BY84" s="435"/>
      <c r="BZ84" s="285"/>
      <c r="CA84" s="435"/>
      <c r="CB84" s="285"/>
      <c r="CC84" s="285"/>
      <c r="CD84" s="435"/>
      <c r="CE84" s="285">
        <v>58147620</v>
      </c>
      <c r="CF84" s="285"/>
      <c r="CG84" s="306"/>
      <c r="CH84" s="306" t="s">
        <v>1134</v>
      </c>
      <c r="CI84" s="306" t="s">
        <v>1135</v>
      </c>
      <c r="CJ84" s="257"/>
      <c r="CK84" s="435"/>
      <c r="CL84" s="456"/>
      <c r="CM84" s="445">
        <v>9712542</v>
      </c>
      <c r="CN84" s="258" t="s">
        <v>54</v>
      </c>
      <c r="CO84" s="288" t="s">
        <v>2508</v>
      </c>
      <c r="CP84" s="288" t="e">
        <v>#N/A</v>
      </c>
    </row>
    <row r="85" spans="1:94" s="368" customFormat="1" ht="15" customHeight="1" outlineLevel="1" x14ac:dyDescent="0.25">
      <c r="A85" s="292"/>
      <c r="B85" s="293"/>
      <c r="C85" s="294"/>
      <c r="D85" s="312"/>
      <c r="E85" s="313"/>
      <c r="F85" s="294"/>
      <c r="G85" s="297"/>
      <c r="H85" s="137" t="s">
        <v>319</v>
      </c>
      <c r="I85" s="298"/>
      <c r="J85" s="262"/>
      <c r="K85" s="260"/>
      <c r="L85" s="277"/>
      <c r="M85" s="283"/>
      <c r="N85" s="268"/>
      <c r="O85" s="310"/>
      <c r="P85" s="268"/>
      <c r="Q85" s="311"/>
      <c r="R85" s="277"/>
      <c r="S85" s="277"/>
      <c r="T85" s="305"/>
      <c r="U85" s="277"/>
      <c r="V85" s="277"/>
      <c r="W85" s="305"/>
      <c r="X85" s="272"/>
      <c r="Y85" s="273"/>
      <c r="Z85" s="274"/>
      <c r="AA85" s="305"/>
      <c r="AB85" s="277"/>
      <c r="AC85" s="260"/>
      <c r="AD85" s="268"/>
      <c r="AE85" s="262"/>
      <c r="AF85" s="260"/>
      <c r="AG85" s="307"/>
      <c r="AH85" s="268"/>
      <c r="AI85" s="305"/>
      <c r="AJ85" s="277"/>
      <c r="AK85" s="268"/>
      <c r="AL85" s="268"/>
      <c r="AM85" s="305"/>
      <c r="AN85" s="307"/>
      <c r="AO85" s="268"/>
      <c r="AP85" s="280"/>
      <c r="AQ85" s="280"/>
      <c r="AR85" s="279"/>
      <c r="AS85" s="268"/>
      <c r="AT85" s="280"/>
      <c r="AU85" s="280"/>
      <c r="AV85" s="280"/>
      <c r="AW85" s="309"/>
      <c r="AX85" s="309"/>
      <c r="AY85" s="309"/>
      <c r="AZ85" s="309"/>
      <c r="BA85" s="262"/>
      <c r="BB85" s="268"/>
      <c r="BC85" s="299"/>
      <c r="BD85" s="446">
        <v>139867438</v>
      </c>
      <c r="BE85" s="460">
        <v>0</v>
      </c>
      <c r="BF85" s="447"/>
      <c r="BG85" s="446">
        <v>30770942</v>
      </c>
      <c r="BH85" s="300">
        <v>245036007</v>
      </c>
      <c r="BI85" s="435"/>
      <c r="BJ85" s="435"/>
      <c r="BK85" s="436"/>
      <c r="BL85" s="446">
        <v>0</v>
      </c>
      <c r="BM85" s="446">
        <v>73031601</v>
      </c>
      <c r="BN85" s="446">
        <v>0</v>
      </c>
      <c r="BO85" s="446">
        <v>0</v>
      </c>
      <c r="BP85" s="446">
        <v>0</v>
      </c>
      <c r="BQ85" s="446">
        <v>8647068</v>
      </c>
      <c r="BR85" s="446">
        <v>81678669</v>
      </c>
      <c r="BS85" s="446">
        <v>0</v>
      </c>
      <c r="BT85" s="446">
        <v>0</v>
      </c>
      <c r="BU85" s="446">
        <v>0</v>
      </c>
      <c r="BV85" s="446">
        <v>81678669</v>
      </c>
      <c r="BW85" s="300">
        <v>0</v>
      </c>
      <c r="BX85" s="285"/>
      <c r="BY85" s="435"/>
      <c r="BZ85" s="285"/>
      <c r="CA85" s="435"/>
      <c r="CB85" s="285"/>
      <c r="CC85" s="285"/>
      <c r="CD85" s="435"/>
      <c r="CE85" s="285"/>
      <c r="CF85" s="285"/>
      <c r="CG85" s="306"/>
      <c r="CH85" s="306"/>
      <c r="CI85" s="306"/>
      <c r="CJ85" s="257"/>
      <c r="CK85" s="435"/>
      <c r="CL85" s="461"/>
      <c r="CM85" s="446">
        <v>27417827</v>
      </c>
      <c r="CN85" s="301"/>
    </row>
    <row r="86" spans="1:94" s="369" customFormat="1" ht="15" customHeight="1" outlineLevel="1" x14ac:dyDescent="0.25">
      <c r="A86" s="292"/>
      <c r="B86" s="293"/>
      <c r="C86" s="294"/>
      <c r="D86" s="312"/>
      <c r="E86" s="313"/>
      <c r="F86" s="294"/>
      <c r="G86" s="297"/>
      <c r="H86" s="302"/>
      <c r="I86" s="298"/>
      <c r="J86" s="262"/>
      <c r="K86" s="260"/>
      <c r="L86" s="277"/>
      <c r="M86" s="283"/>
      <c r="N86" s="268"/>
      <c r="O86" s="310"/>
      <c r="P86" s="268"/>
      <c r="Q86" s="311"/>
      <c r="R86" s="277"/>
      <c r="S86" s="277"/>
      <c r="T86" s="305"/>
      <c r="U86" s="277"/>
      <c r="V86" s="277"/>
      <c r="W86" s="305"/>
      <c r="X86" s="272"/>
      <c r="Y86" s="273"/>
      <c r="Z86" s="274"/>
      <c r="AA86" s="305"/>
      <c r="AB86" s="277"/>
      <c r="AC86" s="260"/>
      <c r="AD86" s="268"/>
      <c r="AE86" s="262"/>
      <c r="AF86" s="260"/>
      <c r="AG86" s="307"/>
      <c r="AH86" s="268"/>
      <c r="AI86" s="305"/>
      <c r="AJ86" s="277"/>
      <c r="AK86" s="268"/>
      <c r="AL86" s="268"/>
      <c r="AM86" s="305"/>
      <c r="AN86" s="307"/>
      <c r="AO86" s="268"/>
      <c r="AP86" s="280"/>
      <c r="AQ86" s="280"/>
      <c r="AR86" s="279"/>
      <c r="AS86" s="268"/>
      <c r="AT86" s="280"/>
      <c r="AU86" s="280"/>
      <c r="AV86" s="280"/>
      <c r="AW86" s="309"/>
      <c r="AX86" s="309"/>
      <c r="AY86" s="309"/>
      <c r="AZ86" s="309"/>
      <c r="BA86" s="262"/>
      <c r="BB86" s="268"/>
      <c r="BC86" s="299"/>
      <c r="BD86" s="450"/>
      <c r="BE86" s="460"/>
      <c r="BF86" s="447"/>
      <c r="BG86" s="450"/>
      <c r="BH86" s="300"/>
      <c r="BI86" s="435"/>
      <c r="BJ86" s="435"/>
      <c r="BK86" s="451"/>
      <c r="BL86" s="462"/>
      <c r="BM86" s="462"/>
      <c r="BN86" s="462"/>
      <c r="BO86" s="420"/>
      <c r="BP86" s="420"/>
      <c r="BQ86" s="450"/>
      <c r="BR86" s="450"/>
      <c r="BS86" s="450"/>
      <c r="BT86" s="450"/>
      <c r="BU86" s="450"/>
      <c r="BV86" s="450"/>
      <c r="BW86" s="300"/>
      <c r="BX86" s="285"/>
      <c r="BY86" s="435"/>
      <c r="BZ86" s="285"/>
      <c r="CA86" s="435"/>
      <c r="CB86" s="285"/>
      <c r="CC86" s="285"/>
      <c r="CD86" s="435"/>
      <c r="CE86" s="285"/>
      <c r="CF86" s="285"/>
      <c r="CG86" s="306"/>
      <c r="CH86" s="306"/>
      <c r="CI86" s="306"/>
      <c r="CJ86" s="257"/>
      <c r="CK86" s="435"/>
      <c r="CL86" s="461"/>
      <c r="CM86" s="450"/>
      <c r="CN86" s="301"/>
    </row>
    <row r="87" spans="1:94" s="288" customFormat="1" ht="15.75" outlineLevel="1" x14ac:dyDescent="0.25">
      <c r="A87" s="292"/>
      <c r="B87" s="293"/>
      <c r="C87" s="294"/>
      <c r="D87" s="312"/>
      <c r="E87" s="313"/>
      <c r="F87" s="294"/>
      <c r="G87" s="297"/>
      <c r="H87" s="239" t="s">
        <v>320</v>
      </c>
      <c r="I87" s="298"/>
      <c r="J87" s="262"/>
      <c r="K87" s="260"/>
      <c r="L87" s="277"/>
      <c r="M87" s="283"/>
      <c r="N87" s="268"/>
      <c r="O87" s="305"/>
      <c r="P87" s="268"/>
      <c r="Q87" s="260"/>
      <c r="R87" s="268"/>
      <c r="S87" s="268"/>
      <c r="T87" s="305"/>
      <c r="U87" s="307"/>
      <c r="V87" s="307"/>
      <c r="W87" s="305"/>
      <c r="X87" s="272"/>
      <c r="Y87" s="273"/>
      <c r="Z87" s="274"/>
      <c r="AA87" s="305"/>
      <c r="AB87" s="307"/>
      <c r="AC87" s="260"/>
      <c r="AD87" s="268"/>
      <c r="AE87" s="262"/>
      <c r="AF87" s="306"/>
      <c r="AG87" s="307"/>
      <c r="AH87" s="268"/>
      <c r="AI87" s="305"/>
      <c r="AJ87" s="277"/>
      <c r="AK87" s="268"/>
      <c r="AL87" s="268"/>
      <c r="AM87" s="305"/>
      <c r="AN87" s="268"/>
      <c r="AO87" s="268"/>
      <c r="AP87" s="280"/>
      <c r="AQ87" s="280"/>
      <c r="AR87" s="279"/>
      <c r="AS87" s="268"/>
      <c r="AT87" s="280"/>
      <c r="AU87" s="280"/>
      <c r="AV87" s="280"/>
      <c r="AW87" s="309"/>
      <c r="AX87" s="309"/>
      <c r="AY87" s="309"/>
      <c r="AZ87" s="309"/>
      <c r="BA87" s="262"/>
      <c r="BB87" s="268"/>
      <c r="BC87" s="299"/>
      <c r="BD87" s="450"/>
      <c r="BE87" s="460"/>
      <c r="BF87" s="447"/>
      <c r="BG87" s="450"/>
      <c r="BH87" s="300"/>
      <c r="BI87" s="435"/>
      <c r="BJ87" s="435"/>
      <c r="BK87" s="451"/>
      <c r="BL87" s="462"/>
      <c r="BM87" s="462"/>
      <c r="BN87" s="462"/>
      <c r="BO87" s="420"/>
      <c r="BP87" s="420"/>
      <c r="BQ87" s="450"/>
      <c r="BR87" s="450"/>
      <c r="BS87" s="450"/>
      <c r="BT87" s="450"/>
      <c r="BU87" s="450"/>
      <c r="BV87" s="450"/>
      <c r="BW87" s="300"/>
      <c r="BX87" s="285"/>
      <c r="BY87" s="435"/>
      <c r="BZ87" s="285"/>
      <c r="CA87" s="435"/>
      <c r="CB87" s="285"/>
      <c r="CC87" s="285"/>
      <c r="CD87" s="435"/>
      <c r="CE87" s="285"/>
      <c r="CF87" s="285"/>
      <c r="CG87" s="306"/>
      <c r="CH87" s="306"/>
      <c r="CI87" s="306"/>
      <c r="CJ87" s="257"/>
      <c r="CK87" s="435"/>
      <c r="CL87" s="461"/>
      <c r="CM87" s="450"/>
      <c r="CN87" s="301"/>
    </row>
    <row r="88" spans="1:94" s="368" customFormat="1" ht="15" customHeight="1" outlineLevel="2" x14ac:dyDescent="0.25">
      <c r="A88" s="256">
        <v>33125</v>
      </c>
      <c r="B88" s="257" t="s">
        <v>48</v>
      </c>
      <c r="C88" s="258" t="s">
        <v>83</v>
      </c>
      <c r="D88" s="303" t="s">
        <v>230</v>
      </c>
      <c r="E88" s="303" t="s">
        <v>321</v>
      </c>
      <c r="F88" s="258" t="s">
        <v>58</v>
      </c>
      <c r="G88" s="260">
        <v>30482629</v>
      </c>
      <c r="H88" s="314" t="s">
        <v>863</v>
      </c>
      <c r="I88" s="260" t="s">
        <v>131</v>
      </c>
      <c r="J88" s="262" t="s">
        <v>1064</v>
      </c>
      <c r="K88" s="260">
        <v>64</v>
      </c>
      <c r="L88" s="277">
        <v>42831</v>
      </c>
      <c r="M88" s="283">
        <v>92458000</v>
      </c>
      <c r="N88" s="277">
        <v>42920</v>
      </c>
      <c r="O88" s="305">
        <v>365</v>
      </c>
      <c r="P88" s="268">
        <v>43285</v>
      </c>
      <c r="Q88" s="262">
        <v>1650</v>
      </c>
      <c r="R88" s="277">
        <v>42922</v>
      </c>
      <c r="S88" s="277" t="s">
        <v>1065</v>
      </c>
      <c r="T88" s="305"/>
      <c r="U88" s="277"/>
      <c r="V88" s="277"/>
      <c r="W88" s="305"/>
      <c r="X88" s="272">
        <v>365</v>
      </c>
      <c r="Y88" s="273">
        <v>43285</v>
      </c>
      <c r="Z88" s="274">
        <v>-99</v>
      </c>
      <c r="AA88" s="305"/>
      <c r="AB88" s="277"/>
      <c r="AC88" s="260">
        <v>2749</v>
      </c>
      <c r="AD88" s="268">
        <v>42926</v>
      </c>
      <c r="AE88" s="262"/>
      <c r="AF88" s="260"/>
      <c r="AG88" s="307"/>
      <c r="AH88" s="268"/>
      <c r="AI88" s="305">
        <v>3238</v>
      </c>
      <c r="AJ88" s="277">
        <v>42976</v>
      </c>
      <c r="AK88" s="268"/>
      <c r="AL88" s="268"/>
      <c r="AM88" s="305">
        <v>3827</v>
      </c>
      <c r="AN88" s="277">
        <v>42979</v>
      </c>
      <c r="AO88" s="277">
        <v>42982</v>
      </c>
      <c r="AP88" s="280">
        <v>109</v>
      </c>
      <c r="AQ88" s="280"/>
      <c r="AR88" s="279">
        <v>109</v>
      </c>
      <c r="AS88" s="268">
        <v>43090</v>
      </c>
      <c r="AT88" s="280">
        <v>-294</v>
      </c>
      <c r="AU88" s="280" t="s">
        <v>1089</v>
      </c>
      <c r="AV88" s="280"/>
      <c r="AW88" s="309"/>
      <c r="AX88" s="309"/>
      <c r="AY88" s="309"/>
      <c r="AZ88" s="309"/>
      <c r="BA88" s="262"/>
      <c r="BB88" s="268"/>
      <c r="BC88" s="283">
        <v>92458000</v>
      </c>
      <c r="BD88" s="454">
        <v>92457386</v>
      </c>
      <c r="BE88" s="285"/>
      <c r="BF88" s="285">
        <v>9111830</v>
      </c>
      <c r="BG88" s="285">
        <v>83345556</v>
      </c>
      <c r="BH88" s="285">
        <v>27335490</v>
      </c>
      <c r="BI88" s="285">
        <v>110681046</v>
      </c>
      <c r="BJ88" s="435">
        <v>-18223660</v>
      </c>
      <c r="BK88" s="436">
        <v>119.71033444531949</v>
      </c>
      <c r="BL88" s="437">
        <v>0</v>
      </c>
      <c r="BM88" s="437">
        <v>0</v>
      </c>
      <c r="BN88" s="437">
        <v>9111830</v>
      </c>
      <c r="BO88" s="434">
        <v>0</v>
      </c>
      <c r="BP88" s="434">
        <v>0</v>
      </c>
      <c r="BQ88" s="434">
        <v>0</v>
      </c>
      <c r="BR88" s="434">
        <v>9111830</v>
      </c>
      <c r="BS88" s="434">
        <v>0</v>
      </c>
      <c r="BT88" s="434">
        <v>0</v>
      </c>
      <c r="BU88" s="434">
        <v>0</v>
      </c>
      <c r="BV88" s="285">
        <v>9111830</v>
      </c>
      <c r="BW88" s="260"/>
      <c r="BX88" s="260"/>
      <c r="BY88" s="435"/>
      <c r="BZ88" s="260"/>
      <c r="CA88" s="435"/>
      <c r="CB88" s="435"/>
      <c r="CC88" s="435"/>
      <c r="CD88" s="435"/>
      <c r="CE88" s="285">
        <v>27335490</v>
      </c>
      <c r="CF88" s="285"/>
      <c r="CG88" s="306"/>
      <c r="CH88" s="306" t="s">
        <v>1136</v>
      </c>
      <c r="CI88" s="306" t="s">
        <v>1088</v>
      </c>
      <c r="CJ88" s="257"/>
      <c r="CK88" s="439"/>
      <c r="CL88" s="435"/>
      <c r="CM88" s="440">
        <v>0</v>
      </c>
      <c r="CN88" s="258" t="s">
        <v>131</v>
      </c>
      <c r="CO88" s="288" t="s">
        <v>131</v>
      </c>
      <c r="CP88" s="288" t="e">
        <v>#N/A</v>
      </c>
    </row>
    <row r="89" spans="1:94" s="368" customFormat="1" ht="15" customHeight="1" outlineLevel="2" x14ac:dyDescent="0.25">
      <c r="A89" s="256">
        <v>33125</v>
      </c>
      <c r="B89" s="257" t="s">
        <v>48</v>
      </c>
      <c r="C89" s="258" t="s">
        <v>83</v>
      </c>
      <c r="D89" s="303" t="s">
        <v>230</v>
      </c>
      <c r="E89" s="303" t="s">
        <v>321</v>
      </c>
      <c r="F89" s="258" t="s">
        <v>58</v>
      </c>
      <c r="G89" s="260">
        <v>30488064</v>
      </c>
      <c r="H89" s="303" t="s">
        <v>860</v>
      </c>
      <c r="I89" s="260" t="s">
        <v>131</v>
      </c>
      <c r="J89" s="262" t="s">
        <v>1064</v>
      </c>
      <c r="K89" s="260">
        <v>303</v>
      </c>
      <c r="L89" s="277">
        <v>43027</v>
      </c>
      <c r="M89" s="283">
        <v>92458000</v>
      </c>
      <c r="N89" s="268">
        <v>43034</v>
      </c>
      <c r="O89" s="310">
        <v>365</v>
      </c>
      <c r="P89" s="268">
        <v>43399</v>
      </c>
      <c r="Q89" s="262">
        <v>3596</v>
      </c>
      <c r="R89" s="268">
        <v>43047</v>
      </c>
      <c r="S89" s="268">
        <v>43097</v>
      </c>
      <c r="T89" s="305"/>
      <c r="U89" s="277"/>
      <c r="V89" s="277"/>
      <c r="W89" s="305"/>
      <c r="X89" s="272">
        <v>365</v>
      </c>
      <c r="Y89" s="273">
        <v>43399</v>
      </c>
      <c r="Z89" s="274">
        <v>15</v>
      </c>
      <c r="AA89" s="305"/>
      <c r="AB89" s="277"/>
      <c r="AC89" s="260">
        <v>3976</v>
      </c>
      <c r="AD89" s="268">
        <v>43054</v>
      </c>
      <c r="AE89" s="262"/>
      <c r="AF89" s="260"/>
      <c r="AG89" s="307"/>
      <c r="AH89" s="268"/>
      <c r="AI89" s="305">
        <v>4452</v>
      </c>
      <c r="AJ89" s="277">
        <v>43090</v>
      </c>
      <c r="AK89" s="268"/>
      <c r="AL89" s="268"/>
      <c r="AM89" s="305"/>
      <c r="AN89" s="307"/>
      <c r="AO89" s="268">
        <v>43108</v>
      </c>
      <c r="AP89" s="280">
        <v>109</v>
      </c>
      <c r="AQ89" s="280"/>
      <c r="AR89" s="279">
        <v>109</v>
      </c>
      <c r="AS89" s="268">
        <v>43216</v>
      </c>
      <c r="AT89" s="280">
        <v>-168</v>
      </c>
      <c r="AU89" s="280" t="s">
        <v>1089</v>
      </c>
      <c r="AV89" s="280"/>
      <c r="AW89" s="309"/>
      <c r="AX89" s="309"/>
      <c r="AY89" s="309"/>
      <c r="AZ89" s="309"/>
      <c r="BA89" s="262"/>
      <c r="BB89" s="268"/>
      <c r="BC89" s="283">
        <v>92458000</v>
      </c>
      <c r="BD89" s="454">
        <v>92457858</v>
      </c>
      <c r="BE89" s="285"/>
      <c r="BF89" s="285">
        <v>92457858</v>
      </c>
      <c r="BG89" s="285">
        <v>0</v>
      </c>
      <c r="BH89" s="285">
        <v>277373574</v>
      </c>
      <c r="BI89" s="285">
        <v>277373574</v>
      </c>
      <c r="BJ89" s="435">
        <v>-184915716</v>
      </c>
      <c r="BK89" s="436">
        <v>300</v>
      </c>
      <c r="BL89" s="437">
        <v>0</v>
      </c>
      <c r="BM89" s="437">
        <v>68103485</v>
      </c>
      <c r="BN89" s="437">
        <v>0</v>
      </c>
      <c r="BO89" s="434">
        <v>19503704</v>
      </c>
      <c r="BP89" s="434">
        <v>0</v>
      </c>
      <c r="BQ89" s="434">
        <v>4850669</v>
      </c>
      <c r="BR89" s="434">
        <v>92457858</v>
      </c>
      <c r="BS89" s="434">
        <v>0</v>
      </c>
      <c r="BT89" s="434">
        <v>0</v>
      </c>
      <c r="BU89" s="434">
        <v>0</v>
      </c>
      <c r="BV89" s="285">
        <v>92457858</v>
      </c>
      <c r="BW89" s="285"/>
      <c r="BX89" s="285"/>
      <c r="BY89" s="435"/>
      <c r="BZ89" s="285"/>
      <c r="CA89" s="435"/>
      <c r="CB89" s="285"/>
      <c r="CC89" s="285"/>
      <c r="CD89" s="435"/>
      <c r="CE89" s="285">
        <v>277373574</v>
      </c>
      <c r="CF89" s="285">
        <v>4850669</v>
      </c>
      <c r="CG89" s="306"/>
      <c r="CH89" s="306" t="s">
        <v>1087</v>
      </c>
      <c r="CI89" s="306" t="s">
        <v>1088</v>
      </c>
      <c r="CJ89" s="257"/>
      <c r="CK89" s="435"/>
      <c r="CL89" s="456"/>
      <c r="CM89" s="440">
        <v>0</v>
      </c>
      <c r="CN89" s="258" t="s">
        <v>131</v>
      </c>
      <c r="CO89" s="288" t="s">
        <v>2508</v>
      </c>
      <c r="CP89" s="288" t="e">
        <v>#N/A</v>
      </c>
    </row>
    <row r="90" spans="1:94" s="368" customFormat="1" ht="15" customHeight="1" outlineLevel="2" x14ac:dyDescent="0.25">
      <c r="A90" s="256">
        <v>33125</v>
      </c>
      <c r="B90" s="257" t="s">
        <v>48</v>
      </c>
      <c r="C90" s="258" t="s">
        <v>797</v>
      </c>
      <c r="D90" s="303" t="s">
        <v>230</v>
      </c>
      <c r="E90" s="303" t="s">
        <v>321</v>
      </c>
      <c r="F90" s="258" t="s">
        <v>58</v>
      </c>
      <c r="G90" s="260">
        <v>30488065</v>
      </c>
      <c r="H90" s="303" t="s">
        <v>861</v>
      </c>
      <c r="I90" s="260" t="s">
        <v>131</v>
      </c>
      <c r="J90" s="262" t="s">
        <v>1064</v>
      </c>
      <c r="K90" s="260">
        <v>303</v>
      </c>
      <c r="L90" s="277">
        <v>43027</v>
      </c>
      <c r="M90" s="283">
        <v>47542000</v>
      </c>
      <c r="N90" s="268">
        <v>43034</v>
      </c>
      <c r="O90" s="310">
        <v>365</v>
      </c>
      <c r="P90" s="268">
        <v>43399</v>
      </c>
      <c r="Q90" s="262">
        <v>3595</v>
      </c>
      <c r="R90" s="268">
        <v>43047</v>
      </c>
      <c r="S90" s="268">
        <v>43097</v>
      </c>
      <c r="T90" s="305"/>
      <c r="U90" s="277"/>
      <c r="V90" s="277"/>
      <c r="W90" s="305"/>
      <c r="X90" s="272">
        <v>365</v>
      </c>
      <c r="Y90" s="273">
        <v>43399</v>
      </c>
      <c r="Z90" s="274">
        <v>15</v>
      </c>
      <c r="AA90" s="305"/>
      <c r="AB90" s="277"/>
      <c r="AC90" s="260">
        <v>3977</v>
      </c>
      <c r="AD90" s="268">
        <v>43054</v>
      </c>
      <c r="AE90" s="262"/>
      <c r="AF90" s="260"/>
      <c r="AG90" s="307"/>
      <c r="AH90" s="268"/>
      <c r="AI90" s="305">
        <v>4545</v>
      </c>
      <c r="AJ90" s="277">
        <v>43097</v>
      </c>
      <c r="AK90" s="268"/>
      <c r="AL90" s="268"/>
      <c r="AM90" s="305">
        <v>5612</v>
      </c>
      <c r="AN90" s="268">
        <v>43097</v>
      </c>
      <c r="AO90" s="268">
        <v>43108</v>
      </c>
      <c r="AP90" s="280">
        <v>108</v>
      </c>
      <c r="AQ90" s="280"/>
      <c r="AR90" s="279">
        <v>109</v>
      </c>
      <c r="AS90" s="268">
        <v>43216</v>
      </c>
      <c r="AT90" s="280">
        <v>-168</v>
      </c>
      <c r="AU90" s="280" t="s">
        <v>1089</v>
      </c>
      <c r="AV90" s="280"/>
      <c r="AW90" s="309"/>
      <c r="AX90" s="309"/>
      <c r="AY90" s="309"/>
      <c r="AZ90" s="309"/>
      <c r="BA90" s="262"/>
      <c r="BB90" s="268"/>
      <c r="BC90" s="283">
        <v>47542000</v>
      </c>
      <c r="BD90" s="454">
        <v>46482471</v>
      </c>
      <c r="BE90" s="285"/>
      <c r="BF90" s="285">
        <v>46482471</v>
      </c>
      <c r="BG90" s="285">
        <v>0</v>
      </c>
      <c r="BH90" s="285">
        <v>136734213</v>
      </c>
      <c r="BI90" s="285">
        <v>136734213</v>
      </c>
      <c r="BJ90" s="435">
        <v>-90251742</v>
      </c>
      <c r="BK90" s="436">
        <v>294.16296091487908</v>
      </c>
      <c r="BL90" s="437">
        <v>0</v>
      </c>
      <c r="BM90" s="437">
        <v>0</v>
      </c>
      <c r="BN90" s="437">
        <v>0</v>
      </c>
      <c r="BO90" s="434">
        <v>10942407</v>
      </c>
      <c r="BP90" s="434">
        <v>32826864</v>
      </c>
      <c r="BQ90" s="434">
        <v>0</v>
      </c>
      <c r="BR90" s="434">
        <v>43769271</v>
      </c>
      <c r="BS90" s="434">
        <v>0</v>
      </c>
      <c r="BT90" s="434">
        <v>0</v>
      </c>
      <c r="BU90" s="434">
        <v>2713200</v>
      </c>
      <c r="BV90" s="285">
        <v>46482471</v>
      </c>
      <c r="BW90" s="285"/>
      <c r="BX90" s="285"/>
      <c r="BY90" s="435"/>
      <c r="BZ90" s="285"/>
      <c r="CA90" s="435"/>
      <c r="CB90" s="285"/>
      <c r="CC90" s="285"/>
      <c r="CD90" s="435"/>
      <c r="CE90" s="285">
        <v>136734213</v>
      </c>
      <c r="CF90" s="285">
        <v>15000000</v>
      </c>
      <c r="CG90" s="306"/>
      <c r="CH90" s="306" t="s">
        <v>1137</v>
      </c>
      <c r="CI90" s="306" t="s">
        <v>1138</v>
      </c>
      <c r="CJ90" s="257" t="s">
        <v>1139</v>
      </c>
      <c r="CK90" s="435">
        <v>-19000000</v>
      </c>
      <c r="CL90" s="456"/>
      <c r="CM90" s="440">
        <v>0</v>
      </c>
      <c r="CN90" s="258" t="s">
        <v>131</v>
      </c>
      <c r="CO90" s="288" t="s">
        <v>2508</v>
      </c>
      <c r="CP90" s="291">
        <v>32826864</v>
      </c>
    </row>
    <row r="91" spans="1:94" s="368" customFormat="1" ht="15" customHeight="1" outlineLevel="2" x14ac:dyDescent="0.25">
      <c r="A91" s="256">
        <v>33125</v>
      </c>
      <c r="B91" s="257" t="s">
        <v>48</v>
      </c>
      <c r="C91" s="258" t="s">
        <v>83</v>
      </c>
      <c r="D91" s="303" t="s">
        <v>230</v>
      </c>
      <c r="E91" s="303" t="s">
        <v>321</v>
      </c>
      <c r="F91" s="258" t="s">
        <v>58</v>
      </c>
      <c r="G91" s="260">
        <v>40000003</v>
      </c>
      <c r="H91" s="303" t="s">
        <v>862</v>
      </c>
      <c r="I91" s="260" t="s">
        <v>131</v>
      </c>
      <c r="J91" s="262" t="s">
        <v>1064</v>
      </c>
      <c r="K91" s="260">
        <v>261</v>
      </c>
      <c r="L91" s="277">
        <v>42984</v>
      </c>
      <c r="M91" s="283">
        <v>70000000</v>
      </c>
      <c r="N91" s="268">
        <v>43054</v>
      </c>
      <c r="O91" s="310">
        <v>365</v>
      </c>
      <c r="P91" s="268">
        <v>43419</v>
      </c>
      <c r="Q91" s="262">
        <v>3674</v>
      </c>
      <c r="R91" s="268">
        <v>43055</v>
      </c>
      <c r="S91" s="268" t="s">
        <v>1065</v>
      </c>
      <c r="T91" s="305"/>
      <c r="U91" s="277"/>
      <c r="V91" s="277"/>
      <c r="W91" s="305"/>
      <c r="X91" s="272">
        <v>365</v>
      </c>
      <c r="Y91" s="273">
        <v>43419</v>
      </c>
      <c r="Z91" s="274">
        <v>35</v>
      </c>
      <c r="AA91" s="305"/>
      <c r="AB91" s="277"/>
      <c r="AC91" s="260">
        <v>4070</v>
      </c>
      <c r="AD91" s="268">
        <v>43056</v>
      </c>
      <c r="AE91" s="262"/>
      <c r="AF91" s="260"/>
      <c r="AG91" s="307"/>
      <c r="AH91" s="268"/>
      <c r="AI91" s="305">
        <v>4453</v>
      </c>
      <c r="AJ91" s="277">
        <v>43090</v>
      </c>
      <c r="AK91" s="268"/>
      <c r="AL91" s="268"/>
      <c r="AM91" s="305">
        <v>5553</v>
      </c>
      <c r="AN91" s="268">
        <v>43095</v>
      </c>
      <c r="AO91" s="268">
        <v>43108</v>
      </c>
      <c r="AP91" s="280">
        <v>109</v>
      </c>
      <c r="AQ91" s="280"/>
      <c r="AR91" s="279">
        <v>109</v>
      </c>
      <c r="AS91" s="268">
        <v>43216</v>
      </c>
      <c r="AT91" s="280">
        <v>-168</v>
      </c>
      <c r="AU91" s="280" t="s">
        <v>1089</v>
      </c>
      <c r="AV91" s="280"/>
      <c r="AW91" s="309"/>
      <c r="AX91" s="309"/>
      <c r="AY91" s="309"/>
      <c r="AZ91" s="309"/>
      <c r="BA91" s="262"/>
      <c r="BB91" s="268"/>
      <c r="BC91" s="283">
        <v>70000000</v>
      </c>
      <c r="BD91" s="458">
        <v>69996691</v>
      </c>
      <c r="BE91" s="285"/>
      <c r="BF91" s="285">
        <v>69996691</v>
      </c>
      <c r="BG91" s="463">
        <v>0</v>
      </c>
      <c r="BH91" s="285">
        <v>209990073</v>
      </c>
      <c r="BI91" s="285">
        <v>209990073</v>
      </c>
      <c r="BJ91" s="435">
        <v>-139993382</v>
      </c>
      <c r="BK91" s="436">
        <v>300</v>
      </c>
      <c r="BL91" s="443">
        <v>0</v>
      </c>
      <c r="BM91" s="443">
        <v>0</v>
      </c>
      <c r="BN91" s="443">
        <v>34312555</v>
      </c>
      <c r="BO91" s="442">
        <v>20523768</v>
      </c>
      <c r="BP91" s="442">
        <v>11280200</v>
      </c>
      <c r="BQ91" s="442">
        <v>3880168</v>
      </c>
      <c r="BR91" s="434">
        <v>69996691</v>
      </c>
      <c r="BS91" s="442">
        <v>0</v>
      </c>
      <c r="BT91" s="434">
        <v>0</v>
      </c>
      <c r="BU91" s="434">
        <v>0</v>
      </c>
      <c r="BV91" s="285">
        <v>69996691</v>
      </c>
      <c r="BW91" s="285"/>
      <c r="BX91" s="285"/>
      <c r="BY91" s="435"/>
      <c r="BZ91" s="285"/>
      <c r="CA91" s="435"/>
      <c r="CB91" s="285"/>
      <c r="CC91" s="285"/>
      <c r="CD91" s="435"/>
      <c r="CE91" s="285">
        <v>209990073</v>
      </c>
      <c r="CF91" s="285">
        <v>10000000</v>
      </c>
      <c r="CG91" s="306"/>
      <c r="CH91" s="306" t="s">
        <v>1087</v>
      </c>
      <c r="CI91" s="306" t="s">
        <v>1088</v>
      </c>
      <c r="CJ91" s="257"/>
      <c r="CK91" s="435">
        <v>44312555</v>
      </c>
      <c r="CL91" s="456"/>
      <c r="CM91" s="445">
        <v>0</v>
      </c>
      <c r="CN91" s="258" t="s">
        <v>131</v>
      </c>
      <c r="CO91" s="288" t="s">
        <v>2508</v>
      </c>
      <c r="CP91" s="291">
        <v>11280200</v>
      </c>
    </row>
    <row r="92" spans="1:94" s="368" customFormat="1" ht="15" customHeight="1" outlineLevel="1" x14ac:dyDescent="0.25">
      <c r="A92" s="292"/>
      <c r="B92" s="293"/>
      <c r="C92" s="294"/>
      <c r="D92" s="312"/>
      <c r="E92" s="313"/>
      <c r="F92" s="294"/>
      <c r="G92" s="297"/>
      <c r="H92" s="137" t="s">
        <v>334</v>
      </c>
      <c r="I92" s="298"/>
      <c r="J92" s="262"/>
      <c r="K92" s="260"/>
      <c r="L92" s="277"/>
      <c r="M92" s="283"/>
      <c r="N92" s="268"/>
      <c r="O92" s="310"/>
      <c r="P92" s="268"/>
      <c r="Q92" s="262"/>
      <c r="R92" s="268"/>
      <c r="S92" s="268"/>
      <c r="T92" s="305"/>
      <c r="U92" s="277"/>
      <c r="V92" s="277"/>
      <c r="W92" s="305"/>
      <c r="X92" s="272"/>
      <c r="Y92" s="273"/>
      <c r="Z92" s="274"/>
      <c r="AA92" s="305"/>
      <c r="AB92" s="277"/>
      <c r="AC92" s="260"/>
      <c r="AD92" s="268"/>
      <c r="AE92" s="262"/>
      <c r="AF92" s="260"/>
      <c r="AG92" s="307"/>
      <c r="AH92" s="268"/>
      <c r="AI92" s="305"/>
      <c r="AJ92" s="277"/>
      <c r="AK92" s="268"/>
      <c r="AL92" s="268"/>
      <c r="AM92" s="305"/>
      <c r="AN92" s="268"/>
      <c r="AO92" s="268"/>
      <c r="AP92" s="280"/>
      <c r="AQ92" s="280"/>
      <c r="AR92" s="279"/>
      <c r="AS92" s="268"/>
      <c r="AT92" s="280"/>
      <c r="AU92" s="280"/>
      <c r="AV92" s="280"/>
      <c r="AW92" s="309"/>
      <c r="AX92" s="309"/>
      <c r="AY92" s="309"/>
      <c r="AZ92" s="309"/>
      <c r="BA92" s="262"/>
      <c r="BB92" s="268"/>
      <c r="BC92" s="299"/>
      <c r="BD92" s="446">
        <v>301394406</v>
      </c>
      <c r="BE92" s="300">
        <v>0</v>
      </c>
      <c r="BF92" s="447"/>
      <c r="BG92" s="446">
        <v>83345556</v>
      </c>
      <c r="BH92" s="300">
        <v>651433350</v>
      </c>
      <c r="BI92" s="285"/>
      <c r="BJ92" s="435"/>
      <c r="BK92" s="436"/>
      <c r="BL92" s="446">
        <v>0</v>
      </c>
      <c r="BM92" s="446">
        <v>68103485</v>
      </c>
      <c r="BN92" s="446">
        <v>43424385</v>
      </c>
      <c r="BO92" s="446">
        <v>50969879</v>
      </c>
      <c r="BP92" s="446">
        <v>44107064</v>
      </c>
      <c r="BQ92" s="446">
        <v>8730837</v>
      </c>
      <c r="BR92" s="446">
        <v>215335650</v>
      </c>
      <c r="BS92" s="446">
        <v>0</v>
      </c>
      <c r="BT92" s="446">
        <v>0</v>
      </c>
      <c r="BU92" s="446">
        <v>2713200</v>
      </c>
      <c r="BV92" s="446">
        <v>218048850</v>
      </c>
      <c r="BW92" s="300">
        <v>0</v>
      </c>
      <c r="BX92" s="285"/>
      <c r="BY92" s="435"/>
      <c r="BZ92" s="285"/>
      <c r="CA92" s="435"/>
      <c r="CB92" s="285"/>
      <c r="CC92" s="285"/>
      <c r="CD92" s="435"/>
      <c r="CE92" s="285"/>
      <c r="CF92" s="285"/>
      <c r="CG92" s="306"/>
      <c r="CH92" s="306"/>
      <c r="CI92" s="306"/>
      <c r="CJ92" s="257"/>
      <c r="CK92" s="435"/>
      <c r="CL92" s="461"/>
      <c r="CM92" s="446">
        <v>0</v>
      </c>
      <c r="CN92" s="301"/>
    </row>
    <row r="93" spans="1:94" s="369" customFormat="1" ht="15" customHeight="1" outlineLevel="1" x14ac:dyDescent="0.25">
      <c r="A93" s="292"/>
      <c r="B93" s="293"/>
      <c r="C93" s="294"/>
      <c r="D93" s="312"/>
      <c r="E93" s="313"/>
      <c r="F93" s="294"/>
      <c r="G93" s="297"/>
      <c r="H93" s="302"/>
      <c r="I93" s="298"/>
      <c r="J93" s="262"/>
      <c r="K93" s="260"/>
      <c r="L93" s="277"/>
      <c r="M93" s="283"/>
      <c r="N93" s="268"/>
      <c r="O93" s="310"/>
      <c r="P93" s="268"/>
      <c r="Q93" s="262"/>
      <c r="R93" s="268"/>
      <c r="S93" s="268"/>
      <c r="T93" s="305"/>
      <c r="U93" s="277"/>
      <c r="V93" s="277"/>
      <c r="W93" s="305"/>
      <c r="X93" s="272"/>
      <c r="Y93" s="273"/>
      <c r="Z93" s="274"/>
      <c r="AA93" s="305"/>
      <c r="AB93" s="277"/>
      <c r="AC93" s="260"/>
      <c r="AD93" s="268"/>
      <c r="AE93" s="262"/>
      <c r="AF93" s="260"/>
      <c r="AG93" s="307"/>
      <c r="AH93" s="268"/>
      <c r="AI93" s="305"/>
      <c r="AJ93" s="277"/>
      <c r="AK93" s="268"/>
      <c r="AL93" s="268"/>
      <c r="AM93" s="305"/>
      <c r="AN93" s="268"/>
      <c r="AO93" s="268"/>
      <c r="AP93" s="280"/>
      <c r="AQ93" s="280"/>
      <c r="AR93" s="279"/>
      <c r="AS93" s="268"/>
      <c r="AT93" s="280"/>
      <c r="AU93" s="280"/>
      <c r="AV93" s="280"/>
      <c r="AW93" s="309"/>
      <c r="AX93" s="309"/>
      <c r="AY93" s="309"/>
      <c r="AZ93" s="309"/>
      <c r="BA93" s="262"/>
      <c r="BB93" s="268"/>
      <c r="BC93" s="299"/>
      <c r="BD93" s="450"/>
      <c r="BE93" s="300"/>
      <c r="BF93" s="447"/>
      <c r="BG93" s="450"/>
      <c r="BH93" s="300"/>
      <c r="BI93" s="285"/>
      <c r="BJ93" s="435"/>
      <c r="BK93" s="451"/>
      <c r="BL93" s="462"/>
      <c r="BM93" s="462"/>
      <c r="BN93" s="462"/>
      <c r="BO93" s="420"/>
      <c r="BP93" s="420"/>
      <c r="BQ93" s="450"/>
      <c r="BR93" s="450"/>
      <c r="BS93" s="450"/>
      <c r="BT93" s="450"/>
      <c r="BU93" s="450"/>
      <c r="BV93" s="450"/>
      <c r="BW93" s="300"/>
      <c r="BX93" s="285"/>
      <c r="BY93" s="435"/>
      <c r="BZ93" s="285"/>
      <c r="CA93" s="435"/>
      <c r="CB93" s="285"/>
      <c r="CC93" s="285"/>
      <c r="CD93" s="435"/>
      <c r="CE93" s="285"/>
      <c r="CF93" s="285"/>
      <c r="CG93" s="306"/>
      <c r="CH93" s="306"/>
      <c r="CI93" s="306"/>
      <c r="CJ93" s="257"/>
      <c r="CK93" s="435"/>
      <c r="CL93" s="461"/>
      <c r="CM93" s="450"/>
      <c r="CN93" s="301"/>
    </row>
    <row r="94" spans="1:94" s="288" customFormat="1" ht="15.75" outlineLevel="1" x14ac:dyDescent="0.25">
      <c r="A94" s="292"/>
      <c r="B94" s="293"/>
      <c r="C94" s="294"/>
      <c r="D94" s="312"/>
      <c r="E94" s="313"/>
      <c r="F94" s="294"/>
      <c r="G94" s="297"/>
      <c r="H94" s="239" t="s">
        <v>335</v>
      </c>
      <c r="I94" s="298"/>
      <c r="J94" s="262"/>
      <c r="K94" s="260"/>
      <c r="L94" s="277"/>
      <c r="M94" s="283"/>
      <c r="N94" s="268"/>
      <c r="O94" s="305"/>
      <c r="P94" s="268"/>
      <c r="Q94" s="260"/>
      <c r="R94" s="268"/>
      <c r="S94" s="268"/>
      <c r="T94" s="305"/>
      <c r="U94" s="307"/>
      <c r="V94" s="307"/>
      <c r="W94" s="305"/>
      <c r="X94" s="272"/>
      <c r="Y94" s="273"/>
      <c r="Z94" s="274"/>
      <c r="AA94" s="305"/>
      <c r="AB94" s="307"/>
      <c r="AC94" s="260"/>
      <c r="AD94" s="268"/>
      <c r="AE94" s="262"/>
      <c r="AF94" s="306"/>
      <c r="AG94" s="307"/>
      <c r="AH94" s="268"/>
      <c r="AI94" s="305"/>
      <c r="AJ94" s="277"/>
      <c r="AK94" s="268"/>
      <c r="AL94" s="268"/>
      <c r="AM94" s="305"/>
      <c r="AN94" s="268"/>
      <c r="AO94" s="268"/>
      <c r="AP94" s="280"/>
      <c r="AQ94" s="280"/>
      <c r="AR94" s="279"/>
      <c r="AS94" s="268"/>
      <c r="AT94" s="280"/>
      <c r="AU94" s="280"/>
      <c r="AV94" s="280"/>
      <c r="AW94" s="309"/>
      <c r="AX94" s="309"/>
      <c r="AY94" s="309"/>
      <c r="AZ94" s="309"/>
      <c r="BA94" s="262"/>
      <c r="BB94" s="268"/>
      <c r="BC94" s="299"/>
      <c r="BD94" s="450"/>
      <c r="BE94" s="460"/>
      <c r="BF94" s="447"/>
      <c r="BG94" s="450"/>
      <c r="BH94" s="300"/>
      <c r="BI94" s="435"/>
      <c r="BJ94" s="435"/>
      <c r="BK94" s="451"/>
      <c r="BL94" s="462"/>
      <c r="BM94" s="462"/>
      <c r="BN94" s="462"/>
      <c r="BO94" s="420"/>
      <c r="BP94" s="420"/>
      <c r="BQ94" s="450"/>
      <c r="BR94" s="450"/>
      <c r="BS94" s="450"/>
      <c r="BT94" s="450"/>
      <c r="BU94" s="450"/>
      <c r="BV94" s="450"/>
      <c r="BW94" s="300"/>
      <c r="BX94" s="285"/>
      <c r="BY94" s="435"/>
      <c r="BZ94" s="285"/>
      <c r="CA94" s="435"/>
      <c r="CB94" s="285"/>
      <c r="CC94" s="285"/>
      <c r="CD94" s="435"/>
      <c r="CE94" s="285"/>
      <c r="CF94" s="285"/>
      <c r="CG94" s="306"/>
      <c r="CH94" s="306"/>
      <c r="CI94" s="306"/>
      <c r="CJ94" s="257"/>
      <c r="CK94" s="435"/>
      <c r="CL94" s="461"/>
      <c r="CM94" s="450"/>
      <c r="CN94" s="301"/>
    </row>
    <row r="95" spans="1:94" s="368" customFormat="1" ht="15" customHeight="1" outlineLevel="2" x14ac:dyDescent="0.25">
      <c r="A95" s="256">
        <v>33125</v>
      </c>
      <c r="B95" s="257" t="s">
        <v>48</v>
      </c>
      <c r="C95" s="287" t="s">
        <v>61</v>
      </c>
      <c r="D95" s="259" t="s">
        <v>230</v>
      </c>
      <c r="E95" s="259" t="s">
        <v>230</v>
      </c>
      <c r="F95" s="258" t="s">
        <v>58</v>
      </c>
      <c r="G95" s="260">
        <v>30488311</v>
      </c>
      <c r="H95" s="259" t="s">
        <v>865</v>
      </c>
      <c r="I95" s="260" t="s">
        <v>131</v>
      </c>
      <c r="J95" s="262" t="s">
        <v>1064</v>
      </c>
      <c r="K95" s="260">
        <v>303</v>
      </c>
      <c r="L95" s="277">
        <v>43027</v>
      </c>
      <c r="M95" s="265">
        <v>34000000</v>
      </c>
      <c r="N95" s="266">
        <v>43034</v>
      </c>
      <c r="O95" s="290">
        <v>365</v>
      </c>
      <c r="P95" s="268">
        <v>43399</v>
      </c>
      <c r="Q95" s="269">
        <v>3627</v>
      </c>
      <c r="R95" s="266">
        <v>43048</v>
      </c>
      <c r="S95" s="266">
        <v>43097</v>
      </c>
      <c r="T95" s="270"/>
      <c r="U95" s="264"/>
      <c r="V95" s="264"/>
      <c r="W95" s="270"/>
      <c r="X95" s="272">
        <v>365</v>
      </c>
      <c r="Y95" s="273">
        <v>43399</v>
      </c>
      <c r="Z95" s="274">
        <v>15</v>
      </c>
      <c r="AA95" s="270"/>
      <c r="AB95" s="264"/>
      <c r="AC95" s="269">
        <v>3979</v>
      </c>
      <c r="AD95" s="266">
        <v>43054</v>
      </c>
      <c r="AE95" s="262"/>
      <c r="AF95" s="263"/>
      <c r="AG95" s="271"/>
      <c r="AH95" s="276"/>
      <c r="AI95" s="270">
        <v>4474</v>
      </c>
      <c r="AJ95" s="277">
        <v>43090</v>
      </c>
      <c r="AK95" s="276"/>
      <c r="AL95" s="276"/>
      <c r="AM95" s="270">
        <v>5822</v>
      </c>
      <c r="AN95" s="276">
        <v>43095</v>
      </c>
      <c r="AO95" s="276">
        <v>43096</v>
      </c>
      <c r="AP95" s="278">
        <v>82</v>
      </c>
      <c r="AQ95" s="278"/>
      <c r="AR95" s="279">
        <v>82</v>
      </c>
      <c r="AS95" s="268">
        <v>43177</v>
      </c>
      <c r="AT95" s="280">
        <v>-207</v>
      </c>
      <c r="AU95" s="280" t="s">
        <v>1089</v>
      </c>
      <c r="AV95" s="278"/>
      <c r="AW95" s="281"/>
      <c r="AX95" s="281"/>
      <c r="AY95" s="281"/>
      <c r="AZ95" s="281"/>
      <c r="BA95" s="282"/>
      <c r="BB95" s="271"/>
      <c r="BC95" s="283">
        <v>34000000</v>
      </c>
      <c r="BD95" s="433">
        <v>33497786</v>
      </c>
      <c r="BE95" s="285"/>
      <c r="BF95" s="285">
        <v>33497786</v>
      </c>
      <c r="BG95" s="434">
        <v>0</v>
      </c>
      <c r="BH95" s="285">
        <v>115975764</v>
      </c>
      <c r="BI95" s="285">
        <v>115975764</v>
      </c>
      <c r="BJ95" s="435">
        <v>-82477978</v>
      </c>
      <c r="BK95" s="436">
        <v>346.21919191913162</v>
      </c>
      <c r="BL95" s="437">
        <v>0</v>
      </c>
      <c r="BM95" s="437">
        <v>18015380</v>
      </c>
      <c r="BN95" s="437">
        <v>0</v>
      </c>
      <c r="BO95" s="434">
        <v>0</v>
      </c>
      <c r="BP95" s="434">
        <v>15482406</v>
      </c>
      <c r="BQ95" s="434">
        <v>0</v>
      </c>
      <c r="BR95" s="434">
        <v>33497786</v>
      </c>
      <c r="BS95" s="434">
        <v>0</v>
      </c>
      <c r="BT95" s="434">
        <v>0</v>
      </c>
      <c r="BU95" s="434">
        <v>0</v>
      </c>
      <c r="BV95" s="285">
        <v>33497786</v>
      </c>
      <c r="BW95" s="434">
        <v>15482406</v>
      </c>
      <c r="BX95" s="434"/>
      <c r="BY95" s="438"/>
      <c r="BZ95" s="434"/>
      <c r="CA95" s="438"/>
      <c r="CB95" s="434"/>
      <c r="CC95" s="434"/>
      <c r="CD95" s="435"/>
      <c r="CE95" s="285">
        <v>115975764</v>
      </c>
      <c r="CF95" s="285"/>
      <c r="CG95" s="306">
        <v>43185</v>
      </c>
      <c r="CH95" s="263" t="s">
        <v>1140</v>
      </c>
      <c r="CI95" s="263" t="s">
        <v>1141</v>
      </c>
      <c r="CJ95" s="439"/>
      <c r="CK95" s="438"/>
      <c r="CL95" s="444"/>
      <c r="CM95" s="440">
        <v>0</v>
      </c>
      <c r="CN95" s="258" t="s">
        <v>131</v>
      </c>
      <c r="CO95" s="288" t="s">
        <v>131</v>
      </c>
      <c r="CP95" s="291">
        <v>15482406</v>
      </c>
    </row>
    <row r="96" spans="1:94" s="368" customFormat="1" ht="15" customHeight="1" outlineLevel="2" x14ac:dyDescent="0.25">
      <c r="A96" s="256">
        <v>33125</v>
      </c>
      <c r="B96" s="257" t="s">
        <v>48</v>
      </c>
      <c r="C96" s="258" t="s">
        <v>797</v>
      </c>
      <c r="D96" s="259" t="s">
        <v>230</v>
      </c>
      <c r="E96" s="259" t="s">
        <v>230</v>
      </c>
      <c r="F96" s="258" t="s">
        <v>58</v>
      </c>
      <c r="G96" s="260">
        <v>40000405</v>
      </c>
      <c r="H96" s="261" t="s">
        <v>866</v>
      </c>
      <c r="I96" s="260" t="s">
        <v>131</v>
      </c>
      <c r="J96" s="262" t="s">
        <v>1064</v>
      </c>
      <c r="K96" s="263">
        <v>285</v>
      </c>
      <c r="L96" s="264">
        <v>43013</v>
      </c>
      <c r="M96" s="265">
        <v>92000000</v>
      </c>
      <c r="N96" s="266">
        <v>43067</v>
      </c>
      <c r="O96" s="290">
        <v>365</v>
      </c>
      <c r="P96" s="268">
        <v>43432</v>
      </c>
      <c r="Q96" s="269">
        <v>3779</v>
      </c>
      <c r="R96" s="266">
        <v>43067</v>
      </c>
      <c r="S96" s="266">
        <v>43067</v>
      </c>
      <c r="T96" s="267"/>
      <c r="U96" s="266"/>
      <c r="V96" s="266"/>
      <c r="W96" s="267"/>
      <c r="X96" s="272">
        <v>365</v>
      </c>
      <c r="Y96" s="273">
        <v>43432</v>
      </c>
      <c r="Z96" s="274">
        <v>48</v>
      </c>
      <c r="AA96" s="267"/>
      <c r="AB96" s="266"/>
      <c r="AC96" s="269">
        <v>4257</v>
      </c>
      <c r="AD96" s="266">
        <v>43069</v>
      </c>
      <c r="AE96" s="262"/>
      <c r="AF96" s="275"/>
      <c r="AG96" s="271"/>
      <c r="AH96" s="276"/>
      <c r="AI96" s="270">
        <v>4472</v>
      </c>
      <c r="AJ96" s="277">
        <v>43090</v>
      </c>
      <c r="AK96" s="276"/>
      <c r="AL96" s="276"/>
      <c r="AM96" s="270"/>
      <c r="AN96" s="276"/>
      <c r="AO96" s="276">
        <v>43096</v>
      </c>
      <c r="AP96" s="278">
        <v>82</v>
      </c>
      <c r="AQ96" s="278">
        <v>25</v>
      </c>
      <c r="AR96" s="279">
        <v>107</v>
      </c>
      <c r="AS96" s="268">
        <v>43202</v>
      </c>
      <c r="AT96" s="280">
        <v>-182</v>
      </c>
      <c r="AU96" s="280" t="s">
        <v>1089</v>
      </c>
      <c r="AV96" s="278">
        <v>825</v>
      </c>
      <c r="AW96" s="281">
        <v>43186</v>
      </c>
      <c r="AX96" s="281"/>
      <c r="AY96" s="281"/>
      <c r="AZ96" s="281"/>
      <c r="BA96" s="282"/>
      <c r="BB96" s="271"/>
      <c r="BC96" s="283">
        <v>92000000</v>
      </c>
      <c r="BD96" s="433">
        <v>91999998</v>
      </c>
      <c r="BE96" s="285"/>
      <c r="BF96" s="285">
        <v>91999998</v>
      </c>
      <c r="BG96" s="434">
        <v>0</v>
      </c>
      <c r="BH96" s="285">
        <v>275999994</v>
      </c>
      <c r="BI96" s="285">
        <v>275999994</v>
      </c>
      <c r="BJ96" s="435">
        <v>-183999996</v>
      </c>
      <c r="BK96" s="436">
        <v>300</v>
      </c>
      <c r="BL96" s="437">
        <v>0</v>
      </c>
      <c r="BM96" s="437">
        <v>0</v>
      </c>
      <c r="BN96" s="437">
        <v>60775009</v>
      </c>
      <c r="BO96" s="434">
        <v>31224989</v>
      </c>
      <c r="BP96" s="434">
        <v>0</v>
      </c>
      <c r="BQ96" s="434">
        <v>0</v>
      </c>
      <c r="BR96" s="434">
        <v>91999998</v>
      </c>
      <c r="BS96" s="434">
        <v>0</v>
      </c>
      <c r="BT96" s="434">
        <v>0</v>
      </c>
      <c r="BU96" s="434">
        <v>0</v>
      </c>
      <c r="BV96" s="285">
        <v>91999998</v>
      </c>
      <c r="BW96" s="434"/>
      <c r="BX96" s="434"/>
      <c r="BY96" s="438"/>
      <c r="BZ96" s="434"/>
      <c r="CA96" s="438"/>
      <c r="CB96" s="434"/>
      <c r="CC96" s="434"/>
      <c r="CD96" s="435"/>
      <c r="CE96" s="285">
        <v>275999994</v>
      </c>
      <c r="CF96" s="285"/>
      <c r="CG96" s="306">
        <v>43210</v>
      </c>
      <c r="CH96" s="263" t="s">
        <v>1142</v>
      </c>
      <c r="CI96" s="263" t="s">
        <v>1143</v>
      </c>
      <c r="CJ96" s="439"/>
      <c r="CK96" s="438">
        <v>47238694</v>
      </c>
      <c r="CL96" s="444"/>
      <c r="CM96" s="440">
        <v>0</v>
      </c>
      <c r="CN96" s="258" t="s">
        <v>131</v>
      </c>
      <c r="CO96" s="288" t="s">
        <v>131</v>
      </c>
      <c r="CP96" s="288" t="e">
        <v>#N/A</v>
      </c>
    </row>
    <row r="97" spans="1:94" s="368" customFormat="1" ht="15" customHeight="1" outlineLevel="2" x14ac:dyDescent="0.25">
      <c r="A97" s="256">
        <v>33125</v>
      </c>
      <c r="B97" s="257" t="s">
        <v>48</v>
      </c>
      <c r="C97" s="287" t="s">
        <v>61</v>
      </c>
      <c r="D97" s="259" t="s">
        <v>230</v>
      </c>
      <c r="E97" s="259" t="s">
        <v>230</v>
      </c>
      <c r="F97" s="258" t="s">
        <v>58</v>
      </c>
      <c r="G97" s="260">
        <v>30488074</v>
      </c>
      <c r="H97" s="259" t="s">
        <v>864</v>
      </c>
      <c r="I97" s="260" t="s">
        <v>131</v>
      </c>
      <c r="J97" s="262" t="s">
        <v>1064</v>
      </c>
      <c r="K97" s="260">
        <v>303</v>
      </c>
      <c r="L97" s="277">
        <v>43027</v>
      </c>
      <c r="M97" s="265">
        <v>66000000</v>
      </c>
      <c r="N97" s="266">
        <v>43034</v>
      </c>
      <c r="O97" s="290">
        <v>365</v>
      </c>
      <c r="P97" s="268">
        <v>43399</v>
      </c>
      <c r="Q97" s="269">
        <v>3611</v>
      </c>
      <c r="R97" s="266">
        <v>43048</v>
      </c>
      <c r="S97" s="266">
        <v>43097</v>
      </c>
      <c r="T97" s="270"/>
      <c r="U97" s="264"/>
      <c r="V97" s="264"/>
      <c r="W97" s="270"/>
      <c r="X97" s="272">
        <v>365</v>
      </c>
      <c r="Y97" s="273">
        <v>43399</v>
      </c>
      <c r="Z97" s="274">
        <v>15</v>
      </c>
      <c r="AA97" s="270"/>
      <c r="AB97" s="264"/>
      <c r="AC97" s="269">
        <v>3980</v>
      </c>
      <c r="AD97" s="266">
        <v>43054</v>
      </c>
      <c r="AE97" s="262"/>
      <c r="AF97" s="263"/>
      <c r="AG97" s="271"/>
      <c r="AH97" s="276"/>
      <c r="AI97" s="270">
        <v>4454</v>
      </c>
      <c r="AJ97" s="277">
        <v>43090</v>
      </c>
      <c r="AK97" s="276"/>
      <c r="AL97" s="276"/>
      <c r="AM97" s="270"/>
      <c r="AN97" s="276"/>
      <c r="AO97" s="276">
        <v>43096</v>
      </c>
      <c r="AP97" s="278">
        <v>90</v>
      </c>
      <c r="AQ97" s="278"/>
      <c r="AR97" s="279">
        <v>90</v>
      </c>
      <c r="AS97" s="268">
        <v>43185</v>
      </c>
      <c r="AT97" s="280">
        <v>-199</v>
      </c>
      <c r="AU97" s="280" t="s">
        <v>1089</v>
      </c>
      <c r="AV97" s="278"/>
      <c r="AW97" s="281"/>
      <c r="AX97" s="281"/>
      <c r="AY97" s="281"/>
      <c r="AZ97" s="281"/>
      <c r="BA97" s="282"/>
      <c r="BB97" s="271"/>
      <c r="BC97" s="283">
        <v>66000000</v>
      </c>
      <c r="BD97" s="433">
        <v>65999998</v>
      </c>
      <c r="BE97" s="285"/>
      <c r="BF97" s="285">
        <v>65999998</v>
      </c>
      <c r="BG97" s="434">
        <v>0</v>
      </c>
      <c r="BH97" s="285">
        <v>197999994</v>
      </c>
      <c r="BI97" s="285">
        <v>197999994</v>
      </c>
      <c r="BJ97" s="435">
        <v>-131999996</v>
      </c>
      <c r="BK97" s="436">
        <v>300</v>
      </c>
      <c r="BL97" s="437">
        <v>0</v>
      </c>
      <c r="BM97" s="437">
        <v>31300541</v>
      </c>
      <c r="BN97" s="437">
        <v>25940248</v>
      </c>
      <c r="BO97" s="434">
        <v>0</v>
      </c>
      <c r="BP97" s="434">
        <v>0</v>
      </c>
      <c r="BQ97" s="434">
        <v>8759209</v>
      </c>
      <c r="BR97" s="434">
        <v>65999998</v>
      </c>
      <c r="BS97" s="434">
        <v>0</v>
      </c>
      <c r="BT97" s="434">
        <v>0</v>
      </c>
      <c r="BU97" s="434">
        <v>0</v>
      </c>
      <c r="BV97" s="285">
        <v>65999998</v>
      </c>
      <c r="BW97" s="434"/>
      <c r="BX97" s="434"/>
      <c r="BY97" s="438"/>
      <c r="BZ97" s="434"/>
      <c r="CA97" s="438"/>
      <c r="CB97" s="434"/>
      <c r="CC97" s="434"/>
      <c r="CD97" s="435"/>
      <c r="CE97" s="285">
        <v>197999994</v>
      </c>
      <c r="CF97" s="285"/>
      <c r="CG97" s="306"/>
      <c r="CH97" s="263" t="s">
        <v>1144</v>
      </c>
      <c r="CI97" s="263" t="s">
        <v>1145</v>
      </c>
      <c r="CJ97" s="439"/>
      <c r="CK97" s="438"/>
      <c r="CL97" s="444"/>
      <c r="CM97" s="440">
        <v>0</v>
      </c>
      <c r="CN97" s="258" t="s">
        <v>131</v>
      </c>
      <c r="CO97" s="288" t="s">
        <v>2508</v>
      </c>
      <c r="CP97" s="288" t="e">
        <v>#N/A</v>
      </c>
    </row>
    <row r="98" spans="1:94" s="368" customFormat="1" ht="15" customHeight="1" outlineLevel="2" x14ac:dyDescent="0.25">
      <c r="A98" s="256">
        <v>33125</v>
      </c>
      <c r="B98" s="257" t="s">
        <v>48</v>
      </c>
      <c r="C98" s="287" t="s">
        <v>140</v>
      </c>
      <c r="D98" s="259" t="s">
        <v>230</v>
      </c>
      <c r="E98" s="259" t="s">
        <v>230</v>
      </c>
      <c r="F98" s="258" t="s">
        <v>58</v>
      </c>
      <c r="G98" s="260">
        <v>30488314</v>
      </c>
      <c r="H98" s="259" t="s">
        <v>867</v>
      </c>
      <c r="I98" s="260" t="s">
        <v>131</v>
      </c>
      <c r="J98" s="262" t="s">
        <v>1064</v>
      </c>
      <c r="K98" s="260">
        <v>303</v>
      </c>
      <c r="L98" s="277">
        <v>43027</v>
      </c>
      <c r="M98" s="265">
        <v>40000000</v>
      </c>
      <c r="N98" s="266">
        <v>43034</v>
      </c>
      <c r="O98" s="290">
        <v>365</v>
      </c>
      <c r="P98" s="268">
        <v>43399</v>
      </c>
      <c r="Q98" s="269">
        <v>3628</v>
      </c>
      <c r="R98" s="266">
        <v>43048</v>
      </c>
      <c r="S98" s="266">
        <v>43097</v>
      </c>
      <c r="T98" s="270"/>
      <c r="U98" s="264"/>
      <c r="V98" s="264"/>
      <c r="W98" s="270"/>
      <c r="X98" s="272">
        <v>365</v>
      </c>
      <c r="Y98" s="273">
        <v>43399</v>
      </c>
      <c r="Z98" s="274">
        <v>15</v>
      </c>
      <c r="AA98" s="270"/>
      <c r="AB98" s="264"/>
      <c r="AC98" s="269">
        <v>3978</v>
      </c>
      <c r="AD98" s="266">
        <v>43054</v>
      </c>
      <c r="AE98" s="262"/>
      <c r="AF98" s="263"/>
      <c r="AG98" s="271"/>
      <c r="AH98" s="276"/>
      <c r="AI98" s="270">
        <v>4350</v>
      </c>
      <c r="AJ98" s="277">
        <v>43082</v>
      </c>
      <c r="AK98" s="276"/>
      <c r="AL98" s="276"/>
      <c r="AM98" s="270">
        <v>5718</v>
      </c>
      <c r="AN98" s="276">
        <v>43084</v>
      </c>
      <c r="AO98" s="276">
        <v>43087</v>
      </c>
      <c r="AP98" s="278">
        <v>82</v>
      </c>
      <c r="AQ98" s="278">
        <v>12</v>
      </c>
      <c r="AR98" s="279">
        <v>94</v>
      </c>
      <c r="AS98" s="268">
        <v>43180</v>
      </c>
      <c r="AT98" s="280">
        <v>-204</v>
      </c>
      <c r="AU98" s="280" t="s">
        <v>1089</v>
      </c>
      <c r="AV98" s="278">
        <v>580</v>
      </c>
      <c r="AW98" s="281">
        <v>43164</v>
      </c>
      <c r="AX98" s="281"/>
      <c r="AY98" s="281"/>
      <c r="AZ98" s="281"/>
      <c r="BA98" s="282"/>
      <c r="BB98" s="271"/>
      <c r="BC98" s="283">
        <v>40000000</v>
      </c>
      <c r="BD98" s="441">
        <v>39999147</v>
      </c>
      <c r="BE98" s="285"/>
      <c r="BF98" s="285">
        <v>39999147</v>
      </c>
      <c r="BG98" s="442">
        <v>0</v>
      </c>
      <c r="BH98" s="285">
        <v>119997441</v>
      </c>
      <c r="BI98" s="285">
        <v>119997441</v>
      </c>
      <c r="BJ98" s="435">
        <v>-79998294</v>
      </c>
      <c r="BK98" s="436">
        <v>300</v>
      </c>
      <c r="BL98" s="443">
        <v>0</v>
      </c>
      <c r="BM98" s="443">
        <v>13122068</v>
      </c>
      <c r="BN98" s="443">
        <v>15841149</v>
      </c>
      <c r="BO98" s="442">
        <v>0</v>
      </c>
      <c r="BP98" s="442">
        <v>11035930</v>
      </c>
      <c r="BQ98" s="442">
        <v>0</v>
      </c>
      <c r="BR98" s="434">
        <v>39999147</v>
      </c>
      <c r="BS98" s="434">
        <v>0</v>
      </c>
      <c r="BT98" s="434">
        <v>0</v>
      </c>
      <c r="BU98" s="434">
        <v>0</v>
      </c>
      <c r="BV98" s="285">
        <v>39999147</v>
      </c>
      <c r="BW98" s="434"/>
      <c r="BX98" s="434"/>
      <c r="BY98" s="438"/>
      <c r="BZ98" s="434"/>
      <c r="CA98" s="438"/>
      <c r="CB98" s="434"/>
      <c r="CC98" s="434"/>
      <c r="CD98" s="435"/>
      <c r="CE98" s="285">
        <v>119997441</v>
      </c>
      <c r="CF98" s="285"/>
      <c r="CG98" s="306"/>
      <c r="CH98" s="263" t="s">
        <v>1142</v>
      </c>
      <c r="CI98" s="263" t="s">
        <v>1143</v>
      </c>
      <c r="CJ98" s="439"/>
      <c r="CK98" s="438"/>
      <c r="CL98" s="444"/>
      <c r="CM98" s="445">
        <v>0</v>
      </c>
      <c r="CN98" s="258" t="s">
        <v>131</v>
      </c>
      <c r="CO98" s="288" t="s">
        <v>131</v>
      </c>
      <c r="CP98" s="291">
        <v>11035930</v>
      </c>
    </row>
    <row r="99" spans="1:94" s="368" customFormat="1" ht="15" customHeight="1" outlineLevel="1" x14ac:dyDescent="0.25">
      <c r="A99" s="292"/>
      <c r="B99" s="293"/>
      <c r="C99" s="294"/>
      <c r="D99" s="295"/>
      <c r="E99" s="296"/>
      <c r="F99" s="294"/>
      <c r="G99" s="297"/>
      <c r="H99" s="137" t="s">
        <v>340</v>
      </c>
      <c r="I99" s="298"/>
      <c r="J99" s="262"/>
      <c r="K99" s="263"/>
      <c r="L99" s="264"/>
      <c r="M99" s="265"/>
      <c r="N99" s="266"/>
      <c r="O99" s="290"/>
      <c r="P99" s="268"/>
      <c r="Q99" s="269"/>
      <c r="R99" s="266"/>
      <c r="S99" s="266"/>
      <c r="T99" s="267"/>
      <c r="U99" s="266"/>
      <c r="V99" s="266"/>
      <c r="W99" s="267"/>
      <c r="X99" s="272"/>
      <c r="Y99" s="273"/>
      <c r="Z99" s="274"/>
      <c r="AA99" s="267"/>
      <c r="AB99" s="266"/>
      <c r="AC99" s="269"/>
      <c r="AD99" s="266"/>
      <c r="AE99" s="262"/>
      <c r="AF99" s="275"/>
      <c r="AG99" s="271"/>
      <c r="AH99" s="276"/>
      <c r="AI99" s="270"/>
      <c r="AJ99" s="277"/>
      <c r="AK99" s="276"/>
      <c r="AL99" s="276"/>
      <c r="AM99" s="270"/>
      <c r="AN99" s="276"/>
      <c r="AO99" s="276"/>
      <c r="AP99" s="278"/>
      <c r="AQ99" s="278"/>
      <c r="AR99" s="279"/>
      <c r="AS99" s="268"/>
      <c r="AT99" s="280"/>
      <c r="AU99" s="280"/>
      <c r="AV99" s="278"/>
      <c r="AW99" s="281"/>
      <c r="AX99" s="281"/>
      <c r="AY99" s="281"/>
      <c r="AZ99" s="281"/>
      <c r="BA99" s="282"/>
      <c r="BB99" s="271"/>
      <c r="BC99" s="299"/>
      <c r="BD99" s="446">
        <v>231496929</v>
      </c>
      <c r="BE99" s="300">
        <v>0</v>
      </c>
      <c r="BF99" s="447"/>
      <c r="BG99" s="446">
        <v>0</v>
      </c>
      <c r="BH99" s="300">
        <v>709973193</v>
      </c>
      <c r="BI99" s="285"/>
      <c r="BJ99" s="435"/>
      <c r="BK99" s="436"/>
      <c r="BL99" s="446">
        <v>0</v>
      </c>
      <c r="BM99" s="446">
        <v>62437989</v>
      </c>
      <c r="BN99" s="446">
        <v>102556406</v>
      </c>
      <c r="BO99" s="446">
        <v>31224989</v>
      </c>
      <c r="BP99" s="446">
        <v>26518336</v>
      </c>
      <c r="BQ99" s="446">
        <v>8759209</v>
      </c>
      <c r="BR99" s="446">
        <v>231496929</v>
      </c>
      <c r="BS99" s="446">
        <v>0</v>
      </c>
      <c r="BT99" s="446">
        <v>0</v>
      </c>
      <c r="BU99" s="446">
        <v>0</v>
      </c>
      <c r="BV99" s="446">
        <v>231496929</v>
      </c>
      <c r="BW99" s="448">
        <v>15482406</v>
      </c>
      <c r="BX99" s="434"/>
      <c r="BY99" s="438"/>
      <c r="BZ99" s="434"/>
      <c r="CA99" s="438"/>
      <c r="CB99" s="434"/>
      <c r="CC99" s="434"/>
      <c r="CD99" s="435"/>
      <c r="CE99" s="285"/>
      <c r="CF99" s="285"/>
      <c r="CG99" s="306"/>
      <c r="CH99" s="263"/>
      <c r="CI99" s="263"/>
      <c r="CJ99" s="439"/>
      <c r="CK99" s="438"/>
      <c r="CL99" s="449"/>
      <c r="CM99" s="446">
        <v>0</v>
      </c>
      <c r="CN99" s="301"/>
    </row>
    <row r="100" spans="1:94" s="369" customFormat="1" ht="15" customHeight="1" outlineLevel="1" x14ac:dyDescent="0.25">
      <c r="A100" s="292"/>
      <c r="B100" s="293"/>
      <c r="C100" s="294"/>
      <c r="D100" s="295"/>
      <c r="E100" s="296"/>
      <c r="F100" s="294"/>
      <c r="G100" s="297"/>
      <c r="H100" s="302"/>
      <c r="I100" s="298"/>
      <c r="J100" s="262"/>
      <c r="K100" s="263"/>
      <c r="L100" s="264"/>
      <c r="M100" s="265"/>
      <c r="N100" s="266"/>
      <c r="O100" s="290"/>
      <c r="P100" s="268"/>
      <c r="Q100" s="269"/>
      <c r="R100" s="266"/>
      <c r="S100" s="266"/>
      <c r="T100" s="267"/>
      <c r="U100" s="266"/>
      <c r="V100" s="266"/>
      <c r="W100" s="267"/>
      <c r="X100" s="272"/>
      <c r="Y100" s="273"/>
      <c r="Z100" s="274"/>
      <c r="AA100" s="267"/>
      <c r="AB100" s="266"/>
      <c r="AC100" s="269"/>
      <c r="AD100" s="266"/>
      <c r="AE100" s="262"/>
      <c r="AF100" s="275"/>
      <c r="AG100" s="271"/>
      <c r="AH100" s="276"/>
      <c r="AI100" s="270"/>
      <c r="AJ100" s="277"/>
      <c r="AK100" s="276"/>
      <c r="AL100" s="276"/>
      <c r="AM100" s="270"/>
      <c r="AN100" s="276"/>
      <c r="AO100" s="276"/>
      <c r="AP100" s="278"/>
      <c r="AQ100" s="278"/>
      <c r="AR100" s="279"/>
      <c r="AS100" s="268"/>
      <c r="AT100" s="280"/>
      <c r="AU100" s="280"/>
      <c r="AV100" s="278"/>
      <c r="AW100" s="281"/>
      <c r="AX100" s="281"/>
      <c r="AY100" s="281"/>
      <c r="AZ100" s="281"/>
      <c r="BA100" s="282"/>
      <c r="BB100" s="271"/>
      <c r="BC100" s="299"/>
      <c r="BD100" s="450"/>
      <c r="BE100" s="300"/>
      <c r="BF100" s="447"/>
      <c r="BG100" s="450"/>
      <c r="BH100" s="300"/>
      <c r="BI100" s="285"/>
      <c r="BJ100" s="435"/>
      <c r="BK100" s="451"/>
      <c r="BL100" s="452"/>
      <c r="BM100" s="452"/>
      <c r="BN100" s="452"/>
      <c r="BO100" s="453"/>
      <c r="BP100" s="453"/>
      <c r="BQ100" s="450"/>
      <c r="BR100" s="450"/>
      <c r="BS100" s="450"/>
      <c r="BT100" s="450"/>
      <c r="BU100" s="450"/>
      <c r="BV100" s="450"/>
      <c r="BW100" s="448"/>
      <c r="BX100" s="434"/>
      <c r="BY100" s="438"/>
      <c r="BZ100" s="434"/>
      <c r="CA100" s="438"/>
      <c r="CB100" s="434"/>
      <c r="CC100" s="434"/>
      <c r="CD100" s="435"/>
      <c r="CE100" s="285"/>
      <c r="CF100" s="285"/>
      <c r="CG100" s="306"/>
      <c r="CH100" s="263"/>
      <c r="CI100" s="263"/>
      <c r="CJ100" s="439"/>
      <c r="CK100" s="438"/>
      <c r="CL100" s="449"/>
      <c r="CM100" s="450"/>
      <c r="CN100" s="301"/>
    </row>
    <row r="101" spans="1:94" s="288" customFormat="1" ht="15.75" outlineLevel="1" x14ac:dyDescent="0.25">
      <c r="A101" s="292"/>
      <c r="B101" s="293"/>
      <c r="C101" s="294"/>
      <c r="D101" s="312"/>
      <c r="E101" s="313"/>
      <c r="F101" s="294"/>
      <c r="G101" s="297"/>
      <c r="H101" s="239" t="s">
        <v>341</v>
      </c>
      <c r="I101" s="298"/>
      <c r="J101" s="262"/>
      <c r="K101" s="260"/>
      <c r="L101" s="277"/>
      <c r="M101" s="283"/>
      <c r="N101" s="268"/>
      <c r="O101" s="305"/>
      <c r="P101" s="268"/>
      <c r="Q101" s="260"/>
      <c r="R101" s="268"/>
      <c r="S101" s="268"/>
      <c r="T101" s="305"/>
      <c r="U101" s="307"/>
      <c r="V101" s="307"/>
      <c r="W101" s="305"/>
      <c r="X101" s="272"/>
      <c r="Y101" s="273"/>
      <c r="Z101" s="274"/>
      <c r="AA101" s="305"/>
      <c r="AB101" s="307"/>
      <c r="AC101" s="260"/>
      <c r="AD101" s="268"/>
      <c r="AE101" s="262"/>
      <c r="AF101" s="306"/>
      <c r="AG101" s="307"/>
      <c r="AH101" s="268"/>
      <c r="AI101" s="305"/>
      <c r="AJ101" s="277"/>
      <c r="AK101" s="268"/>
      <c r="AL101" s="268"/>
      <c r="AM101" s="305"/>
      <c r="AN101" s="268"/>
      <c r="AO101" s="268"/>
      <c r="AP101" s="280"/>
      <c r="AQ101" s="280"/>
      <c r="AR101" s="279"/>
      <c r="AS101" s="268"/>
      <c r="AT101" s="280"/>
      <c r="AU101" s="280"/>
      <c r="AV101" s="280"/>
      <c r="AW101" s="309"/>
      <c r="AX101" s="309"/>
      <c r="AY101" s="309"/>
      <c r="AZ101" s="309"/>
      <c r="BA101" s="262"/>
      <c r="BB101" s="268"/>
      <c r="BC101" s="299"/>
      <c r="BD101" s="450"/>
      <c r="BE101" s="460"/>
      <c r="BF101" s="447"/>
      <c r="BG101" s="450"/>
      <c r="BH101" s="300"/>
      <c r="BI101" s="435"/>
      <c r="BJ101" s="435"/>
      <c r="BK101" s="451"/>
      <c r="BL101" s="462"/>
      <c r="BM101" s="462"/>
      <c r="BN101" s="462"/>
      <c r="BO101" s="420"/>
      <c r="BP101" s="420"/>
      <c r="BQ101" s="450"/>
      <c r="BR101" s="450"/>
      <c r="BS101" s="450"/>
      <c r="BT101" s="450"/>
      <c r="BU101" s="450"/>
      <c r="BV101" s="450"/>
      <c r="BW101" s="300"/>
      <c r="BX101" s="285"/>
      <c r="BY101" s="435"/>
      <c r="BZ101" s="285"/>
      <c r="CA101" s="435"/>
      <c r="CB101" s="285"/>
      <c r="CC101" s="285"/>
      <c r="CD101" s="435"/>
      <c r="CE101" s="285"/>
      <c r="CF101" s="285"/>
      <c r="CG101" s="306"/>
      <c r="CH101" s="306"/>
      <c r="CI101" s="306"/>
      <c r="CJ101" s="257"/>
      <c r="CK101" s="435"/>
      <c r="CL101" s="461"/>
      <c r="CM101" s="450"/>
      <c r="CN101" s="301"/>
    </row>
    <row r="102" spans="1:94" s="368" customFormat="1" ht="15" customHeight="1" outlineLevel="2" x14ac:dyDescent="0.25">
      <c r="A102" s="256">
        <v>33125</v>
      </c>
      <c r="B102" s="257" t="s">
        <v>48</v>
      </c>
      <c r="C102" s="258" t="s">
        <v>797</v>
      </c>
      <c r="D102" s="259" t="s">
        <v>230</v>
      </c>
      <c r="E102" s="259" t="s">
        <v>342</v>
      </c>
      <c r="F102" s="258" t="s">
        <v>58</v>
      </c>
      <c r="G102" s="260">
        <v>30488069</v>
      </c>
      <c r="H102" s="261" t="s">
        <v>868</v>
      </c>
      <c r="I102" s="260" t="s">
        <v>131</v>
      </c>
      <c r="J102" s="262" t="s">
        <v>1064</v>
      </c>
      <c r="K102" s="260">
        <v>303</v>
      </c>
      <c r="L102" s="277">
        <v>43027</v>
      </c>
      <c r="M102" s="265">
        <v>48000000</v>
      </c>
      <c r="N102" s="266">
        <v>43034</v>
      </c>
      <c r="O102" s="290">
        <v>365</v>
      </c>
      <c r="P102" s="268">
        <v>43399</v>
      </c>
      <c r="Q102" s="311">
        <v>3471</v>
      </c>
      <c r="R102" s="277">
        <v>42737</v>
      </c>
      <c r="S102" s="277">
        <v>43097</v>
      </c>
      <c r="T102" s="267"/>
      <c r="U102" s="266"/>
      <c r="V102" s="266"/>
      <c r="W102" s="267"/>
      <c r="X102" s="272">
        <v>365</v>
      </c>
      <c r="Y102" s="273">
        <v>43399</v>
      </c>
      <c r="Z102" s="274">
        <v>15</v>
      </c>
      <c r="AA102" s="267"/>
      <c r="AB102" s="266"/>
      <c r="AC102" s="269">
        <v>3829</v>
      </c>
      <c r="AD102" s="266">
        <v>43046</v>
      </c>
      <c r="AE102" s="262"/>
      <c r="AF102" s="275"/>
      <c r="AG102" s="271"/>
      <c r="AH102" s="276"/>
      <c r="AI102" s="270">
        <v>4351</v>
      </c>
      <c r="AJ102" s="277">
        <v>43082</v>
      </c>
      <c r="AK102" s="276"/>
      <c r="AL102" s="276"/>
      <c r="AM102" s="270"/>
      <c r="AN102" s="276"/>
      <c r="AO102" s="276">
        <v>43098</v>
      </c>
      <c r="AP102" s="278">
        <v>120</v>
      </c>
      <c r="AQ102" s="278"/>
      <c r="AR102" s="279">
        <v>120</v>
      </c>
      <c r="AS102" s="268">
        <v>43217</v>
      </c>
      <c r="AT102" s="280">
        <v>-167</v>
      </c>
      <c r="AU102" s="280" t="s">
        <v>1089</v>
      </c>
      <c r="AV102" s="278"/>
      <c r="AW102" s="281"/>
      <c r="AX102" s="281"/>
      <c r="AY102" s="281"/>
      <c r="AZ102" s="281"/>
      <c r="BA102" s="282"/>
      <c r="BB102" s="271"/>
      <c r="BC102" s="283">
        <v>48000000</v>
      </c>
      <c r="BD102" s="433">
        <v>47999987</v>
      </c>
      <c r="BE102" s="435"/>
      <c r="BF102" s="285">
        <v>47999987</v>
      </c>
      <c r="BG102" s="479">
        <v>0</v>
      </c>
      <c r="BH102" s="285">
        <v>143999961</v>
      </c>
      <c r="BI102" s="435">
        <v>143999961</v>
      </c>
      <c r="BJ102" s="435">
        <v>-95999974</v>
      </c>
      <c r="BK102" s="436">
        <v>300</v>
      </c>
      <c r="BL102" s="437">
        <v>0</v>
      </c>
      <c r="BM102" s="437">
        <v>28798540</v>
      </c>
      <c r="BN102" s="437">
        <v>0</v>
      </c>
      <c r="BO102" s="434">
        <v>14486591</v>
      </c>
      <c r="BP102" s="434">
        <v>4714856</v>
      </c>
      <c r="BQ102" s="434">
        <v>0</v>
      </c>
      <c r="BR102" s="434">
        <v>47999987</v>
      </c>
      <c r="BS102" s="434">
        <v>0</v>
      </c>
      <c r="BT102" s="434">
        <v>0</v>
      </c>
      <c r="BU102" s="434">
        <v>0</v>
      </c>
      <c r="BV102" s="285">
        <v>47999987</v>
      </c>
      <c r="BW102" s="434"/>
      <c r="BX102" s="434"/>
      <c r="BY102" s="438"/>
      <c r="BZ102" s="434"/>
      <c r="CA102" s="438"/>
      <c r="CB102" s="434"/>
      <c r="CC102" s="434"/>
      <c r="CD102" s="435"/>
      <c r="CE102" s="285">
        <v>143999961</v>
      </c>
      <c r="CF102" s="285">
        <v>4714856</v>
      </c>
      <c r="CG102" s="306"/>
      <c r="CH102" s="263" t="s">
        <v>1146</v>
      </c>
      <c r="CI102" s="263" t="s">
        <v>1147</v>
      </c>
      <c r="CJ102" s="439"/>
      <c r="CK102" s="438"/>
      <c r="CL102" s="444"/>
      <c r="CM102" s="440">
        <v>0</v>
      </c>
      <c r="CN102" s="258" t="s">
        <v>131</v>
      </c>
      <c r="CO102" s="288" t="s">
        <v>131</v>
      </c>
      <c r="CP102" s="291">
        <v>4714856</v>
      </c>
    </row>
    <row r="103" spans="1:94" s="368" customFormat="1" ht="15" customHeight="1" outlineLevel="2" x14ac:dyDescent="0.25">
      <c r="A103" s="256">
        <v>33125</v>
      </c>
      <c r="B103" s="257" t="s">
        <v>48</v>
      </c>
      <c r="C103" s="258" t="s">
        <v>140</v>
      </c>
      <c r="D103" s="259" t="s">
        <v>230</v>
      </c>
      <c r="E103" s="259" t="s">
        <v>342</v>
      </c>
      <c r="F103" s="258" t="s">
        <v>58</v>
      </c>
      <c r="G103" s="260">
        <v>30488110</v>
      </c>
      <c r="H103" s="261" t="s">
        <v>869</v>
      </c>
      <c r="I103" s="260" t="s">
        <v>131</v>
      </c>
      <c r="J103" s="262" t="s">
        <v>1064</v>
      </c>
      <c r="K103" s="260">
        <v>303</v>
      </c>
      <c r="L103" s="277">
        <v>43027</v>
      </c>
      <c r="M103" s="265">
        <v>92000000</v>
      </c>
      <c r="N103" s="266">
        <v>43034</v>
      </c>
      <c r="O103" s="290">
        <v>365</v>
      </c>
      <c r="P103" s="268">
        <v>43399</v>
      </c>
      <c r="Q103" s="311">
        <v>3475</v>
      </c>
      <c r="R103" s="277">
        <v>43041</v>
      </c>
      <c r="S103" s="277">
        <v>43097</v>
      </c>
      <c r="T103" s="267"/>
      <c r="U103" s="266"/>
      <c r="V103" s="266"/>
      <c r="W103" s="267"/>
      <c r="X103" s="272">
        <v>365</v>
      </c>
      <c r="Y103" s="273">
        <v>43399</v>
      </c>
      <c r="Z103" s="274">
        <v>15</v>
      </c>
      <c r="AA103" s="267"/>
      <c r="AB103" s="266"/>
      <c r="AC103" s="269">
        <v>3828</v>
      </c>
      <c r="AD103" s="266">
        <v>43046</v>
      </c>
      <c r="AE103" s="262"/>
      <c r="AF103" s="275"/>
      <c r="AG103" s="271"/>
      <c r="AH103" s="276"/>
      <c r="AI103" s="270">
        <v>4349</v>
      </c>
      <c r="AJ103" s="277">
        <v>43082</v>
      </c>
      <c r="AK103" s="276"/>
      <c r="AL103" s="276"/>
      <c r="AM103" s="270"/>
      <c r="AN103" s="276"/>
      <c r="AO103" s="276">
        <v>43098</v>
      </c>
      <c r="AP103" s="278">
        <v>120</v>
      </c>
      <c r="AQ103" s="278"/>
      <c r="AR103" s="279">
        <v>120</v>
      </c>
      <c r="AS103" s="268">
        <v>43217</v>
      </c>
      <c r="AT103" s="280">
        <v>-167</v>
      </c>
      <c r="AU103" s="280" t="s">
        <v>1089</v>
      </c>
      <c r="AV103" s="278"/>
      <c r="AW103" s="281"/>
      <c r="AX103" s="281"/>
      <c r="AY103" s="281"/>
      <c r="AZ103" s="281"/>
      <c r="BA103" s="282"/>
      <c r="BB103" s="271"/>
      <c r="BC103" s="283">
        <v>92000000</v>
      </c>
      <c r="BD103" s="441">
        <v>91999596</v>
      </c>
      <c r="BE103" s="435"/>
      <c r="BF103" s="285">
        <v>91999596</v>
      </c>
      <c r="BG103" s="480">
        <v>0</v>
      </c>
      <c r="BH103" s="285">
        <v>275998788</v>
      </c>
      <c r="BI103" s="435">
        <v>275998788</v>
      </c>
      <c r="BJ103" s="435">
        <v>-183999192</v>
      </c>
      <c r="BK103" s="436">
        <v>300</v>
      </c>
      <c r="BL103" s="443">
        <v>0</v>
      </c>
      <c r="BM103" s="443">
        <v>55205563</v>
      </c>
      <c r="BN103" s="443">
        <v>0</v>
      </c>
      <c r="BO103" s="442">
        <v>27911772</v>
      </c>
      <c r="BP103" s="442">
        <v>8882261</v>
      </c>
      <c r="BQ103" s="442">
        <v>0</v>
      </c>
      <c r="BR103" s="434">
        <v>91999596</v>
      </c>
      <c r="BS103" s="434">
        <v>0</v>
      </c>
      <c r="BT103" s="434">
        <v>0</v>
      </c>
      <c r="BU103" s="434">
        <v>0</v>
      </c>
      <c r="BV103" s="285">
        <v>91999596</v>
      </c>
      <c r="BW103" s="434"/>
      <c r="BX103" s="434"/>
      <c r="BY103" s="438"/>
      <c r="BZ103" s="434"/>
      <c r="CA103" s="438"/>
      <c r="CB103" s="434"/>
      <c r="CC103" s="434"/>
      <c r="CD103" s="435"/>
      <c r="CE103" s="285">
        <v>275998788</v>
      </c>
      <c r="CF103" s="285">
        <v>8882261</v>
      </c>
      <c r="CG103" s="306">
        <v>43215</v>
      </c>
      <c r="CH103" s="263" t="s">
        <v>1146</v>
      </c>
      <c r="CI103" s="263" t="s">
        <v>1147</v>
      </c>
      <c r="CJ103" s="439"/>
      <c r="CK103" s="438"/>
      <c r="CL103" s="444"/>
      <c r="CM103" s="445">
        <v>0</v>
      </c>
      <c r="CN103" s="258" t="s">
        <v>131</v>
      </c>
      <c r="CO103" s="288" t="s">
        <v>131</v>
      </c>
      <c r="CP103" s="291">
        <v>8882261</v>
      </c>
    </row>
    <row r="104" spans="1:94" s="368" customFormat="1" ht="15" customHeight="1" outlineLevel="1" x14ac:dyDescent="0.25">
      <c r="A104" s="292"/>
      <c r="B104" s="293"/>
      <c r="C104" s="294"/>
      <c r="D104" s="295"/>
      <c r="E104" s="296"/>
      <c r="F104" s="294"/>
      <c r="G104" s="297"/>
      <c r="H104" s="137" t="s">
        <v>356</v>
      </c>
      <c r="I104" s="298"/>
      <c r="J104" s="262"/>
      <c r="K104" s="260"/>
      <c r="L104" s="277"/>
      <c r="M104" s="265"/>
      <c r="N104" s="266"/>
      <c r="O104" s="290"/>
      <c r="P104" s="268"/>
      <c r="Q104" s="311"/>
      <c r="R104" s="277"/>
      <c r="S104" s="277"/>
      <c r="T104" s="267"/>
      <c r="U104" s="266"/>
      <c r="V104" s="266"/>
      <c r="W104" s="267"/>
      <c r="X104" s="272"/>
      <c r="Y104" s="273"/>
      <c r="Z104" s="274"/>
      <c r="AA104" s="267"/>
      <c r="AB104" s="266"/>
      <c r="AC104" s="269"/>
      <c r="AD104" s="266"/>
      <c r="AE104" s="262"/>
      <c r="AF104" s="275"/>
      <c r="AG104" s="271"/>
      <c r="AH104" s="276"/>
      <c r="AI104" s="270"/>
      <c r="AJ104" s="277"/>
      <c r="AK104" s="276"/>
      <c r="AL104" s="276"/>
      <c r="AM104" s="270"/>
      <c r="AN104" s="276"/>
      <c r="AO104" s="276"/>
      <c r="AP104" s="278"/>
      <c r="AQ104" s="278"/>
      <c r="AR104" s="279"/>
      <c r="AS104" s="268"/>
      <c r="AT104" s="280"/>
      <c r="AU104" s="280"/>
      <c r="AV104" s="278"/>
      <c r="AW104" s="281"/>
      <c r="AX104" s="281"/>
      <c r="AY104" s="281"/>
      <c r="AZ104" s="281"/>
      <c r="BA104" s="282"/>
      <c r="BB104" s="271"/>
      <c r="BC104" s="299"/>
      <c r="BD104" s="446">
        <v>139999583</v>
      </c>
      <c r="BE104" s="460">
        <v>0</v>
      </c>
      <c r="BF104" s="447"/>
      <c r="BG104" s="446">
        <v>0</v>
      </c>
      <c r="BH104" s="300">
        <v>419998749</v>
      </c>
      <c r="BI104" s="435"/>
      <c r="BJ104" s="435"/>
      <c r="BK104" s="436"/>
      <c r="BL104" s="446">
        <v>0</v>
      </c>
      <c r="BM104" s="446">
        <v>84004103</v>
      </c>
      <c r="BN104" s="446">
        <v>0</v>
      </c>
      <c r="BO104" s="446">
        <v>42398363</v>
      </c>
      <c r="BP104" s="446">
        <v>13597117</v>
      </c>
      <c r="BQ104" s="446">
        <v>0</v>
      </c>
      <c r="BR104" s="446">
        <v>139999583</v>
      </c>
      <c r="BS104" s="446">
        <v>0</v>
      </c>
      <c r="BT104" s="446">
        <v>0</v>
      </c>
      <c r="BU104" s="446">
        <v>0</v>
      </c>
      <c r="BV104" s="446">
        <v>139999583</v>
      </c>
      <c r="BW104" s="448">
        <v>0</v>
      </c>
      <c r="BX104" s="434"/>
      <c r="BY104" s="438"/>
      <c r="BZ104" s="434"/>
      <c r="CA104" s="438"/>
      <c r="CB104" s="434"/>
      <c r="CC104" s="434"/>
      <c r="CD104" s="435"/>
      <c r="CE104" s="285"/>
      <c r="CF104" s="285"/>
      <c r="CG104" s="306"/>
      <c r="CH104" s="263"/>
      <c r="CI104" s="263"/>
      <c r="CJ104" s="439"/>
      <c r="CK104" s="438"/>
      <c r="CL104" s="449"/>
      <c r="CM104" s="446">
        <v>0</v>
      </c>
      <c r="CN104" s="301"/>
    </row>
    <row r="105" spans="1:94" s="369" customFormat="1" ht="15" customHeight="1" outlineLevel="1" x14ac:dyDescent="0.25">
      <c r="A105" s="292"/>
      <c r="B105" s="293"/>
      <c r="C105" s="294"/>
      <c r="D105" s="295"/>
      <c r="E105" s="296"/>
      <c r="F105" s="294"/>
      <c r="G105" s="297"/>
      <c r="H105" s="302"/>
      <c r="I105" s="298"/>
      <c r="J105" s="262"/>
      <c r="K105" s="260"/>
      <c r="L105" s="277"/>
      <c r="M105" s="265"/>
      <c r="N105" s="266"/>
      <c r="O105" s="290"/>
      <c r="P105" s="268"/>
      <c r="Q105" s="311"/>
      <c r="R105" s="277"/>
      <c r="S105" s="277"/>
      <c r="T105" s="267"/>
      <c r="U105" s="266"/>
      <c r="V105" s="266"/>
      <c r="W105" s="267"/>
      <c r="X105" s="272"/>
      <c r="Y105" s="273"/>
      <c r="Z105" s="274"/>
      <c r="AA105" s="267"/>
      <c r="AB105" s="266"/>
      <c r="AC105" s="269"/>
      <c r="AD105" s="266"/>
      <c r="AE105" s="262"/>
      <c r="AF105" s="275"/>
      <c r="AG105" s="271"/>
      <c r="AH105" s="276"/>
      <c r="AI105" s="270"/>
      <c r="AJ105" s="277"/>
      <c r="AK105" s="276"/>
      <c r="AL105" s="276"/>
      <c r="AM105" s="270"/>
      <c r="AN105" s="276"/>
      <c r="AO105" s="276"/>
      <c r="AP105" s="278"/>
      <c r="AQ105" s="278"/>
      <c r="AR105" s="279"/>
      <c r="AS105" s="268"/>
      <c r="AT105" s="280"/>
      <c r="AU105" s="280"/>
      <c r="AV105" s="278"/>
      <c r="AW105" s="281"/>
      <c r="AX105" s="281"/>
      <c r="AY105" s="281"/>
      <c r="AZ105" s="281"/>
      <c r="BA105" s="282"/>
      <c r="BB105" s="271"/>
      <c r="BC105" s="299"/>
      <c r="BD105" s="450"/>
      <c r="BE105" s="460"/>
      <c r="BF105" s="447"/>
      <c r="BG105" s="450"/>
      <c r="BH105" s="300"/>
      <c r="BI105" s="435"/>
      <c r="BJ105" s="435"/>
      <c r="BK105" s="451"/>
      <c r="BL105" s="452"/>
      <c r="BM105" s="452"/>
      <c r="BN105" s="452"/>
      <c r="BO105" s="453"/>
      <c r="BP105" s="453"/>
      <c r="BQ105" s="450"/>
      <c r="BR105" s="450"/>
      <c r="BS105" s="450"/>
      <c r="BT105" s="450"/>
      <c r="BU105" s="450"/>
      <c r="BV105" s="450"/>
      <c r="BW105" s="448"/>
      <c r="BX105" s="434"/>
      <c r="BY105" s="438"/>
      <c r="BZ105" s="434"/>
      <c r="CA105" s="438"/>
      <c r="CB105" s="434"/>
      <c r="CC105" s="434"/>
      <c r="CD105" s="435"/>
      <c r="CE105" s="285"/>
      <c r="CF105" s="285"/>
      <c r="CG105" s="306"/>
      <c r="CH105" s="263"/>
      <c r="CI105" s="263"/>
      <c r="CJ105" s="439"/>
      <c r="CK105" s="438"/>
      <c r="CL105" s="449"/>
      <c r="CM105" s="450"/>
      <c r="CN105" s="301"/>
    </row>
    <row r="106" spans="1:94" s="288" customFormat="1" ht="15.75" outlineLevel="1" x14ac:dyDescent="0.25">
      <c r="A106" s="292"/>
      <c r="B106" s="293"/>
      <c r="C106" s="294"/>
      <c r="D106" s="312"/>
      <c r="E106" s="313"/>
      <c r="F106" s="294"/>
      <c r="G106" s="297"/>
      <c r="H106" s="239" t="s">
        <v>357</v>
      </c>
      <c r="I106" s="298"/>
      <c r="J106" s="262"/>
      <c r="K106" s="260"/>
      <c r="L106" s="277"/>
      <c r="M106" s="283"/>
      <c r="N106" s="268"/>
      <c r="O106" s="305"/>
      <c r="P106" s="268"/>
      <c r="Q106" s="260"/>
      <c r="R106" s="268"/>
      <c r="S106" s="268"/>
      <c r="T106" s="305"/>
      <c r="U106" s="307"/>
      <c r="V106" s="307"/>
      <c r="W106" s="305"/>
      <c r="X106" s="272"/>
      <c r="Y106" s="273"/>
      <c r="Z106" s="274"/>
      <c r="AA106" s="305"/>
      <c r="AB106" s="307"/>
      <c r="AC106" s="260"/>
      <c r="AD106" s="268"/>
      <c r="AE106" s="262"/>
      <c r="AF106" s="306"/>
      <c r="AG106" s="307"/>
      <c r="AH106" s="268"/>
      <c r="AI106" s="305"/>
      <c r="AJ106" s="277"/>
      <c r="AK106" s="268"/>
      <c r="AL106" s="268"/>
      <c r="AM106" s="305"/>
      <c r="AN106" s="268"/>
      <c r="AO106" s="268"/>
      <c r="AP106" s="280"/>
      <c r="AQ106" s="280"/>
      <c r="AR106" s="279"/>
      <c r="AS106" s="268"/>
      <c r="AT106" s="280"/>
      <c r="AU106" s="280"/>
      <c r="AV106" s="280"/>
      <c r="AW106" s="309"/>
      <c r="AX106" s="309"/>
      <c r="AY106" s="309"/>
      <c r="AZ106" s="309"/>
      <c r="BA106" s="262"/>
      <c r="BB106" s="268"/>
      <c r="BC106" s="299"/>
      <c r="BD106" s="450"/>
      <c r="BE106" s="460"/>
      <c r="BF106" s="447"/>
      <c r="BG106" s="450"/>
      <c r="BH106" s="300"/>
      <c r="BI106" s="435"/>
      <c r="BJ106" s="435"/>
      <c r="BK106" s="451"/>
      <c r="BL106" s="462"/>
      <c r="BM106" s="462"/>
      <c r="BN106" s="462"/>
      <c r="BO106" s="420"/>
      <c r="BP106" s="420"/>
      <c r="BQ106" s="450"/>
      <c r="BR106" s="450"/>
      <c r="BS106" s="450"/>
      <c r="BT106" s="450"/>
      <c r="BU106" s="450"/>
      <c r="BV106" s="450"/>
      <c r="BW106" s="300"/>
      <c r="BX106" s="285"/>
      <c r="BY106" s="435"/>
      <c r="BZ106" s="285"/>
      <c r="CA106" s="435"/>
      <c r="CB106" s="285"/>
      <c r="CC106" s="285"/>
      <c r="CD106" s="435"/>
      <c r="CE106" s="285"/>
      <c r="CF106" s="285"/>
      <c r="CG106" s="306"/>
      <c r="CH106" s="306"/>
      <c r="CI106" s="306"/>
      <c r="CJ106" s="257"/>
      <c r="CK106" s="435"/>
      <c r="CL106" s="461"/>
      <c r="CM106" s="450"/>
      <c r="CN106" s="301"/>
    </row>
    <row r="107" spans="1:94" s="368" customFormat="1" ht="15" customHeight="1" outlineLevel="2" x14ac:dyDescent="0.25">
      <c r="A107" s="256">
        <v>33125</v>
      </c>
      <c r="B107" s="257" t="s">
        <v>48</v>
      </c>
      <c r="C107" s="258" t="s">
        <v>83</v>
      </c>
      <c r="D107" s="259" t="s">
        <v>230</v>
      </c>
      <c r="E107" s="259" t="s">
        <v>358</v>
      </c>
      <c r="F107" s="258" t="s">
        <v>58</v>
      </c>
      <c r="G107" s="260">
        <v>30482624</v>
      </c>
      <c r="H107" s="289" t="s">
        <v>876</v>
      </c>
      <c r="I107" s="260" t="s">
        <v>131</v>
      </c>
      <c r="J107" s="262" t="s">
        <v>1064</v>
      </c>
      <c r="K107" s="263">
        <v>64</v>
      </c>
      <c r="L107" s="264">
        <v>42831</v>
      </c>
      <c r="M107" s="265">
        <v>58917000</v>
      </c>
      <c r="N107" s="276">
        <v>42851</v>
      </c>
      <c r="O107" s="270">
        <v>240</v>
      </c>
      <c r="P107" s="268">
        <v>43091</v>
      </c>
      <c r="Q107" s="282">
        <v>843</v>
      </c>
      <c r="R107" s="276">
        <v>42858</v>
      </c>
      <c r="S107" s="276" t="s">
        <v>1065</v>
      </c>
      <c r="T107" s="267"/>
      <c r="U107" s="266"/>
      <c r="V107" s="266"/>
      <c r="W107" s="267"/>
      <c r="X107" s="272">
        <v>240</v>
      </c>
      <c r="Y107" s="273">
        <v>43091</v>
      </c>
      <c r="Z107" s="274">
        <v>-293</v>
      </c>
      <c r="AA107" s="267"/>
      <c r="AB107" s="266"/>
      <c r="AC107" s="263">
        <v>1979</v>
      </c>
      <c r="AD107" s="276">
        <v>42865</v>
      </c>
      <c r="AE107" s="262"/>
      <c r="AF107" s="275">
        <v>42892</v>
      </c>
      <c r="AG107" s="271" t="s">
        <v>1148</v>
      </c>
      <c r="AH107" s="276"/>
      <c r="AI107" s="270">
        <v>2640</v>
      </c>
      <c r="AJ107" s="277">
        <v>42920</v>
      </c>
      <c r="AK107" s="276"/>
      <c r="AL107" s="276"/>
      <c r="AM107" s="270">
        <v>2508</v>
      </c>
      <c r="AN107" s="276">
        <v>42933</v>
      </c>
      <c r="AO107" s="276">
        <v>42937</v>
      </c>
      <c r="AP107" s="278">
        <v>110</v>
      </c>
      <c r="AQ107" s="278">
        <v>16</v>
      </c>
      <c r="AR107" s="279">
        <v>126</v>
      </c>
      <c r="AS107" s="268">
        <v>43062</v>
      </c>
      <c r="AT107" s="280">
        <v>-322</v>
      </c>
      <c r="AU107" s="280" t="s">
        <v>1089</v>
      </c>
      <c r="AV107" s="278"/>
      <c r="AW107" s="281"/>
      <c r="AX107" s="281"/>
      <c r="AY107" s="281"/>
      <c r="AZ107" s="281"/>
      <c r="BA107" s="282"/>
      <c r="BB107" s="271"/>
      <c r="BC107" s="283">
        <v>58917000</v>
      </c>
      <c r="BD107" s="433">
        <v>57321848</v>
      </c>
      <c r="BE107" s="285"/>
      <c r="BF107" s="285">
        <v>19035948</v>
      </c>
      <c r="BG107" s="434">
        <v>38285900</v>
      </c>
      <c r="BH107" s="285">
        <v>57107844</v>
      </c>
      <c r="BI107" s="285">
        <v>95393744</v>
      </c>
      <c r="BJ107" s="435">
        <v>-38071896</v>
      </c>
      <c r="BK107" s="436">
        <v>166.41777494682307</v>
      </c>
      <c r="BL107" s="437">
        <v>0</v>
      </c>
      <c r="BM107" s="437">
        <v>0</v>
      </c>
      <c r="BN107" s="437">
        <v>19035948</v>
      </c>
      <c r="BO107" s="434">
        <v>0</v>
      </c>
      <c r="BP107" s="434">
        <v>0</v>
      </c>
      <c r="BQ107" s="434">
        <v>0</v>
      </c>
      <c r="BR107" s="434">
        <v>19035948</v>
      </c>
      <c r="BS107" s="434">
        <v>0</v>
      </c>
      <c r="BT107" s="434">
        <v>0</v>
      </c>
      <c r="BU107" s="434">
        <v>0</v>
      </c>
      <c r="BV107" s="285">
        <v>19035948</v>
      </c>
      <c r="BW107" s="434"/>
      <c r="BX107" s="434"/>
      <c r="BY107" s="438"/>
      <c r="BZ107" s="434"/>
      <c r="CA107" s="438"/>
      <c r="CB107" s="434"/>
      <c r="CC107" s="438"/>
      <c r="CD107" s="435"/>
      <c r="CE107" s="285">
        <v>57107844</v>
      </c>
      <c r="CF107" s="285"/>
      <c r="CG107" s="306">
        <v>43115</v>
      </c>
      <c r="CH107" s="263" t="s">
        <v>1149</v>
      </c>
      <c r="CI107" s="263" t="s">
        <v>1150</v>
      </c>
      <c r="CJ107" s="439" t="s">
        <v>1092</v>
      </c>
      <c r="CK107" s="439"/>
      <c r="CL107" s="438"/>
      <c r="CM107" s="440">
        <v>0</v>
      </c>
      <c r="CN107" s="258" t="s">
        <v>131</v>
      </c>
      <c r="CO107" s="288" t="s">
        <v>131</v>
      </c>
      <c r="CP107" s="288" t="e">
        <v>#N/A</v>
      </c>
    </row>
    <row r="108" spans="1:94" s="288" customFormat="1" ht="15" customHeight="1" outlineLevel="2" x14ac:dyDescent="0.25">
      <c r="A108" s="256">
        <v>33125</v>
      </c>
      <c r="B108" s="257" t="s">
        <v>48</v>
      </c>
      <c r="C108" s="258" t="s">
        <v>65</v>
      </c>
      <c r="D108" s="259" t="s">
        <v>230</v>
      </c>
      <c r="E108" s="259" t="s">
        <v>358</v>
      </c>
      <c r="F108" s="258" t="s">
        <v>58</v>
      </c>
      <c r="G108" s="260">
        <v>30484528</v>
      </c>
      <c r="H108" s="289" t="s">
        <v>870</v>
      </c>
      <c r="I108" s="260" t="s">
        <v>131</v>
      </c>
      <c r="J108" s="262" t="s">
        <v>1064</v>
      </c>
      <c r="K108" s="263">
        <v>117</v>
      </c>
      <c r="L108" s="264">
        <v>42866</v>
      </c>
      <c r="M108" s="265">
        <v>80000000</v>
      </c>
      <c r="N108" s="276">
        <v>43033</v>
      </c>
      <c r="O108" s="370">
        <v>365</v>
      </c>
      <c r="P108" s="268">
        <v>43398</v>
      </c>
      <c r="Q108" s="282">
        <v>3450</v>
      </c>
      <c r="R108" s="276">
        <v>43041</v>
      </c>
      <c r="S108" s="276" t="s">
        <v>1065</v>
      </c>
      <c r="T108" s="267"/>
      <c r="U108" s="266"/>
      <c r="V108" s="266"/>
      <c r="W108" s="267"/>
      <c r="X108" s="272">
        <v>365</v>
      </c>
      <c r="Y108" s="273">
        <v>43398</v>
      </c>
      <c r="Z108" s="274">
        <v>14</v>
      </c>
      <c r="AA108" s="267"/>
      <c r="AB108" s="266"/>
      <c r="AC108" s="263">
        <v>3822</v>
      </c>
      <c r="AD108" s="276">
        <v>43046</v>
      </c>
      <c r="AE108" s="262"/>
      <c r="AF108" s="263"/>
      <c r="AG108" s="271"/>
      <c r="AH108" s="276"/>
      <c r="AI108" s="305">
        <v>4537</v>
      </c>
      <c r="AJ108" s="277">
        <v>43097</v>
      </c>
      <c r="AK108" s="276"/>
      <c r="AL108" s="276"/>
      <c r="AM108" s="270">
        <v>4374</v>
      </c>
      <c r="AN108" s="276">
        <v>43097</v>
      </c>
      <c r="AO108" s="276">
        <v>43110</v>
      </c>
      <c r="AP108" s="278">
        <v>120</v>
      </c>
      <c r="AQ108" s="278"/>
      <c r="AR108" s="279">
        <v>120</v>
      </c>
      <c r="AS108" s="268">
        <v>43229</v>
      </c>
      <c r="AT108" s="280">
        <v>-155</v>
      </c>
      <c r="AU108" s="280" t="s">
        <v>1089</v>
      </c>
      <c r="AV108" s="278"/>
      <c r="AW108" s="281"/>
      <c r="AX108" s="281"/>
      <c r="AY108" s="281"/>
      <c r="AZ108" s="281"/>
      <c r="BA108" s="282"/>
      <c r="BB108" s="271"/>
      <c r="BC108" s="283">
        <v>80000000</v>
      </c>
      <c r="BD108" s="433">
        <v>79994704</v>
      </c>
      <c r="BE108" s="285"/>
      <c r="BF108" s="285">
        <v>79994704</v>
      </c>
      <c r="BG108" s="434">
        <v>0</v>
      </c>
      <c r="BH108" s="285">
        <v>239984112</v>
      </c>
      <c r="BI108" s="285">
        <v>239984112</v>
      </c>
      <c r="BJ108" s="435">
        <v>-159989408</v>
      </c>
      <c r="BK108" s="436">
        <v>300</v>
      </c>
      <c r="BL108" s="437">
        <v>0</v>
      </c>
      <c r="BM108" s="437">
        <v>0</v>
      </c>
      <c r="BN108" s="437">
        <v>23122577</v>
      </c>
      <c r="BO108" s="434">
        <v>24039472</v>
      </c>
      <c r="BP108" s="434">
        <v>14599201</v>
      </c>
      <c r="BQ108" s="434">
        <v>18233454</v>
      </c>
      <c r="BR108" s="434">
        <v>79994704</v>
      </c>
      <c r="BS108" s="434">
        <v>0</v>
      </c>
      <c r="BT108" s="434">
        <v>0</v>
      </c>
      <c r="BU108" s="434">
        <v>0</v>
      </c>
      <c r="BV108" s="285">
        <v>79994704</v>
      </c>
      <c r="BW108" s="434"/>
      <c r="BX108" s="434"/>
      <c r="BY108" s="438"/>
      <c r="BZ108" s="434"/>
      <c r="CA108" s="438"/>
      <c r="CB108" s="434"/>
      <c r="CC108" s="434"/>
      <c r="CD108" s="435"/>
      <c r="CE108" s="285">
        <v>239984112</v>
      </c>
      <c r="CF108" s="285">
        <v>14599201</v>
      </c>
      <c r="CG108" s="306"/>
      <c r="CH108" s="263" t="s">
        <v>1151</v>
      </c>
      <c r="CI108" s="263" t="s">
        <v>1152</v>
      </c>
      <c r="CJ108" s="439" t="s">
        <v>1153</v>
      </c>
      <c r="CK108" s="438">
        <v>33122577</v>
      </c>
      <c r="CL108" s="444"/>
      <c r="CM108" s="440">
        <v>0</v>
      </c>
      <c r="CN108" s="258" t="s">
        <v>131</v>
      </c>
      <c r="CO108" s="288" t="s">
        <v>2508</v>
      </c>
      <c r="CP108" s="291">
        <v>14599201</v>
      </c>
    </row>
    <row r="109" spans="1:94" s="288" customFormat="1" ht="15" customHeight="1" outlineLevel="2" x14ac:dyDescent="0.25">
      <c r="A109" s="256">
        <v>33125</v>
      </c>
      <c r="B109" s="257" t="s">
        <v>48</v>
      </c>
      <c r="C109" s="258" t="s">
        <v>83</v>
      </c>
      <c r="D109" s="259" t="s">
        <v>230</v>
      </c>
      <c r="E109" s="259" t="s">
        <v>358</v>
      </c>
      <c r="F109" s="258" t="s">
        <v>58</v>
      </c>
      <c r="G109" s="260">
        <v>30488542</v>
      </c>
      <c r="H109" s="261" t="s">
        <v>871</v>
      </c>
      <c r="I109" s="260" t="s">
        <v>131</v>
      </c>
      <c r="J109" s="262" t="s">
        <v>1064</v>
      </c>
      <c r="K109" s="260">
        <v>338</v>
      </c>
      <c r="L109" s="277">
        <v>43048</v>
      </c>
      <c r="M109" s="265">
        <v>46839000</v>
      </c>
      <c r="N109" s="266">
        <v>43034</v>
      </c>
      <c r="O109" s="290">
        <v>365</v>
      </c>
      <c r="P109" s="268">
        <v>43399</v>
      </c>
      <c r="Q109" s="269">
        <v>3600</v>
      </c>
      <c r="R109" s="266">
        <v>43047</v>
      </c>
      <c r="S109" s="266">
        <v>43097</v>
      </c>
      <c r="T109" s="267"/>
      <c r="U109" s="266"/>
      <c r="V109" s="266"/>
      <c r="W109" s="267"/>
      <c r="X109" s="272">
        <v>365</v>
      </c>
      <c r="Y109" s="273">
        <v>43399</v>
      </c>
      <c r="Z109" s="274">
        <v>15</v>
      </c>
      <c r="AA109" s="267"/>
      <c r="AB109" s="266"/>
      <c r="AC109" s="269">
        <v>3973</v>
      </c>
      <c r="AD109" s="266">
        <v>43054</v>
      </c>
      <c r="AE109" s="262"/>
      <c r="AF109" s="275"/>
      <c r="AG109" s="271"/>
      <c r="AH109" s="276"/>
      <c r="AI109" s="270">
        <v>4463</v>
      </c>
      <c r="AJ109" s="277">
        <v>43090</v>
      </c>
      <c r="AK109" s="276"/>
      <c r="AL109" s="276"/>
      <c r="AM109" s="270"/>
      <c r="AN109" s="276"/>
      <c r="AO109" s="276">
        <v>43115</v>
      </c>
      <c r="AP109" s="278">
        <v>81</v>
      </c>
      <c r="AQ109" s="278"/>
      <c r="AR109" s="279">
        <v>81</v>
      </c>
      <c r="AS109" s="268">
        <v>43195</v>
      </c>
      <c r="AT109" s="280">
        <v>-189</v>
      </c>
      <c r="AU109" s="280" t="s">
        <v>1089</v>
      </c>
      <c r="AV109" s="278"/>
      <c r="AW109" s="281"/>
      <c r="AX109" s="281"/>
      <c r="AY109" s="281"/>
      <c r="AZ109" s="281"/>
      <c r="BA109" s="282"/>
      <c r="BB109" s="271"/>
      <c r="BC109" s="283">
        <v>46839000</v>
      </c>
      <c r="BD109" s="433">
        <v>46698173</v>
      </c>
      <c r="BE109" s="285"/>
      <c r="BF109" s="285">
        <v>46698173</v>
      </c>
      <c r="BG109" s="434">
        <v>0</v>
      </c>
      <c r="BH109" s="285">
        <v>140094519</v>
      </c>
      <c r="BI109" s="285">
        <v>140094519</v>
      </c>
      <c r="BJ109" s="435">
        <v>-93396346</v>
      </c>
      <c r="BK109" s="436">
        <v>300</v>
      </c>
      <c r="BL109" s="437">
        <v>0</v>
      </c>
      <c r="BM109" s="437">
        <v>0</v>
      </c>
      <c r="BN109" s="437">
        <v>0</v>
      </c>
      <c r="BO109" s="434">
        <v>19255197</v>
      </c>
      <c r="BP109" s="434">
        <v>0</v>
      </c>
      <c r="BQ109" s="434">
        <v>27442976</v>
      </c>
      <c r="BR109" s="434">
        <v>46698173</v>
      </c>
      <c r="BS109" s="434">
        <v>0</v>
      </c>
      <c r="BT109" s="434">
        <v>0</v>
      </c>
      <c r="BU109" s="434">
        <v>0</v>
      </c>
      <c r="BV109" s="285">
        <v>46698173</v>
      </c>
      <c r="BW109" s="434"/>
      <c r="BX109" s="434"/>
      <c r="BY109" s="438"/>
      <c r="BZ109" s="434"/>
      <c r="CA109" s="438"/>
      <c r="CB109" s="434"/>
      <c r="CC109" s="434"/>
      <c r="CD109" s="435"/>
      <c r="CE109" s="285">
        <v>140094519</v>
      </c>
      <c r="CF109" s="285"/>
      <c r="CG109" s="306"/>
      <c r="CH109" s="263" t="s">
        <v>1154</v>
      </c>
      <c r="CI109" s="263" t="s">
        <v>1155</v>
      </c>
      <c r="CJ109" s="439" t="s">
        <v>1156</v>
      </c>
      <c r="CK109" s="438">
        <v>-19000000</v>
      </c>
      <c r="CL109" s="444"/>
      <c r="CM109" s="440">
        <v>0</v>
      </c>
      <c r="CN109" s="258" t="s">
        <v>131</v>
      </c>
      <c r="CO109" s="288" t="s">
        <v>2508</v>
      </c>
      <c r="CP109" s="288" t="e">
        <v>#N/A</v>
      </c>
    </row>
    <row r="110" spans="1:94" s="288" customFormat="1" ht="15" customHeight="1" outlineLevel="2" x14ac:dyDescent="0.25">
      <c r="A110" s="256">
        <v>33125</v>
      </c>
      <c r="B110" s="257" t="s">
        <v>48</v>
      </c>
      <c r="C110" s="258" t="s">
        <v>140</v>
      </c>
      <c r="D110" s="259" t="s">
        <v>230</v>
      </c>
      <c r="E110" s="259" t="s">
        <v>358</v>
      </c>
      <c r="F110" s="258" t="s">
        <v>58</v>
      </c>
      <c r="G110" s="260">
        <v>30488659</v>
      </c>
      <c r="H110" s="261" t="s">
        <v>872</v>
      </c>
      <c r="I110" s="260" t="s">
        <v>131</v>
      </c>
      <c r="J110" s="262" t="s">
        <v>1064</v>
      </c>
      <c r="K110" s="260">
        <v>338</v>
      </c>
      <c r="L110" s="277">
        <v>43048</v>
      </c>
      <c r="M110" s="265">
        <v>27846000</v>
      </c>
      <c r="N110" s="266">
        <v>43034</v>
      </c>
      <c r="O110" s="290">
        <v>365</v>
      </c>
      <c r="P110" s="268">
        <v>43399</v>
      </c>
      <c r="Q110" s="269">
        <v>3597</v>
      </c>
      <c r="R110" s="266">
        <v>43047</v>
      </c>
      <c r="S110" s="266">
        <v>43097</v>
      </c>
      <c r="T110" s="267"/>
      <c r="U110" s="266"/>
      <c r="V110" s="266"/>
      <c r="W110" s="267"/>
      <c r="X110" s="272">
        <v>365</v>
      </c>
      <c r="Y110" s="273">
        <v>43399</v>
      </c>
      <c r="Z110" s="274">
        <v>15</v>
      </c>
      <c r="AA110" s="267"/>
      <c r="AB110" s="266"/>
      <c r="AC110" s="269">
        <v>3975</v>
      </c>
      <c r="AD110" s="266">
        <v>43054</v>
      </c>
      <c r="AE110" s="262"/>
      <c r="AF110" s="275"/>
      <c r="AG110" s="271"/>
      <c r="AH110" s="276"/>
      <c r="AI110" s="270">
        <v>4462</v>
      </c>
      <c r="AJ110" s="277">
        <v>43090</v>
      </c>
      <c r="AK110" s="276"/>
      <c r="AL110" s="276"/>
      <c r="AM110" s="270">
        <v>4359</v>
      </c>
      <c r="AN110" s="276">
        <v>43097</v>
      </c>
      <c r="AO110" s="276">
        <v>43108</v>
      </c>
      <c r="AP110" s="278">
        <v>82</v>
      </c>
      <c r="AQ110" s="278"/>
      <c r="AR110" s="279">
        <v>82</v>
      </c>
      <c r="AS110" s="268">
        <v>43189</v>
      </c>
      <c r="AT110" s="280">
        <v>-195</v>
      </c>
      <c r="AU110" s="280" t="s">
        <v>1089</v>
      </c>
      <c r="AV110" s="278"/>
      <c r="AW110" s="281"/>
      <c r="AX110" s="281"/>
      <c r="AY110" s="281"/>
      <c r="AZ110" s="281"/>
      <c r="BA110" s="282"/>
      <c r="BB110" s="271"/>
      <c r="BC110" s="283">
        <v>27846000</v>
      </c>
      <c r="BD110" s="433">
        <v>27541077</v>
      </c>
      <c r="BE110" s="285"/>
      <c r="BF110" s="285">
        <v>27541077</v>
      </c>
      <c r="BG110" s="434">
        <v>0</v>
      </c>
      <c r="BH110" s="285">
        <v>82623231</v>
      </c>
      <c r="BI110" s="285">
        <v>82623231</v>
      </c>
      <c r="BJ110" s="435">
        <v>-55082154</v>
      </c>
      <c r="BK110" s="436">
        <v>300</v>
      </c>
      <c r="BL110" s="437">
        <v>0</v>
      </c>
      <c r="BM110" s="437">
        <v>0</v>
      </c>
      <c r="BN110" s="437">
        <v>21147300</v>
      </c>
      <c r="BO110" s="434">
        <v>0</v>
      </c>
      <c r="BP110" s="434">
        <v>0</v>
      </c>
      <c r="BQ110" s="434">
        <v>6393777</v>
      </c>
      <c r="BR110" s="434">
        <v>27541077</v>
      </c>
      <c r="BS110" s="434">
        <v>0</v>
      </c>
      <c r="BT110" s="434">
        <v>0</v>
      </c>
      <c r="BU110" s="434">
        <v>0</v>
      </c>
      <c r="BV110" s="285">
        <v>27541077</v>
      </c>
      <c r="BW110" s="434"/>
      <c r="BX110" s="434"/>
      <c r="BY110" s="438"/>
      <c r="BZ110" s="434"/>
      <c r="CA110" s="438"/>
      <c r="CB110" s="434"/>
      <c r="CC110" s="434"/>
      <c r="CD110" s="435"/>
      <c r="CE110" s="285">
        <v>82623231</v>
      </c>
      <c r="CF110" s="285">
        <v>6393777</v>
      </c>
      <c r="CG110" s="306"/>
      <c r="CH110" s="263" t="s">
        <v>1157</v>
      </c>
      <c r="CI110" s="263" t="s">
        <v>1158</v>
      </c>
      <c r="CJ110" s="439" t="s">
        <v>1129</v>
      </c>
      <c r="CK110" s="438"/>
      <c r="CL110" s="444"/>
      <c r="CM110" s="440">
        <v>0</v>
      </c>
      <c r="CN110" s="258" t="s">
        <v>131</v>
      </c>
      <c r="CO110" s="288" t="s">
        <v>2508</v>
      </c>
      <c r="CP110" s="288" t="e">
        <v>#N/A</v>
      </c>
    </row>
    <row r="111" spans="1:94" s="288" customFormat="1" ht="15" customHeight="1" outlineLevel="2" x14ac:dyDescent="0.25">
      <c r="A111" s="256">
        <v>33125</v>
      </c>
      <c r="B111" s="257" t="s">
        <v>48</v>
      </c>
      <c r="C111" s="258" t="s">
        <v>797</v>
      </c>
      <c r="D111" s="259" t="s">
        <v>230</v>
      </c>
      <c r="E111" s="259" t="s">
        <v>358</v>
      </c>
      <c r="F111" s="258" t="s">
        <v>58</v>
      </c>
      <c r="G111" s="260">
        <v>30488660</v>
      </c>
      <c r="H111" s="261" t="s">
        <v>873</v>
      </c>
      <c r="I111" s="260" t="s">
        <v>131</v>
      </c>
      <c r="J111" s="262" t="s">
        <v>1064</v>
      </c>
      <c r="K111" s="260">
        <v>338</v>
      </c>
      <c r="L111" s="277">
        <v>43048</v>
      </c>
      <c r="M111" s="265">
        <v>65314000</v>
      </c>
      <c r="N111" s="266">
        <v>43034</v>
      </c>
      <c r="O111" s="290">
        <v>365</v>
      </c>
      <c r="P111" s="268">
        <v>43399</v>
      </c>
      <c r="Q111" s="269">
        <v>3598</v>
      </c>
      <c r="R111" s="266">
        <v>43047</v>
      </c>
      <c r="S111" s="266">
        <v>43097</v>
      </c>
      <c r="T111" s="267"/>
      <c r="U111" s="266"/>
      <c r="V111" s="266"/>
      <c r="W111" s="267"/>
      <c r="X111" s="272">
        <v>365</v>
      </c>
      <c r="Y111" s="273">
        <v>43399</v>
      </c>
      <c r="Z111" s="274">
        <v>15</v>
      </c>
      <c r="AA111" s="267"/>
      <c r="AB111" s="266"/>
      <c r="AC111" s="269">
        <v>3974</v>
      </c>
      <c r="AD111" s="266">
        <v>43054</v>
      </c>
      <c r="AE111" s="262"/>
      <c r="AF111" s="275"/>
      <c r="AG111" s="271"/>
      <c r="AH111" s="276"/>
      <c r="AI111" s="305">
        <v>4536</v>
      </c>
      <c r="AJ111" s="277">
        <v>43097</v>
      </c>
      <c r="AK111" s="276"/>
      <c r="AL111" s="276"/>
      <c r="AM111" s="270"/>
      <c r="AN111" s="276"/>
      <c r="AO111" s="276">
        <v>43110</v>
      </c>
      <c r="AP111" s="278">
        <v>90</v>
      </c>
      <c r="AQ111" s="278">
        <v>60</v>
      </c>
      <c r="AR111" s="279">
        <v>150</v>
      </c>
      <c r="AS111" s="268">
        <v>43259</v>
      </c>
      <c r="AT111" s="280">
        <v>-125</v>
      </c>
      <c r="AU111" s="280" t="s">
        <v>1089</v>
      </c>
      <c r="AV111" s="278"/>
      <c r="AW111" s="281"/>
      <c r="AX111" s="281">
        <v>1296</v>
      </c>
      <c r="AY111" s="281">
        <v>43228</v>
      </c>
      <c r="AZ111" s="281">
        <v>60</v>
      </c>
      <c r="BA111" s="282"/>
      <c r="BB111" s="271"/>
      <c r="BC111" s="283">
        <v>65314000</v>
      </c>
      <c r="BD111" s="433">
        <v>65303152</v>
      </c>
      <c r="BE111" s="285"/>
      <c r="BF111" s="285">
        <v>65303152</v>
      </c>
      <c r="BG111" s="434">
        <v>0</v>
      </c>
      <c r="BH111" s="285">
        <v>67405293</v>
      </c>
      <c r="BI111" s="285">
        <v>67405293</v>
      </c>
      <c r="BJ111" s="435">
        <v>-2102141</v>
      </c>
      <c r="BK111" s="436">
        <v>103.21904982473127</v>
      </c>
      <c r="BL111" s="437">
        <v>0</v>
      </c>
      <c r="BM111" s="437">
        <v>9480373</v>
      </c>
      <c r="BN111" s="437">
        <v>0</v>
      </c>
      <c r="BO111" s="434">
        <v>0</v>
      </c>
      <c r="BP111" s="434">
        <v>0</v>
      </c>
      <c r="BQ111" s="434">
        <v>0</v>
      </c>
      <c r="BR111" s="434">
        <v>9480373</v>
      </c>
      <c r="BS111" s="434">
        <v>19482087</v>
      </c>
      <c r="BT111" s="434">
        <v>0</v>
      </c>
      <c r="BU111" s="434">
        <v>0</v>
      </c>
      <c r="BV111" s="285">
        <v>28962460</v>
      </c>
      <c r="BW111" s="434"/>
      <c r="BX111" s="434"/>
      <c r="BY111" s="438"/>
      <c r="BZ111" s="434"/>
      <c r="CA111" s="438"/>
      <c r="CB111" s="434"/>
      <c r="CC111" s="434"/>
      <c r="CD111" s="435"/>
      <c r="CE111" s="285">
        <v>67405293</v>
      </c>
      <c r="CF111" s="285"/>
      <c r="CG111" s="306"/>
      <c r="CH111" s="263" t="s">
        <v>1151</v>
      </c>
      <c r="CI111" s="263" t="s">
        <v>1152</v>
      </c>
      <c r="CJ111" s="439" t="s">
        <v>1159</v>
      </c>
      <c r="CK111" s="438"/>
      <c r="CL111" s="444"/>
      <c r="CM111" s="440">
        <v>36340692</v>
      </c>
      <c r="CN111" s="258" t="s">
        <v>54</v>
      </c>
      <c r="CO111" s="288" t="s">
        <v>2508</v>
      </c>
      <c r="CP111" s="288" t="e">
        <v>#N/A</v>
      </c>
    </row>
    <row r="112" spans="1:94" s="288" customFormat="1" ht="15" customHeight="1" outlineLevel="2" x14ac:dyDescent="0.25">
      <c r="A112" s="256">
        <v>33125</v>
      </c>
      <c r="B112" s="257" t="s">
        <v>48</v>
      </c>
      <c r="C112" s="258" t="s">
        <v>140</v>
      </c>
      <c r="D112" s="259" t="s">
        <v>230</v>
      </c>
      <c r="E112" s="259" t="s">
        <v>358</v>
      </c>
      <c r="F112" s="258" t="s">
        <v>58</v>
      </c>
      <c r="G112" s="260">
        <v>30488918</v>
      </c>
      <c r="H112" s="289" t="s">
        <v>874</v>
      </c>
      <c r="I112" s="260" t="s">
        <v>131</v>
      </c>
      <c r="J112" s="262" t="s">
        <v>1130</v>
      </c>
      <c r="K112" s="263">
        <v>258</v>
      </c>
      <c r="L112" s="264">
        <v>42984</v>
      </c>
      <c r="M112" s="265">
        <v>59993000</v>
      </c>
      <c r="N112" s="276">
        <v>43090</v>
      </c>
      <c r="O112" s="370">
        <v>365</v>
      </c>
      <c r="P112" s="268">
        <v>43455</v>
      </c>
      <c r="Q112" s="282">
        <v>4313</v>
      </c>
      <c r="R112" s="276">
        <v>43091</v>
      </c>
      <c r="S112" s="276">
        <v>43090</v>
      </c>
      <c r="T112" s="267"/>
      <c r="U112" s="266"/>
      <c r="V112" s="266"/>
      <c r="W112" s="267"/>
      <c r="X112" s="272">
        <v>365</v>
      </c>
      <c r="Y112" s="273">
        <v>43455</v>
      </c>
      <c r="Z112" s="274">
        <v>71</v>
      </c>
      <c r="AA112" s="267"/>
      <c r="AB112" s="266"/>
      <c r="AC112" s="263">
        <v>4480</v>
      </c>
      <c r="AD112" s="276">
        <v>43091</v>
      </c>
      <c r="AE112" s="262" t="s">
        <v>1130</v>
      </c>
      <c r="AF112" s="263"/>
      <c r="AG112" s="271"/>
      <c r="AH112" s="276"/>
      <c r="AI112" s="262"/>
      <c r="AJ112" s="277"/>
      <c r="AK112" s="276"/>
      <c r="AL112" s="276"/>
      <c r="AM112" s="270">
        <v>607</v>
      </c>
      <c r="AN112" s="276">
        <v>43137</v>
      </c>
      <c r="AO112" s="276">
        <v>43132</v>
      </c>
      <c r="AP112" s="278">
        <v>120</v>
      </c>
      <c r="AQ112" s="278">
        <v>30</v>
      </c>
      <c r="AR112" s="279">
        <v>150</v>
      </c>
      <c r="AS112" s="268">
        <v>43281</v>
      </c>
      <c r="AT112" s="280">
        <v>-103</v>
      </c>
      <c r="AU112" s="280" t="s">
        <v>1089</v>
      </c>
      <c r="AV112" s="278">
        <v>1294</v>
      </c>
      <c r="AW112" s="281">
        <v>43228</v>
      </c>
      <c r="AX112" s="281"/>
      <c r="AY112" s="281"/>
      <c r="AZ112" s="281"/>
      <c r="BA112" s="262"/>
      <c r="BB112" s="271"/>
      <c r="BC112" s="283">
        <v>59993000</v>
      </c>
      <c r="BD112" s="433">
        <v>59993000</v>
      </c>
      <c r="BE112" s="285"/>
      <c r="BF112" s="285">
        <v>59993000</v>
      </c>
      <c r="BG112" s="434">
        <v>0</v>
      </c>
      <c r="BH112" s="285">
        <v>182981663</v>
      </c>
      <c r="BI112" s="285">
        <v>182981663</v>
      </c>
      <c r="BJ112" s="435">
        <v>-122988663</v>
      </c>
      <c r="BK112" s="436">
        <v>305.00502225259618</v>
      </c>
      <c r="BL112" s="437">
        <v>0</v>
      </c>
      <c r="BM112" s="437">
        <v>0</v>
      </c>
      <c r="BN112" s="437">
        <v>6068088</v>
      </c>
      <c r="BO112" s="434">
        <v>0</v>
      </c>
      <c r="BP112" s="434">
        <v>33322106</v>
      </c>
      <c r="BQ112" s="434">
        <v>15093864</v>
      </c>
      <c r="BR112" s="434">
        <v>54484058</v>
      </c>
      <c r="BS112" s="434">
        <v>0</v>
      </c>
      <c r="BT112" s="434">
        <v>0</v>
      </c>
      <c r="BU112" s="434">
        <v>0</v>
      </c>
      <c r="BV112" s="285">
        <v>54484058</v>
      </c>
      <c r="BW112" s="434">
        <v>19529489</v>
      </c>
      <c r="BX112" s="434"/>
      <c r="BY112" s="438"/>
      <c r="BZ112" s="434"/>
      <c r="CA112" s="438"/>
      <c r="CB112" s="434"/>
      <c r="CC112" s="434"/>
      <c r="CD112" s="435"/>
      <c r="CE112" s="285">
        <v>182981663</v>
      </c>
      <c r="CF112" s="285"/>
      <c r="CG112" s="306"/>
      <c r="CH112" s="306" t="s">
        <v>1131</v>
      </c>
      <c r="CI112" s="263"/>
      <c r="CJ112" s="439" t="s">
        <v>1160</v>
      </c>
      <c r="CK112" s="438"/>
      <c r="CL112" s="444"/>
      <c r="CM112" s="440">
        <v>5508942</v>
      </c>
      <c r="CN112" s="258" t="s">
        <v>54</v>
      </c>
      <c r="CO112" s="288" t="s">
        <v>2508</v>
      </c>
      <c r="CP112" s="291">
        <v>33322106</v>
      </c>
    </row>
    <row r="113" spans="1:94" s="288" customFormat="1" ht="15" customHeight="1" outlineLevel="2" x14ac:dyDescent="0.25">
      <c r="A113" s="256">
        <v>33125</v>
      </c>
      <c r="B113" s="257" t="s">
        <v>48</v>
      </c>
      <c r="C113" s="258" t="s">
        <v>140</v>
      </c>
      <c r="D113" s="259" t="s">
        <v>230</v>
      </c>
      <c r="E113" s="259" t="s">
        <v>358</v>
      </c>
      <c r="F113" s="258" t="s">
        <v>58</v>
      </c>
      <c r="G113" s="260">
        <v>30488929</v>
      </c>
      <c r="H113" s="289" t="s">
        <v>875</v>
      </c>
      <c r="I113" s="260" t="s">
        <v>131</v>
      </c>
      <c r="J113" s="262" t="s">
        <v>1130</v>
      </c>
      <c r="K113" s="263">
        <v>257</v>
      </c>
      <c r="L113" s="264">
        <v>42984</v>
      </c>
      <c r="M113" s="265">
        <v>39993000</v>
      </c>
      <c r="N113" s="276">
        <v>43090</v>
      </c>
      <c r="O113" s="370">
        <v>365</v>
      </c>
      <c r="P113" s="268">
        <v>43455</v>
      </c>
      <c r="Q113" s="282">
        <v>4312</v>
      </c>
      <c r="R113" s="276">
        <v>43091</v>
      </c>
      <c r="S113" s="276">
        <v>43090</v>
      </c>
      <c r="T113" s="267"/>
      <c r="U113" s="266"/>
      <c r="V113" s="266"/>
      <c r="W113" s="267"/>
      <c r="X113" s="272">
        <v>365</v>
      </c>
      <c r="Y113" s="273">
        <v>43455</v>
      </c>
      <c r="Z113" s="274">
        <v>71</v>
      </c>
      <c r="AA113" s="267"/>
      <c r="AB113" s="266"/>
      <c r="AC113" s="263"/>
      <c r="AD113" s="276"/>
      <c r="AE113" s="262" t="s">
        <v>1130</v>
      </c>
      <c r="AF113" s="263"/>
      <c r="AG113" s="271"/>
      <c r="AH113" s="276"/>
      <c r="AI113" s="262"/>
      <c r="AJ113" s="277"/>
      <c r="AK113" s="276"/>
      <c r="AL113" s="276"/>
      <c r="AM113" s="270">
        <v>608</v>
      </c>
      <c r="AN113" s="276">
        <v>43137</v>
      </c>
      <c r="AO113" s="276">
        <v>43132</v>
      </c>
      <c r="AP113" s="278">
        <v>90</v>
      </c>
      <c r="AQ113" s="278">
        <v>30</v>
      </c>
      <c r="AR113" s="279">
        <v>120</v>
      </c>
      <c r="AS113" s="268">
        <v>43251</v>
      </c>
      <c r="AT113" s="280">
        <v>-133</v>
      </c>
      <c r="AU113" s="280" t="s">
        <v>1089</v>
      </c>
      <c r="AV113" s="278">
        <v>1295</v>
      </c>
      <c r="AW113" s="281">
        <v>43228</v>
      </c>
      <c r="AX113" s="281"/>
      <c r="AY113" s="281"/>
      <c r="AZ113" s="281"/>
      <c r="BA113" s="262"/>
      <c r="BB113" s="271"/>
      <c r="BC113" s="283">
        <v>39993000</v>
      </c>
      <c r="BD113" s="441">
        <v>39993000</v>
      </c>
      <c r="BE113" s="285"/>
      <c r="BF113" s="285">
        <v>39993000</v>
      </c>
      <c r="BG113" s="442">
        <v>0</v>
      </c>
      <c r="BH113" s="285">
        <v>114834130</v>
      </c>
      <c r="BI113" s="285">
        <v>114834130</v>
      </c>
      <c r="BJ113" s="435">
        <v>-74841130</v>
      </c>
      <c r="BK113" s="436">
        <v>287.13557372540197</v>
      </c>
      <c r="BL113" s="443">
        <v>0</v>
      </c>
      <c r="BM113" s="443">
        <v>0</v>
      </c>
      <c r="BN113" s="443">
        <v>12114285</v>
      </c>
      <c r="BO113" s="442">
        <v>0</v>
      </c>
      <c r="BP113" s="442">
        <v>21002952</v>
      </c>
      <c r="BQ113" s="442">
        <v>3553473</v>
      </c>
      <c r="BR113" s="434">
        <v>36670710</v>
      </c>
      <c r="BS113" s="442">
        <v>0</v>
      </c>
      <c r="BT113" s="434">
        <v>0</v>
      </c>
      <c r="BU113" s="434">
        <v>0</v>
      </c>
      <c r="BV113" s="285">
        <v>36670710</v>
      </c>
      <c r="BW113" s="434">
        <v>4822000</v>
      </c>
      <c r="BX113" s="434"/>
      <c r="BY113" s="438"/>
      <c r="BZ113" s="434"/>
      <c r="CA113" s="438"/>
      <c r="CB113" s="434"/>
      <c r="CC113" s="434"/>
      <c r="CD113" s="435"/>
      <c r="CE113" s="285">
        <v>114834130</v>
      </c>
      <c r="CF113" s="285"/>
      <c r="CG113" s="306"/>
      <c r="CH113" s="306" t="s">
        <v>1131</v>
      </c>
      <c r="CI113" s="263"/>
      <c r="CJ113" s="439" t="s">
        <v>1160</v>
      </c>
      <c r="CK113" s="438"/>
      <c r="CL113" s="444"/>
      <c r="CM113" s="445">
        <v>3322290</v>
      </c>
      <c r="CN113" s="258" t="s">
        <v>54</v>
      </c>
      <c r="CO113" s="288" t="s">
        <v>2508</v>
      </c>
      <c r="CP113" s="291">
        <v>21002952</v>
      </c>
    </row>
    <row r="114" spans="1:94" s="288" customFormat="1" ht="15" customHeight="1" outlineLevel="1" x14ac:dyDescent="0.25">
      <c r="A114" s="292"/>
      <c r="B114" s="293"/>
      <c r="C114" s="294"/>
      <c r="D114" s="295"/>
      <c r="E114" s="296"/>
      <c r="F114" s="294"/>
      <c r="G114" s="297"/>
      <c r="H114" s="137" t="s">
        <v>371</v>
      </c>
      <c r="I114" s="298"/>
      <c r="J114" s="262"/>
      <c r="K114" s="263"/>
      <c r="L114" s="264"/>
      <c r="M114" s="265"/>
      <c r="N114" s="276"/>
      <c r="O114" s="370"/>
      <c r="P114" s="268"/>
      <c r="Q114" s="282"/>
      <c r="R114" s="276"/>
      <c r="S114" s="276"/>
      <c r="T114" s="267"/>
      <c r="U114" s="266"/>
      <c r="V114" s="266"/>
      <c r="W114" s="267"/>
      <c r="X114" s="272"/>
      <c r="Y114" s="273"/>
      <c r="Z114" s="274"/>
      <c r="AA114" s="267"/>
      <c r="AB114" s="266"/>
      <c r="AC114" s="263"/>
      <c r="AD114" s="276"/>
      <c r="AE114" s="262"/>
      <c r="AF114" s="263"/>
      <c r="AG114" s="271"/>
      <c r="AH114" s="276"/>
      <c r="AI114" s="262"/>
      <c r="AJ114" s="277"/>
      <c r="AK114" s="276"/>
      <c r="AL114" s="276"/>
      <c r="AM114" s="270"/>
      <c r="AN114" s="276"/>
      <c r="AO114" s="276"/>
      <c r="AP114" s="278"/>
      <c r="AQ114" s="278"/>
      <c r="AR114" s="279"/>
      <c r="AS114" s="268"/>
      <c r="AT114" s="280"/>
      <c r="AU114" s="280"/>
      <c r="AV114" s="278"/>
      <c r="AW114" s="281"/>
      <c r="AX114" s="281"/>
      <c r="AY114" s="281"/>
      <c r="AZ114" s="281"/>
      <c r="BA114" s="262"/>
      <c r="BB114" s="271"/>
      <c r="BC114" s="299"/>
      <c r="BD114" s="446">
        <v>376844954</v>
      </c>
      <c r="BE114" s="300">
        <v>0</v>
      </c>
      <c r="BF114" s="447"/>
      <c r="BG114" s="446">
        <v>38285900</v>
      </c>
      <c r="BH114" s="300">
        <v>885030792</v>
      </c>
      <c r="BI114" s="285"/>
      <c r="BJ114" s="435"/>
      <c r="BK114" s="436"/>
      <c r="BL114" s="446">
        <v>0</v>
      </c>
      <c r="BM114" s="446">
        <v>9480373</v>
      </c>
      <c r="BN114" s="446">
        <v>81488198</v>
      </c>
      <c r="BO114" s="446">
        <v>43294669</v>
      </c>
      <c r="BP114" s="446">
        <v>68924259</v>
      </c>
      <c r="BQ114" s="446">
        <v>70717544</v>
      </c>
      <c r="BR114" s="446">
        <v>273905043</v>
      </c>
      <c r="BS114" s="446">
        <v>19482087</v>
      </c>
      <c r="BT114" s="446">
        <v>0</v>
      </c>
      <c r="BU114" s="446">
        <v>0</v>
      </c>
      <c r="BV114" s="446">
        <v>293387130</v>
      </c>
      <c r="BW114" s="448">
        <v>24351489</v>
      </c>
      <c r="BX114" s="434"/>
      <c r="BY114" s="438"/>
      <c r="BZ114" s="434"/>
      <c r="CA114" s="438"/>
      <c r="CB114" s="434"/>
      <c r="CC114" s="434"/>
      <c r="CD114" s="435"/>
      <c r="CE114" s="285"/>
      <c r="CF114" s="285"/>
      <c r="CG114" s="306"/>
      <c r="CH114" s="306"/>
      <c r="CI114" s="263"/>
      <c r="CJ114" s="439"/>
      <c r="CK114" s="438"/>
      <c r="CL114" s="449"/>
      <c r="CM114" s="446">
        <v>45171924</v>
      </c>
      <c r="CN114" s="301"/>
    </row>
    <row r="115" spans="1:94" s="294" customFormat="1" ht="15" customHeight="1" outlineLevel="1" x14ac:dyDescent="0.25">
      <c r="A115" s="292"/>
      <c r="B115" s="293"/>
      <c r="D115" s="295"/>
      <c r="E115" s="296"/>
      <c r="G115" s="297"/>
      <c r="H115" s="302"/>
      <c r="I115" s="298"/>
      <c r="J115" s="262"/>
      <c r="K115" s="263"/>
      <c r="L115" s="264"/>
      <c r="M115" s="265"/>
      <c r="N115" s="276"/>
      <c r="O115" s="370"/>
      <c r="P115" s="268"/>
      <c r="Q115" s="282"/>
      <c r="R115" s="276"/>
      <c r="S115" s="276"/>
      <c r="T115" s="267"/>
      <c r="U115" s="266"/>
      <c r="V115" s="266"/>
      <c r="W115" s="267"/>
      <c r="X115" s="272"/>
      <c r="Y115" s="273"/>
      <c r="Z115" s="274"/>
      <c r="AA115" s="267"/>
      <c r="AB115" s="266"/>
      <c r="AC115" s="263"/>
      <c r="AD115" s="276"/>
      <c r="AE115" s="262"/>
      <c r="AF115" s="263"/>
      <c r="AG115" s="271"/>
      <c r="AH115" s="276"/>
      <c r="AI115" s="262"/>
      <c r="AJ115" s="277"/>
      <c r="AK115" s="276"/>
      <c r="AL115" s="276"/>
      <c r="AM115" s="270"/>
      <c r="AN115" s="276"/>
      <c r="AO115" s="276"/>
      <c r="AP115" s="278"/>
      <c r="AQ115" s="278"/>
      <c r="AR115" s="279"/>
      <c r="AS115" s="268"/>
      <c r="AT115" s="280"/>
      <c r="AU115" s="280"/>
      <c r="AV115" s="278"/>
      <c r="AW115" s="281"/>
      <c r="AX115" s="281"/>
      <c r="AY115" s="281"/>
      <c r="AZ115" s="281"/>
      <c r="BA115" s="262"/>
      <c r="BB115" s="271"/>
      <c r="BC115" s="299"/>
      <c r="BD115" s="450"/>
      <c r="BE115" s="300"/>
      <c r="BF115" s="447"/>
      <c r="BG115" s="450"/>
      <c r="BH115" s="300"/>
      <c r="BI115" s="285"/>
      <c r="BJ115" s="435"/>
      <c r="BK115" s="451"/>
      <c r="BL115" s="452"/>
      <c r="BM115" s="452"/>
      <c r="BN115" s="452"/>
      <c r="BO115" s="416"/>
      <c r="BP115" s="416"/>
      <c r="BQ115" s="450"/>
      <c r="BR115" s="450"/>
      <c r="BS115" s="450"/>
      <c r="BT115" s="450"/>
      <c r="BU115" s="450"/>
      <c r="BV115" s="450"/>
      <c r="BW115" s="448"/>
      <c r="BX115" s="434"/>
      <c r="BY115" s="438"/>
      <c r="BZ115" s="434"/>
      <c r="CA115" s="438"/>
      <c r="CB115" s="434"/>
      <c r="CC115" s="434"/>
      <c r="CD115" s="435"/>
      <c r="CE115" s="285"/>
      <c r="CF115" s="285"/>
      <c r="CG115" s="306"/>
      <c r="CH115" s="306"/>
      <c r="CI115" s="263"/>
      <c r="CJ115" s="439"/>
      <c r="CK115" s="438"/>
      <c r="CL115" s="449"/>
      <c r="CM115" s="450"/>
      <c r="CN115" s="301"/>
    </row>
    <row r="116" spans="1:94" s="288" customFormat="1" ht="15.75" outlineLevel="1" x14ac:dyDescent="0.25">
      <c r="A116" s="292"/>
      <c r="B116" s="293"/>
      <c r="C116" s="294"/>
      <c r="D116" s="312"/>
      <c r="E116" s="313"/>
      <c r="F116" s="294"/>
      <c r="G116" s="297"/>
      <c r="H116" s="432"/>
      <c r="I116" s="298"/>
      <c r="J116" s="262"/>
      <c r="K116" s="260"/>
      <c r="L116" s="277"/>
      <c r="M116" s="283"/>
      <c r="N116" s="268"/>
      <c r="O116" s="305"/>
      <c r="P116" s="268"/>
      <c r="Q116" s="260"/>
      <c r="R116" s="268"/>
      <c r="S116" s="268"/>
      <c r="T116" s="305"/>
      <c r="U116" s="307"/>
      <c r="V116" s="307"/>
      <c r="W116" s="305"/>
      <c r="X116" s="272"/>
      <c r="Y116" s="273"/>
      <c r="Z116" s="274"/>
      <c r="AA116" s="305"/>
      <c r="AB116" s="307"/>
      <c r="AC116" s="260"/>
      <c r="AD116" s="268"/>
      <c r="AE116" s="262"/>
      <c r="AF116" s="306"/>
      <c r="AG116" s="307"/>
      <c r="AH116" s="268"/>
      <c r="AI116" s="305"/>
      <c r="AJ116" s="277"/>
      <c r="AK116" s="268"/>
      <c r="AL116" s="268"/>
      <c r="AM116" s="305"/>
      <c r="AN116" s="268"/>
      <c r="AO116" s="268"/>
      <c r="AP116" s="280"/>
      <c r="AQ116" s="280"/>
      <c r="AR116" s="279"/>
      <c r="AS116" s="268"/>
      <c r="AT116" s="280"/>
      <c r="AU116" s="280"/>
      <c r="AV116" s="280"/>
      <c r="AW116" s="309"/>
      <c r="AX116" s="309"/>
      <c r="AY116" s="309"/>
      <c r="AZ116" s="309"/>
      <c r="BA116" s="262"/>
      <c r="BB116" s="268"/>
      <c r="BC116" s="299"/>
      <c r="BD116" s="450"/>
      <c r="BE116" s="460"/>
      <c r="BF116" s="447"/>
      <c r="BG116" s="450"/>
      <c r="BH116" s="300"/>
      <c r="BI116" s="435"/>
      <c r="BJ116" s="435"/>
      <c r="BK116" s="451"/>
      <c r="BL116" s="462"/>
      <c r="BM116" s="462"/>
      <c r="BN116" s="462"/>
      <c r="BO116" s="420"/>
      <c r="BP116" s="420"/>
      <c r="BQ116" s="450"/>
      <c r="BR116" s="450"/>
      <c r="BS116" s="450"/>
      <c r="BT116" s="450"/>
      <c r="BU116" s="450"/>
      <c r="BV116" s="450"/>
      <c r="BW116" s="300"/>
      <c r="BX116" s="285"/>
      <c r="BY116" s="435"/>
      <c r="BZ116" s="285"/>
      <c r="CA116" s="435"/>
      <c r="CB116" s="285"/>
      <c r="CC116" s="285"/>
      <c r="CD116" s="435"/>
      <c r="CE116" s="285"/>
      <c r="CF116" s="285"/>
      <c r="CG116" s="306"/>
      <c r="CH116" s="306"/>
      <c r="CI116" s="306"/>
      <c r="CJ116" s="257"/>
      <c r="CK116" s="435"/>
      <c r="CL116" s="461"/>
      <c r="CM116" s="450"/>
      <c r="CN116" s="301"/>
    </row>
    <row r="117" spans="1:94" s="288" customFormat="1" ht="15" customHeight="1" outlineLevel="2" x14ac:dyDescent="0.25">
      <c r="A117" s="256">
        <v>33125</v>
      </c>
      <c r="B117" s="257" t="s">
        <v>48</v>
      </c>
      <c r="C117" s="258" t="s">
        <v>61</v>
      </c>
      <c r="D117" s="303" t="s">
        <v>230</v>
      </c>
      <c r="E117" s="303" t="s">
        <v>741</v>
      </c>
      <c r="F117" s="258" t="s">
        <v>58</v>
      </c>
      <c r="G117" s="260">
        <v>30313376</v>
      </c>
      <c r="H117" s="314" t="s">
        <v>835</v>
      </c>
      <c r="I117" s="260" t="s">
        <v>2508</v>
      </c>
      <c r="J117" s="262" t="s">
        <v>1130</v>
      </c>
      <c r="K117" s="260">
        <v>64</v>
      </c>
      <c r="L117" s="277">
        <v>42831</v>
      </c>
      <c r="M117" s="283">
        <v>69746000</v>
      </c>
      <c r="N117" s="315">
        <v>42843</v>
      </c>
      <c r="O117" s="272">
        <v>365</v>
      </c>
      <c r="P117" s="268">
        <v>43208</v>
      </c>
      <c r="Q117" s="316">
        <v>807</v>
      </c>
      <c r="R117" s="315">
        <v>42849</v>
      </c>
      <c r="S117" s="315" t="s">
        <v>1065</v>
      </c>
      <c r="T117" s="272"/>
      <c r="U117" s="315"/>
      <c r="V117" s="315">
        <v>42863</v>
      </c>
      <c r="W117" s="272"/>
      <c r="X117" s="272">
        <v>365</v>
      </c>
      <c r="Y117" s="273">
        <v>43208</v>
      </c>
      <c r="Z117" s="274">
        <v>-176</v>
      </c>
      <c r="AA117" s="272">
        <v>1110</v>
      </c>
      <c r="AB117" s="315">
        <v>42880</v>
      </c>
      <c r="AC117" s="316">
        <v>1884</v>
      </c>
      <c r="AD117" s="315">
        <v>42860</v>
      </c>
      <c r="AE117" s="262" t="s">
        <v>1130</v>
      </c>
      <c r="AF117" s="260"/>
      <c r="AG117" s="307"/>
      <c r="AH117" s="268"/>
      <c r="AI117" s="262"/>
      <c r="AJ117" s="277"/>
      <c r="AK117" s="268"/>
      <c r="AL117" s="268"/>
      <c r="AM117" s="305"/>
      <c r="AN117" s="268"/>
      <c r="AO117" s="268">
        <v>42863</v>
      </c>
      <c r="AP117" s="280">
        <v>90</v>
      </c>
      <c r="AQ117" s="280"/>
      <c r="AR117" s="279">
        <v>90</v>
      </c>
      <c r="AS117" s="268">
        <v>42952</v>
      </c>
      <c r="AT117" s="280">
        <v>-432</v>
      </c>
      <c r="AU117" s="280" t="s">
        <v>1089</v>
      </c>
      <c r="AV117" s="280"/>
      <c r="AW117" s="309"/>
      <c r="AX117" s="309"/>
      <c r="AY117" s="309"/>
      <c r="AZ117" s="309"/>
      <c r="BA117" s="262"/>
      <c r="BB117" s="268"/>
      <c r="BC117" s="283">
        <v>69746000</v>
      </c>
      <c r="BD117" s="454">
        <v>69746000</v>
      </c>
      <c r="BE117" s="285"/>
      <c r="BF117" s="285">
        <v>16449707</v>
      </c>
      <c r="BG117" s="285">
        <v>53296293</v>
      </c>
      <c r="BH117" s="285">
        <v>0</v>
      </c>
      <c r="BI117" s="285">
        <v>53296293</v>
      </c>
      <c r="BJ117" s="435">
        <v>16449707</v>
      </c>
      <c r="BK117" s="436">
        <v>76.414838126917672</v>
      </c>
      <c r="BL117" s="437">
        <v>0</v>
      </c>
      <c r="BM117" s="437">
        <v>0</v>
      </c>
      <c r="BN117" s="437">
        <v>0</v>
      </c>
      <c r="BO117" s="434">
        <v>0</v>
      </c>
      <c r="BP117" s="434">
        <v>0</v>
      </c>
      <c r="BQ117" s="434">
        <v>0</v>
      </c>
      <c r="BR117" s="434">
        <v>0</v>
      </c>
      <c r="BS117" s="434">
        <v>0</v>
      </c>
      <c r="BT117" s="434">
        <v>0</v>
      </c>
      <c r="BU117" s="434">
        <v>0</v>
      </c>
      <c r="BV117" s="285">
        <v>0</v>
      </c>
      <c r="BW117" s="285"/>
      <c r="BX117" s="285"/>
      <c r="BY117" s="435"/>
      <c r="BZ117" s="285"/>
      <c r="CA117" s="435"/>
      <c r="CB117" s="285"/>
      <c r="CC117" s="285"/>
      <c r="CD117" s="435"/>
      <c r="CE117" s="285">
        <v>0</v>
      </c>
      <c r="CF117" s="285"/>
      <c r="CG117" s="306"/>
      <c r="CH117" s="306" t="s">
        <v>1131</v>
      </c>
      <c r="CI117" s="306"/>
      <c r="CJ117" s="257"/>
      <c r="CK117" s="435"/>
      <c r="CL117" s="456"/>
      <c r="CM117" s="440">
        <v>16449707</v>
      </c>
      <c r="CN117" s="258" t="s">
        <v>54</v>
      </c>
      <c r="CO117" s="288" t="s">
        <v>2508</v>
      </c>
      <c r="CP117" s="288" t="e">
        <v>#N/A</v>
      </c>
    </row>
    <row r="118" spans="1:94" s="288" customFormat="1" ht="15" customHeight="1" outlineLevel="2" x14ac:dyDescent="0.25">
      <c r="A118" s="256">
        <v>33125</v>
      </c>
      <c r="B118" s="257" t="s">
        <v>48</v>
      </c>
      <c r="C118" s="258" t="s">
        <v>797</v>
      </c>
      <c r="D118" s="303" t="s">
        <v>230</v>
      </c>
      <c r="E118" s="303" t="s">
        <v>741</v>
      </c>
      <c r="F118" s="258" t="s">
        <v>58</v>
      </c>
      <c r="G118" s="260">
        <v>30372973</v>
      </c>
      <c r="H118" s="303" t="s">
        <v>836</v>
      </c>
      <c r="I118" s="260" t="s">
        <v>2508</v>
      </c>
      <c r="J118" s="262" t="s">
        <v>1064</v>
      </c>
      <c r="K118" s="260"/>
      <c r="L118" s="277"/>
      <c r="M118" s="283">
        <v>80000000</v>
      </c>
      <c r="N118" s="268">
        <v>42146</v>
      </c>
      <c r="O118" s="305">
        <v>365</v>
      </c>
      <c r="P118" s="268">
        <v>42511</v>
      </c>
      <c r="Q118" s="262">
        <v>1033</v>
      </c>
      <c r="R118" s="268">
        <v>42146</v>
      </c>
      <c r="S118" s="307" t="s">
        <v>1065</v>
      </c>
      <c r="T118" s="305"/>
      <c r="U118" s="277"/>
      <c r="V118" s="277">
        <v>42937</v>
      </c>
      <c r="W118" s="305">
        <v>690</v>
      </c>
      <c r="X118" s="272">
        <v>1055</v>
      </c>
      <c r="Y118" s="273">
        <v>43201</v>
      </c>
      <c r="Z118" s="274">
        <v>-183</v>
      </c>
      <c r="AA118" s="305">
        <v>1850</v>
      </c>
      <c r="AB118" s="277">
        <v>42941</v>
      </c>
      <c r="AC118" s="260">
        <v>2288</v>
      </c>
      <c r="AD118" s="268">
        <v>42173</v>
      </c>
      <c r="AE118" s="262"/>
      <c r="AF118" s="260"/>
      <c r="AG118" s="307">
        <v>1033</v>
      </c>
      <c r="AH118" s="268">
        <v>42146</v>
      </c>
      <c r="AI118" s="305"/>
      <c r="AJ118" s="277"/>
      <c r="AK118" s="268"/>
      <c r="AL118" s="268"/>
      <c r="AM118" s="305"/>
      <c r="AN118" s="307"/>
      <c r="AO118" s="307"/>
      <c r="AP118" s="280"/>
      <c r="AQ118" s="280"/>
      <c r="AR118" s="279">
        <v>0</v>
      </c>
      <c r="AS118" s="268" t="s">
        <v>988</v>
      </c>
      <c r="AT118" s="280" t="s">
        <v>2509</v>
      </c>
      <c r="AU118" s="280" t="s">
        <v>1089</v>
      </c>
      <c r="AV118" s="280"/>
      <c r="AW118" s="309"/>
      <c r="AX118" s="309"/>
      <c r="AY118" s="309"/>
      <c r="AZ118" s="309"/>
      <c r="BA118" s="262"/>
      <c r="BB118" s="268"/>
      <c r="BC118" s="283">
        <v>80000000</v>
      </c>
      <c r="BD118" s="454">
        <v>73587190</v>
      </c>
      <c r="BE118" s="285"/>
      <c r="BF118" s="285">
        <v>15220872</v>
      </c>
      <c r="BG118" s="285">
        <v>58366318</v>
      </c>
      <c r="BH118" s="285">
        <v>0</v>
      </c>
      <c r="BI118" s="285">
        <v>58366318</v>
      </c>
      <c r="BJ118" s="435">
        <v>15220872</v>
      </c>
      <c r="BK118" s="436">
        <v>79.315867340497718</v>
      </c>
      <c r="BL118" s="437">
        <v>0</v>
      </c>
      <c r="BM118" s="437">
        <v>0</v>
      </c>
      <c r="BN118" s="437">
        <v>0</v>
      </c>
      <c r="BO118" s="434">
        <v>0</v>
      </c>
      <c r="BP118" s="434">
        <v>0</v>
      </c>
      <c r="BQ118" s="434">
        <v>0</v>
      </c>
      <c r="BR118" s="434">
        <v>0</v>
      </c>
      <c r="BS118" s="434">
        <v>0</v>
      </c>
      <c r="BT118" s="434">
        <v>0</v>
      </c>
      <c r="BU118" s="434">
        <v>0</v>
      </c>
      <c r="BV118" s="285">
        <v>0</v>
      </c>
      <c r="BW118" s="285"/>
      <c r="BX118" s="285"/>
      <c r="BY118" s="435"/>
      <c r="BZ118" s="285"/>
      <c r="CA118" s="435"/>
      <c r="CB118" s="285"/>
      <c r="CC118" s="285"/>
      <c r="CD118" s="435"/>
      <c r="CE118" s="285">
        <v>0</v>
      </c>
      <c r="CF118" s="285"/>
      <c r="CG118" s="306"/>
      <c r="CH118" s="306" t="s">
        <v>1131</v>
      </c>
      <c r="CI118" s="306"/>
      <c r="CJ118" s="257" t="s">
        <v>1161</v>
      </c>
      <c r="CK118" s="257"/>
      <c r="CL118" s="435"/>
      <c r="CM118" s="440">
        <v>15220872</v>
      </c>
      <c r="CN118" s="258" t="s">
        <v>54</v>
      </c>
      <c r="CO118" s="288" t="s">
        <v>2508</v>
      </c>
      <c r="CP118" s="288" t="e">
        <v>#N/A</v>
      </c>
    </row>
    <row r="119" spans="1:94" s="288" customFormat="1" ht="15" customHeight="1" outlineLevel="2" x14ac:dyDescent="0.25">
      <c r="A119" s="256">
        <v>33125</v>
      </c>
      <c r="B119" s="257" t="s">
        <v>48</v>
      </c>
      <c r="C119" s="258" t="s">
        <v>140</v>
      </c>
      <c r="D119" s="303" t="s">
        <v>230</v>
      </c>
      <c r="E119" s="303" t="s">
        <v>741</v>
      </c>
      <c r="F119" s="258" t="s">
        <v>58</v>
      </c>
      <c r="G119" s="260">
        <v>30487091</v>
      </c>
      <c r="H119" s="303" t="s">
        <v>837</v>
      </c>
      <c r="I119" s="260" t="s">
        <v>131</v>
      </c>
      <c r="J119" s="262" t="s">
        <v>1130</v>
      </c>
      <c r="K119" s="260">
        <v>219</v>
      </c>
      <c r="L119" s="277">
        <v>42957</v>
      </c>
      <c r="M119" s="283">
        <v>43604000</v>
      </c>
      <c r="N119" s="268">
        <v>43034</v>
      </c>
      <c r="O119" s="310">
        <v>365</v>
      </c>
      <c r="P119" s="268">
        <v>43399</v>
      </c>
      <c r="Q119" s="262">
        <v>3617</v>
      </c>
      <c r="R119" s="268">
        <v>43053</v>
      </c>
      <c r="S119" s="268" t="s">
        <v>1065</v>
      </c>
      <c r="T119" s="305"/>
      <c r="U119" s="277"/>
      <c r="V119" s="277"/>
      <c r="W119" s="305"/>
      <c r="X119" s="272">
        <v>365</v>
      </c>
      <c r="Y119" s="273">
        <v>43399</v>
      </c>
      <c r="Z119" s="274">
        <v>15</v>
      </c>
      <c r="AA119" s="305"/>
      <c r="AB119" s="277"/>
      <c r="AC119" s="260">
        <v>3937</v>
      </c>
      <c r="AD119" s="268">
        <v>43053</v>
      </c>
      <c r="AE119" s="262" t="s">
        <v>1130</v>
      </c>
      <c r="AF119" s="260"/>
      <c r="AG119" s="307"/>
      <c r="AH119" s="268"/>
      <c r="AI119" s="262"/>
      <c r="AJ119" s="277"/>
      <c r="AK119" s="268"/>
      <c r="AL119" s="268"/>
      <c r="AM119" s="305">
        <v>20109</v>
      </c>
      <c r="AN119" s="268">
        <v>43054</v>
      </c>
      <c r="AO119" s="268">
        <v>43070</v>
      </c>
      <c r="AP119" s="280">
        <v>90</v>
      </c>
      <c r="AQ119" s="280"/>
      <c r="AR119" s="279">
        <v>90</v>
      </c>
      <c r="AS119" s="268">
        <v>43159</v>
      </c>
      <c r="AT119" s="280">
        <v>-225</v>
      </c>
      <c r="AU119" s="280" t="s">
        <v>1089</v>
      </c>
      <c r="AV119" s="280"/>
      <c r="AW119" s="309"/>
      <c r="AX119" s="309"/>
      <c r="AY119" s="309"/>
      <c r="AZ119" s="309"/>
      <c r="BA119" s="262"/>
      <c r="BB119" s="268"/>
      <c r="BC119" s="283">
        <v>43604000</v>
      </c>
      <c r="BD119" s="454">
        <v>43604000</v>
      </c>
      <c r="BE119" s="285"/>
      <c r="BF119" s="285">
        <v>30997057</v>
      </c>
      <c r="BG119" s="285">
        <v>12606943</v>
      </c>
      <c r="BH119" s="285">
        <v>82210777</v>
      </c>
      <c r="BI119" s="285">
        <v>94817720</v>
      </c>
      <c r="BJ119" s="435">
        <v>-51213720</v>
      </c>
      <c r="BK119" s="436">
        <v>217.45188514815155</v>
      </c>
      <c r="BL119" s="437">
        <v>9000043</v>
      </c>
      <c r="BM119" s="437">
        <v>11984866</v>
      </c>
      <c r="BN119" s="437">
        <v>0</v>
      </c>
      <c r="BO119" s="434">
        <v>0</v>
      </c>
      <c r="BP119" s="434">
        <v>0</v>
      </c>
      <c r="BQ119" s="434">
        <v>0</v>
      </c>
      <c r="BR119" s="434">
        <v>20984909</v>
      </c>
      <c r="BS119" s="434">
        <v>0</v>
      </c>
      <c r="BT119" s="434">
        <v>0</v>
      </c>
      <c r="BU119" s="434">
        <v>9628025</v>
      </c>
      <c r="BV119" s="285">
        <v>30612934</v>
      </c>
      <c r="BW119" s="285"/>
      <c r="BX119" s="285"/>
      <c r="BY119" s="435"/>
      <c r="BZ119" s="285"/>
      <c r="CA119" s="435"/>
      <c r="CB119" s="285"/>
      <c r="CC119" s="285"/>
      <c r="CD119" s="435"/>
      <c r="CE119" s="285">
        <v>82210777</v>
      </c>
      <c r="CF119" s="285"/>
      <c r="CG119" s="306"/>
      <c r="CH119" s="306" t="s">
        <v>1131</v>
      </c>
      <c r="CI119" s="306"/>
      <c r="CJ119" s="257"/>
      <c r="CK119" s="435"/>
      <c r="CL119" s="456"/>
      <c r="CM119" s="440">
        <v>384123</v>
      </c>
      <c r="CN119" s="258" t="s">
        <v>54</v>
      </c>
      <c r="CO119" s="288" t="s">
        <v>2508</v>
      </c>
      <c r="CP119" s="288" t="e">
        <v>#N/A</v>
      </c>
    </row>
    <row r="120" spans="1:94" s="288" customFormat="1" ht="15" customHeight="1" outlineLevel="2" x14ac:dyDescent="0.25">
      <c r="A120" s="256">
        <v>33125</v>
      </c>
      <c r="B120" s="257" t="s">
        <v>48</v>
      </c>
      <c r="C120" s="258" t="s">
        <v>817</v>
      </c>
      <c r="D120" s="303" t="s">
        <v>230</v>
      </c>
      <c r="E120" s="303" t="s">
        <v>741</v>
      </c>
      <c r="F120" s="258" t="s">
        <v>58</v>
      </c>
      <c r="G120" s="260">
        <v>30487092</v>
      </c>
      <c r="H120" s="303" t="s">
        <v>838</v>
      </c>
      <c r="I120" s="260" t="s">
        <v>131</v>
      </c>
      <c r="J120" s="262" t="s">
        <v>1130</v>
      </c>
      <c r="K120" s="260">
        <v>220</v>
      </c>
      <c r="L120" s="277">
        <v>42957</v>
      </c>
      <c r="M120" s="283">
        <v>43604000</v>
      </c>
      <c r="N120" s="268">
        <v>43034</v>
      </c>
      <c r="O120" s="310">
        <v>365</v>
      </c>
      <c r="P120" s="268">
        <v>43399</v>
      </c>
      <c r="Q120" s="262">
        <v>3588</v>
      </c>
      <c r="R120" s="268">
        <v>43047</v>
      </c>
      <c r="S120" s="268" t="s">
        <v>1065</v>
      </c>
      <c r="T120" s="305"/>
      <c r="U120" s="277"/>
      <c r="V120" s="277"/>
      <c r="W120" s="305"/>
      <c r="X120" s="272">
        <v>365</v>
      </c>
      <c r="Y120" s="273">
        <v>43399</v>
      </c>
      <c r="Z120" s="274">
        <v>15</v>
      </c>
      <c r="AA120" s="305"/>
      <c r="AB120" s="277"/>
      <c r="AC120" s="260">
        <v>3943</v>
      </c>
      <c r="AD120" s="268">
        <v>43053</v>
      </c>
      <c r="AE120" s="262" t="s">
        <v>1130</v>
      </c>
      <c r="AF120" s="260"/>
      <c r="AG120" s="307"/>
      <c r="AH120" s="268"/>
      <c r="AI120" s="262"/>
      <c r="AJ120" s="277"/>
      <c r="AK120" s="268"/>
      <c r="AL120" s="268"/>
      <c r="AM120" s="305">
        <v>20109</v>
      </c>
      <c r="AN120" s="268">
        <v>43054</v>
      </c>
      <c r="AO120" s="268">
        <v>43070</v>
      </c>
      <c r="AP120" s="280">
        <v>90</v>
      </c>
      <c r="AQ120" s="280"/>
      <c r="AR120" s="279">
        <v>90</v>
      </c>
      <c r="AS120" s="268">
        <v>43159</v>
      </c>
      <c r="AT120" s="280">
        <v>-225</v>
      </c>
      <c r="AU120" s="280" t="s">
        <v>1089</v>
      </c>
      <c r="AV120" s="280"/>
      <c r="AW120" s="309"/>
      <c r="AX120" s="309"/>
      <c r="AY120" s="309"/>
      <c r="AZ120" s="309"/>
      <c r="BA120" s="262"/>
      <c r="BB120" s="268"/>
      <c r="BC120" s="283">
        <v>43604000</v>
      </c>
      <c r="BD120" s="454">
        <v>43604000</v>
      </c>
      <c r="BE120" s="285"/>
      <c r="BF120" s="285">
        <v>32658991</v>
      </c>
      <c r="BG120" s="285">
        <v>10945009</v>
      </c>
      <c r="BH120" s="285">
        <v>84779692</v>
      </c>
      <c r="BI120" s="285">
        <v>95724701</v>
      </c>
      <c r="BJ120" s="435">
        <v>-52120701</v>
      </c>
      <c r="BK120" s="436">
        <v>219.53192597009451</v>
      </c>
      <c r="BL120" s="437">
        <v>9173696</v>
      </c>
      <c r="BM120" s="437">
        <v>11866648</v>
      </c>
      <c r="BN120" s="437">
        <v>0</v>
      </c>
      <c r="BO120" s="434">
        <v>0</v>
      </c>
      <c r="BP120" s="434">
        <v>0</v>
      </c>
      <c r="BQ120" s="434">
        <v>0</v>
      </c>
      <c r="BR120" s="434">
        <v>21040344</v>
      </c>
      <c r="BS120" s="434">
        <v>0</v>
      </c>
      <c r="BT120" s="434">
        <v>0</v>
      </c>
      <c r="BU120" s="434">
        <v>10829330</v>
      </c>
      <c r="BV120" s="285">
        <v>31869674</v>
      </c>
      <c r="BW120" s="285"/>
      <c r="BX120" s="285"/>
      <c r="BY120" s="435"/>
      <c r="BZ120" s="285"/>
      <c r="CA120" s="435"/>
      <c r="CB120" s="285"/>
      <c r="CC120" s="285"/>
      <c r="CD120" s="435"/>
      <c r="CE120" s="285">
        <v>84779692</v>
      </c>
      <c r="CF120" s="285"/>
      <c r="CG120" s="306"/>
      <c r="CH120" s="306" t="s">
        <v>1131</v>
      </c>
      <c r="CI120" s="306"/>
      <c r="CJ120" s="257"/>
      <c r="CK120" s="435"/>
      <c r="CL120" s="456"/>
      <c r="CM120" s="440">
        <v>789317</v>
      </c>
      <c r="CN120" s="258" t="s">
        <v>54</v>
      </c>
      <c r="CO120" s="288" t="s">
        <v>2508</v>
      </c>
      <c r="CP120" s="288" t="e">
        <v>#N/A</v>
      </c>
    </row>
    <row r="121" spans="1:94" s="288" customFormat="1" ht="15" customHeight="1" outlineLevel="2" x14ac:dyDescent="0.25">
      <c r="A121" s="256">
        <v>33125</v>
      </c>
      <c r="B121" s="257" t="s">
        <v>48</v>
      </c>
      <c r="C121" s="258" t="s">
        <v>61</v>
      </c>
      <c r="D121" s="303" t="s">
        <v>230</v>
      </c>
      <c r="E121" s="303" t="s">
        <v>741</v>
      </c>
      <c r="F121" s="258" t="s">
        <v>58</v>
      </c>
      <c r="G121" s="260">
        <v>30488320</v>
      </c>
      <c r="H121" s="303" t="s">
        <v>839</v>
      </c>
      <c r="I121" s="260" t="s">
        <v>131</v>
      </c>
      <c r="J121" s="262" t="s">
        <v>1130</v>
      </c>
      <c r="K121" s="260">
        <v>303</v>
      </c>
      <c r="L121" s="277">
        <v>43027</v>
      </c>
      <c r="M121" s="283">
        <v>43119000</v>
      </c>
      <c r="N121" s="268">
        <v>43033</v>
      </c>
      <c r="O121" s="310">
        <v>365</v>
      </c>
      <c r="P121" s="268">
        <v>43398</v>
      </c>
      <c r="Q121" s="262">
        <v>3359</v>
      </c>
      <c r="R121" s="268">
        <v>43033</v>
      </c>
      <c r="S121" s="268">
        <v>43097</v>
      </c>
      <c r="T121" s="305"/>
      <c r="U121" s="277"/>
      <c r="V121" s="277"/>
      <c r="W121" s="305"/>
      <c r="X121" s="272">
        <v>365</v>
      </c>
      <c r="Y121" s="273">
        <v>43398</v>
      </c>
      <c r="Z121" s="274">
        <v>14</v>
      </c>
      <c r="AA121" s="305"/>
      <c r="AB121" s="277"/>
      <c r="AC121" s="260"/>
      <c r="AD121" s="268"/>
      <c r="AE121" s="262" t="s">
        <v>1130</v>
      </c>
      <c r="AF121" s="260"/>
      <c r="AG121" s="307"/>
      <c r="AH121" s="268"/>
      <c r="AI121" s="262"/>
      <c r="AJ121" s="277"/>
      <c r="AK121" s="268"/>
      <c r="AL121" s="268"/>
      <c r="AM121" s="305" t="s">
        <v>988</v>
      </c>
      <c r="AN121" s="268">
        <v>43053</v>
      </c>
      <c r="AO121" s="268">
        <v>43054</v>
      </c>
      <c r="AP121" s="280">
        <v>90</v>
      </c>
      <c r="AQ121" s="280"/>
      <c r="AR121" s="279">
        <v>90</v>
      </c>
      <c r="AS121" s="268">
        <v>43143</v>
      </c>
      <c r="AT121" s="280">
        <v>-241</v>
      </c>
      <c r="AU121" s="280" t="s">
        <v>1089</v>
      </c>
      <c r="AV121" s="280"/>
      <c r="AW121" s="309"/>
      <c r="AX121" s="309"/>
      <c r="AY121" s="309"/>
      <c r="AZ121" s="309"/>
      <c r="BA121" s="262"/>
      <c r="BB121" s="268"/>
      <c r="BC121" s="283">
        <v>43119000</v>
      </c>
      <c r="BD121" s="454">
        <v>43119000</v>
      </c>
      <c r="BE121" s="285"/>
      <c r="BF121" s="285">
        <v>31081853</v>
      </c>
      <c r="BG121" s="285">
        <v>12037147</v>
      </c>
      <c r="BH121" s="285">
        <v>81228432</v>
      </c>
      <c r="BI121" s="285">
        <v>93265579</v>
      </c>
      <c r="BJ121" s="435">
        <v>-50146579</v>
      </c>
      <c r="BK121" s="436">
        <v>216.29810292446484</v>
      </c>
      <c r="BL121" s="437">
        <v>8376517</v>
      </c>
      <c r="BM121" s="437">
        <v>17091562</v>
      </c>
      <c r="BN121" s="437">
        <v>1608065</v>
      </c>
      <c r="BO121" s="434">
        <v>0</v>
      </c>
      <c r="BP121" s="434">
        <v>0</v>
      </c>
      <c r="BQ121" s="434">
        <v>0</v>
      </c>
      <c r="BR121" s="434">
        <v>27076144</v>
      </c>
      <c r="BS121" s="434">
        <v>0</v>
      </c>
      <c r="BT121" s="434">
        <v>0</v>
      </c>
      <c r="BU121" s="434">
        <v>0</v>
      </c>
      <c r="BV121" s="285">
        <v>27076144</v>
      </c>
      <c r="BW121" s="285"/>
      <c r="BX121" s="285"/>
      <c r="BY121" s="435"/>
      <c r="BZ121" s="285"/>
      <c r="CA121" s="435"/>
      <c r="CB121" s="285"/>
      <c r="CC121" s="285"/>
      <c r="CD121" s="435"/>
      <c r="CE121" s="285">
        <v>81228432</v>
      </c>
      <c r="CF121" s="285"/>
      <c r="CG121" s="306"/>
      <c r="CH121" s="306" t="s">
        <v>1131</v>
      </c>
      <c r="CI121" s="306"/>
      <c r="CJ121" s="257"/>
      <c r="CK121" s="435"/>
      <c r="CL121" s="456"/>
      <c r="CM121" s="440">
        <v>4005709</v>
      </c>
      <c r="CN121" s="258" t="s">
        <v>54</v>
      </c>
      <c r="CO121" s="288" t="s">
        <v>2508</v>
      </c>
      <c r="CP121" s="288" t="e">
        <v>#N/A</v>
      </c>
    </row>
    <row r="122" spans="1:94" s="288" customFormat="1" ht="15" customHeight="1" outlineLevel="2" x14ac:dyDescent="0.25">
      <c r="A122" s="256">
        <v>33125</v>
      </c>
      <c r="B122" s="257" t="s">
        <v>48</v>
      </c>
      <c r="C122" s="258" t="s">
        <v>61</v>
      </c>
      <c r="D122" s="303" t="s">
        <v>230</v>
      </c>
      <c r="E122" s="303" t="s">
        <v>741</v>
      </c>
      <c r="F122" s="258" t="s">
        <v>58</v>
      </c>
      <c r="G122" s="260">
        <v>30488445</v>
      </c>
      <c r="H122" s="303" t="s">
        <v>840</v>
      </c>
      <c r="I122" s="260" t="s">
        <v>131</v>
      </c>
      <c r="J122" s="262" t="s">
        <v>1130</v>
      </c>
      <c r="K122" s="260">
        <v>338</v>
      </c>
      <c r="L122" s="277">
        <v>43048</v>
      </c>
      <c r="M122" s="283">
        <v>48197000</v>
      </c>
      <c r="N122" s="268">
        <v>43061</v>
      </c>
      <c r="O122" s="310">
        <v>365</v>
      </c>
      <c r="P122" s="268">
        <v>43426</v>
      </c>
      <c r="Q122" s="262">
        <v>3723</v>
      </c>
      <c r="R122" s="268">
        <v>43062</v>
      </c>
      <c r="S122" s="268">
        <v>43097</v>
      </c>
      <c r="T122" s="305"/>
      <c r="U122" s="277"/>
      <c r="V122" s="277"/>
      <c r="W122" s="305"/>
      <c r="X122" s="272">
        <v>365</v>
      </c>
      <c r="Y122" s="273">
        <v>43426</v>
      </c>
      <c r="Z122" s="274">
        <v>42</v>
      </c>
      <c r="AA122" s="305"/>
      <c r="AB122" s="277"/>
      <c r="AC122" s="260">
        <v>4138</v>
      </c>
      <c r="AD122" s="268">
        <v>43066</v>
      </c>
      <c r="AE122" s="262" t="s">
        <v>1130</v>
      </c>
      <c r="AF122" s="260"/>
      <c r="AG122" s="307"/>
      <c r="AH122" s="268"/>
      <c r="AI122" s="262"/>
      <c r="AJ122" s="277"/>
      <c r="AK122" s="268"/>
      <c r="AL122" s="268"/>
      <c r="AM122" s="305">
        <v>21424</v>
      </c>
      <c r="AN122" s="268">
        <v>43074</v>
      </c>
      <c r="AO122" s="268">
        <v>43070</v>
      </c>
      <c r="AP122" s="280">
        <v>90</v>
      </c>
      <c r="AQ122" s="280"/>
      <c r="AR122" s="279">
        <v>90</v>
      </c>
      <c r="AS122" s="268">
        <v>43159</v>
      </c>
      <c r="AT122" s="280">
        <v>-225</v>
      </c>
      <c r="AU122" s="280" t="s">
        <v>1089</v>
      </c>
      <c r="AV122" s="280"/>
      <c r="AW122" s="309"/>
      <c r="AX122" s="309"/>
      <c r="AY122" s="309"/>
      <c r="AZ122" s="309"/>
      <c r="BA122" s="262"/>
      <c r="BB122" s="268"/>
      <c r="BC122" s="283">
        <v>48197000</v>
      </c>
      <c r="BD122" s="454">
        <v>48197000</v>
      </c>
      <c r="BE122" s="285"/>
      <c r="BF122" s="285">
        <v>40167870</v>
      </c>
      <c r="BG122" s="285">
        <v>8029130</v>
      </c>
      <c r="BH122" s="285">
        <v>78856200</v>
      </c>
      <c r="BI122" s="285">
        <v>86885330</v>
      </c>
      <c r="BJ122" s="435">
        <v>-38688330</v>
      </c>
      <c r="BK122" s="436">
        <v>180.27124094860676</v>
      </c>
      <c r="BL122" s="437">
        <v>7694964</v>
      </c>
      <c r="BM122" s="437">
        <v>14683336</v>
      </c>
      <c r="BN122" s="437">
        <v>3907100</v>
      </c>
      <c r="BO122" s="434">
        <v>0</v>
      </c>
      <c r="BP122" s="434">
        <v>0</v>
      </c>
      <c r="BQ122" s="434">
        <v>0</v>
      </c>
      <c r="BR122" s="434">
        <v>26285400</v>
      </c>
      <c r="BS122" s="434">
        <v>0</v>
      </c>
      <c r="BT122" s="434">
        <v>0</v>
      </c>
      <c r="BU122" s="434">
        <v>0</v>
      </c>
      <c r="BV122" s="285">
        <v>26285400</v>
      </c>
      <c r="BW122" s="285"/>
      <c r="BX122" s="285"/>
      <c r="BY122" s="435"/>
      <c r="BZ122" s="285"/>
      <c r="CA122" s="435"/>
      <c r="CB122" s="285"/>
      <c r="CC122" s="285"/>
      <c r="CD122" s="435"/>
      <c r="CE122" s="285">
        <v>78856200</v>
      </c>
      <c r="CF122" s="285"/>
      <c r="CG122" s="306"/>
      <c r="CH122" s="306" t="s">
        <v>1131</v>
      </c>
      <c r="CI122" s="306"/>
      <c r="CJ122" s="257"/>
      <c r="CK122" s="435"/>
      <c r="CL122" s="456"/>
      <c r="CM122" s="440">
        <v>13882470</v>
      </c>
      <c r="CN122" s="258" t="s">
        <v>54</v>
      </c>
      <c r="CO122" s="288" t="s">
        <v>2508</v>
      </c>
      <c r="CP122" s="288" t="e">
        <v>#N/A</v>
      </c>
    </row>
    <row r="123" spans="1:94" s="288" customFormat="1" ht="15" customHeight="1" outlineLevel="2" x14ac:dyDescent="0.25">
      <c r="A123" s="256">
        <v>33125</v>
      </c>
      <c r="B123" s="257" t="s">
        <v>48</v>
      </c>
      <c r="C123" s="258" t="s">
        <v>61</v>
      </c>
      <c r="D123" s="303" t="s">
        <v>230</v>
      </c>
      <c r="E123" s="303" t="s">
        <v>741</v>
      </c>
      <c r="F123" s="258" t="s">
        <v>58</v>
      </c>
      <c r="G123" s="260">
        <v>40000182</v>
      </c>
      <c r="H123" s="303" t="s">
        <v>841</v>
      </c>
      <c r="I123" s="260" t="s">
        <v>131</v>
      </c>
      <c r="J123" s="262" t="s">
        <v>1130</v>
      </c>
      <c r="K123" s="260">
        <v>289</v>
      </c>
      <c r="L123" s="277">
        <v>43013</v>
      </c>
      <c r="M123" s="283">
        <v>50000000</v>
      </c>
      <c r="N123" s="268">
        <v>43061</v>
      </c>
      <c r="O123" s="310">
        <v>365</v>
      </c>
      <c r="P123" s="268">
        <v>43426</v>
      </c>
      <c r="Q123" s="262">
        <v>3724</v>
      </c>
      <c r="R123" s="268">
        <v>43062</v>
      </c>
      <c r="S123" s="268" t="s">
        <v>1065</v>
      </c>
      <c r="T123" s="305"/>
      <c r="U123" s="277"/>
      <c r="V123" s="277"/>
      <c r="W123" s="305"/>
      <c r="X123" s="272">
        <v>365</v>
      </c>
      <c r="Y123" s="273">
        <v>43426</v>
      </c>
      <c r="Z123" s="274">
        <v>42</v>
      </c>
      <c r="AA123" s="305"/>
      <c r="AB123" s="277"/>
      <c r="AC123" s="260">
        <v>4137</v>
      </c>
      <c r="AD123" s="268">
        <v>43066</v>
      </c>
      <c r="AE123" s="262" t="s">
        <v>1130</v>
      </c>
      <c r="AF123" s="260"/>
      <c r="AG123" s="307"/>
      <c r="AH123" s="268"/>
      <c r="AI123" s="262"/>
      <c r="AJ123" s="277"/>
      <c r="AK123" s="268"/>
      <c r="AL123" s="268"/>
      <c r="AM123" s="305"/>
      <c r="AN123" s="307"/>
      <c r="AO123" s="268">
        <v>43102</v>
      </c>
      <c r="AP123" s="280">
        <v>90</v>
      </c>
      <c r="AQ123" s="280"/>
      <c r="AR123" s="279">
        <v>90</v>
      </c>
      <c r="AS123" s="268">
        <v>43191</v>
      </c>
      <c r="AT123" s="280">
        <v>-193</v>
      </c>
      <c r="AU123" s="280" t="s">
        <v>1089</v>
      </c>
      <c r="AV123" s="280"/>
      <c r="AW123" s="309"/>
      <c r="AX123" s="309"/>
      <c r="AY123" s="309"/>
      <c r="AZ123" s="309"/>
      <c r="BA123" s="262"/>
      <c r="BB123" s="268"/>
      <c r="BC123" s="283">
        <v>50000000</v>
      </c>
      <c r="BD123" s="454">
        <v>50000000</v>
      </c>
      <c r="BE123" s="285"/>
      <c r="BF123" s="285">
        <v>43427035</v>
      </c>
      <c r="BG123" s="285">
        <v>6572965</v>
      </c>
      <c r="BH123" s="285">
        <v>99999066</v>
      </c>
      <c r="BI123" s="285">
        <v>106572031</v>
      </c>
      <c r="BJ123" s="435">
        <v>-56572031</v>
      </c>
      <c r="BK123" s="436">
        <v>213.14406200000002</v>
      </c>
      <c r="BL123" s="437">
        <v>9956028</v>
      </c>
      <c r="BM123" s="437">
        <v>8401831</v>
      </c>
      <c r="BN123" s="437">
        <v>14060733</v>
      </c>
      <c r="BO123" s="434">
        <v>914430</v>
      </c>
      <c r="BP123" s="434">
        <v>0</v>
      </c>
      <c r="BQ123" s="434">
        <v>0</v>
      </c>
      <c r="BR123" s="434">
        <v>33333022</v>
      </c>
      <c r="BS123" s="434">
        <v>0</v>
      </c>
      <c r="BT123" s="434">
        <v>0</v>
      </c>
      <c r="BU123" s="434">
        <v>0</v>
      </c>
      <c r="BV123" s="285">
        <v>33333022</v>
      </c>
      <c r="BW123" s="285"/>
      <c r="BX123" s="285"/>
      <c r="BY123" s="435"/>
      <c r="BZ123" s="285"/>
      <c r="CA123" s="435"/>
      <c r="CB123" s="285"/>
      <c r="CC123" s="285"/>
      <c r="CD123" s="435"/>
      <c r="CE123" s="285">
        <v>99999066</v>
      </c>
      <c r="CF123" s="285"/>
      <c r="CG123" s="306">
        <v>43206</v>
      </c>
      <c r="CH123" s="306" t="s">
        <v>1131</v>
      </c>
      <c r="CI123" s="306"/>
      <c r="CJ123" s="257"/>
      <c r="CK123" s="435"/>
      <c r="CL123" s="456"/>
      <c r="CM123" s="440">
        <v>10094013</v>
      </c>
      <c r="CN123" s="258" t="s">
        <v>54</v>
      </c>
      <c r="CO123" s="288" t="s">
        <v>2508</v>
      </c>
      <c r="CP123" s="288" t="e">
        <v>#N/A</v>
      </c>
    </row>
    <row r="124" spans="1:94" s="288" customFormat="1" ht="15" customHeight="1" outlineLevel="2" x14ac:dyDescent="0.25">
      <c r="A124" s="256">
        <v>33125</v>
      </c>
      <c r="B124" s="257" t="s">
        <v>48</v>
      </c>
      <c r="C124" s="258" t="s">
        <v>61</v>
      </c>
      <c r="D124" s="303" t="s">
        <v>230</v>
      </c>
      <c r="E124" s="303" t="s">
        <v>741</v>
      </c>
      <c r="F124" s="258" t="s">
        <v>58</v>
      </c>
      <c r="G124" s="260">
        <v>40001265</v>
      </c>
      <c r="H124" s="303" t="s">
        <v>842</v>
      </c>
      <c r="I124" s="260" t="s">
        <v>131</v>
      </c>
      <c r="J124" s="262" t="s">
        <v>1130</v>
      </c>
      <c r="K124" s="260">
        <v>344</v>
      </c>
      <c r="L124" s="277">
        <v>43062</v>
      </c>
      <c r="M124" s="283">
        <v>48542000</v>
      </c>
      <c r="N124" s="268">
        <v>43082</v>
      </c>
      <c r="O124" s="310">
        <v>365</v>
      </c>
      <c r="P124" s="268">
        <v>43447</v>
      </c>
      <c r="Q124" s="262">
        <v>4236</v>
      </c>
      <c r="R124" s="268">
        <v>43082</v>
      </c>
      <c r="S124" s="268">
        <v>43083</v>
      </c>
      <c r="T124" s="305"/>
      <c r="U124" s="277"/>
      <c r="V124" s="277"/>
      <c r="W124" s="305"/>
      <c r="X124" s="272">
        <v>365</v>
      </c>
      <c r="Y124" s="273">
        <v>43447</v>
      </c>
      <c r="Z124" s="274">
        <v>63</v>
      </c>
      <c r="AA124" s="305"/>
      <c r="AB124" s="277"/>
      <c r="AC124" s="260">
        <v>4361</v>
      </c>
      <c r="AD124" s="268">
        <v>43083</v>
      </c>
      <c r="AE124" s="262" t="s">
        <v>1130</v>
      </c>
      <c r="AF124" s="260"/>
      <c r="AG124" s="307"/>
      <c r="AH124" s="268"/>
      <c r="AI124" s="262"/>
      <c r="AJ124" s="277"/>
      <c r="AK124" s="268"/>
      <c r="AL124" s="268"/>
      <c r="AM124" s="305">
        <v>22289</v>
      </c>
      <c r="AN124" s="268">
        <v>43083</v>
      </c>
      <c r="AO124" s="268">
        <v>43070</v>
      </c>
      <c r="AP124" s="280">
        <v>90</v>
      </c>
      <c r="AQ124" s="280"/>
      <c r="AR124" s="279">
        <v>90</v>
      </c>
      <c r="AS124" s="268">
        <v>43159</v>
      </c>
      <c r="AT124" s="280">
        <v>-225</v>
      </c>
      <c r="AU124" s="280" t="s">
        <v>1089</v>
      </c>
      <c r="AV124" s="280"/>
      <c r="AW124" s="309"/>
      <c r="AX124" s="309"/>
      <c r="AY124" s="309"/>
      <c r="AZ124" s="309"/>
      <c r="BA124" s="262"/>
      <c r="BB124" s="268"/>
      <c r="BC124" s="283">
        <v>48542000</v>
      </c>
      <c r="BD124" s="458">
        <v>48542000</v>
      </c>
      <c r="BE124" s="285"/>
      <c r="BF124" s="285">
        <v>45653620</v>
      </c>
      <c r="BG124" s="463">
        <v>2888380</v>
      </c>
      <c r="BH124" s="285">
        <v>114372204</v>
      </c>
      <c r="BI124" s="285">
        <v>117260584</v>
      </c>
      <c r="BJ124" s="435">
        <v>-68718584</v>
      </c>
      <c r="BK124" s="436">
        <v>241.56520950929092</v>
      </c>
      <c r="BL124" s="443">
        <v>7007250</v>
      </c>
      <c r="BM124" s="443">
        <v>13193159</v>
      </c>
      <c r="BN124" s="443">
        <v>17923659</v>
      </c>
      <c r="BO124" s="442">
        <v>0</v>
      </c>
      <c r="BP124" s="442">
        <v>0</v>
      </c>
      <c r="BQ124" s="442">
        <v>0</v>
      </c>
      <c r="BR124" s="434">
        <v>38124068</v>
      </c>
      <c r="BS124" s="434">
        <v>0</v>
      </c>
      <c r="BT124" s="434">
        <v>0</v>
      </c>
      <c r="BU124" s="434">
        <v>0</v>
      </c>
      <c r="BV124" s="285">
        <v>38124068</v>
      </c>
      <c r="BW124" s="285"/>
      <c r="BX124" s="285"/>
      <c r="BY124" s="435"/>
      <c r="BZ124" s="285"/>
      <c r="CA124" s="435"/>
      <c r="CB124" s="285"/>
      <c r="CC124" s="285"/>
      <c r="CD124" s="435"/>
      <c r="CE124" s="285">
        <v>114372204</v>
      </c>
      <c r="CF124" s="285"/>
      <c r="CG124" s="306"/>
      <c r="CH124" s="306" t="s">
        <v>1131</v>
      </c>
      <c r="CI124" s="306"/>
      <c r="CJ124" s="257"/>
      <c r="CK124" s="435"/>
      <c r="CL124" s="456"/>
      <c r="CM124" s="445">
        <v>7529552</v>
      </c>
      <c r="CN124" s="258" t="s">
        <v>54</v>
      </c>
      <c r="CO124" s="288" t="s">
        <v>2508</v>
      </c>
      <c r="CP124" s="288" t="e">
        <v>#N/A</v>
      </c>
    </row>
    <row r="125" spans="1:94" s="288" customFormat="1" ht="15" customHeight="1" outlineLevel="1" x14ac:dyDescent="0.25">
      <c r="A125" s="292"/>
      <c r="B125" s="293"/>
      <c r="C125" s="294"/>
      <c r="D125" s="312"/>
      <c r="E125" s="313"/>
      <c r="F125" s="294"/>
      <c r="G125" s="297"/>
      <c r="H125" s="137" t="s">
        <v>843</v>
      </c>
      <c r="I125" s="298"/>
      <c r="J125" s="262"/>
      <c r="K125" s="260"/>
      <c r="L125" s="277"/>
      <c r="M125" s="283"/>
      <c r="N125" s="268"/>
      <c r="O125" s="310"/>
      <c r="P125" s="268"/>
      <c r="Q125" s="262"/>
      <c r="R125" s="268"/>
      <c r="S125" s="268"/>
      <c r="T125" s="305"/>
      <c r="U125" s="277"/>
      <c r="V125" s="277"/>
      <c r="W125" s="305"/>
      <c r="X125" s="272"/>
      <c r="Y125" s="273"/>
      <c r="Z125" s="274"/>
      <c r="AA125" s="305"/>
      <c r="AB125" s="277"/>
      <c r="AC125" s="260"/>
      <c r="AD125" s="268"/>
      <c r="AE125" s="262"/>
      <c r="AF125" s="260"/>
      <c r="AG125" s="307"/>
      <c r="AH125" s="268"/>
      <c r="AI125" s="262"/>
      <c r="AJ125" s="277"/>
      <c r="AK125" s="268"/>
      <c r="AL125" s="268"/>
      <c r="AM125" s="305"/>
      <c r="AN125" s="268"/>
      <c r="AO125" s="268"/>
      <c r="AP125" s="280"/>
      <c r="AQ125" s="280"/>
      <c r="AR125" s="279"/>
      <c r="AS125" s="268"/>
      <c r="AT125" s="280"/>
      <c r="AU125" s="280"/>
      <c r="AV125" s="280"/>
      <c r="AW125" s="309"/>
      <c r="AX125" s="309"/>
      <c r="AY125" s="309"/>
      <c r="AZ125" s="309"/>
      <c r="BA125" s="262"/>
      <c r="BB125" s="268"/>
      <c r="BC125" s="299"/>
      <c r="BD125" s="446">
        <v>420399190</v>
      </c>
      <c r="BE125" s="300">
        <v>0</v>
      </c>
      <c r="BF125" s="447"/>
      <c r="BG125" s="446">
        <v>164742185</v>
      </c>
      <c r="BH125" s="300">
        <v>541446371</v>
      </c>
      <c r="BI125" s="285"/>
      <c r="BJ125" s="435"/>
      <c r="BK125" s="436"/>
      <c r="BL125" s="446">
        <v>51208498</v>
      </c>
      <c r="BM125" s="446">
        <v>77221402</v>
      </c>
      <c r="BN125" s="446">
        <v>37499557</v>
      </c>
      <c r="BO125" s="446">
        <v>914430</v>
      </c>
      <c r="BP125" s="446">
        <v>0</v>
      </c>
      <c r="BQ125" s="446">
        <v>0</v>
      </c>
      <c r="BR125" s="446">
        <v>166843887</v>
      </c>
      <c r="BS125" s="446">
        <v>0</v>
      </c>
      <c r="BT125" s="446">
        <v>0</v>
      </c>
      <c r="BU125" s="446">
        <v>20457355</v>
      </c>
      <c r="BV125" s="446">
        <v>187301242</v>
      </c>
      <c r="BW125" s="300">
        <v>0</v>
      </c>
      <c r="BX125" s="285"/>
      <c r="BY125" s="435"/>
      <c r="BZ125" s="285"/>
      <c r="CA125" s="435"/>
      <c r="CB125" s="285"/>
      <c r="CC125" s="285"/>
      <c r="CD125" s="435"/>
      <c r="CE125" s="285"/>
      <c r="CF125" s="285"/>
      <c r="CG125" s="306"/>
      <c r="CH125" s="306"/>
      <c r="CI125" s="306"/>
      <c r="CJ125" s="257"/>
      <c r="CK125" s="435"/>
      <c r="CL125" s="461"/>
      <c r="CM125" s="446">
        <v>68355763</v>
      </c>
      <c r="CN125" s="301"/>
    </row>
    <row r="126" spans="1:94" s="294" customFormat="1" ht="15" customHeight="1" outlineLevel="1" x14ac:dyDescent="0.25">
      <c r="A126" s="292"/>
      <c r="B126" s="293"/>
      <c r="D126" s="312"/>
      <c r="E126" s="313"/>
      <c r="G126" s="297"/>
      <c r="H126" s="302"/>
      <c r="I126" s="298"/>
      <c r="J126" s="262"/>
      <c r="K126" s="260"/>
      <c r="L126" s="277"/>
      <c r="M126" s="283"/>
      <c r="N126" s="268"/>
      <c r="O126" s="310"/>
      <c r="P126" s="268"/>
      <c r="Q126" s="262"/>
      <c r="R126" s="268"/>
      <c r="S126" s="268"/>
      <c r="T126" s="305"/>
      <c r="U126" s="277"/>
      <c r="V126" s="277"/>
      <c r="W126" s="305"/>
      <c r="X126" s="272"/>
      <c r="Y126" s="273"/>
      <c r="Z126" s="274"/>
      <c r="AA126" s="305"/>
      <c r="AB126" s="277"/>
      <c r="AC126" s="260"/>
      <c r="AD126" s="268"/>
      <c r="AE126" s="262"/>
      <c r="AF126" s="260"/>
      <c r="AG126" s="307"/>
      <c r="AH126" s="268"/>
      <c r="AI126" s="262"/>
      <c r="AJ126" s="277"/>
      <c r="AK126" s="268"/>
      <c r="AL126" s="268"/>
      <c r="AM126" s="305"/>
      <c r="AN126" s="268"/>
      <c r="AO126" s="268"/>
      <c r="AP126" s="280"/>
      <c r="AQ126" s="280"/>
      <c r="AR126" s="279"/>
      <c r="AS126" s="268"/>
      <c r="AT126" s="280"/>
      <c r="AU126" s="280"/>
      <c r="AV126" s="280"/>
      <c r="AW126" s="309"/>
      <c r="AX126" s="309"/>
      <c r="AY126" s="309"/>
      <c r="AZ126" s="309"/>
      <c r="BA126" s="262"/>
      <c r="BB126" s="268"/>
      <c r="BC126" s="299"/>
      <c r="BD126" s="450"/>
      <c r="BE126" s="300"/>
      <c r="BF126" s="447"/>
      <c r="BG126" s="450"/>
      <c r="BH126" s="300"/>
      <c r="BI126" s="285"/>
      <c r="BJ126" s="435"/>
      <c r="BK126" s="451"/>
      <c r="BL126" s="462"/>
      <c r="BM126" s="462"/>
      <c r="BN126" s="462"/>
      <c r="BO126" s="420"/>
      <c r="BP126" s="420"/>
      <c r="BQ126" s="450"/>
      <c r="BR126" s="450"/>
      <c r="BS126" s="450"/>
      <c r="BT126" s="450"/>
      <c r="BU126" s="450"/>
      <c r="BV126" s="450"/>
      <c r="BW126" s="300"/>
      <c r="BX126" s="285"/>
      <c r="BY126" s="435"/>
      <c r="BZ126" s="285"/>
      <c r="CA126" s="435"/>
      <c r="CB126" s="285"/>
      <c r="CC126" s="285"/>
      <c r="CD126" s="435"/>
      <c r="CE126" s="285"/>
      <c r="CF126" s="285"/>
      <c r="CG126" s="306"/>
      <c r="CH126" s="306"/>
      <c r="CI126" s="306"/>
      <c r="CJ126" s="257"/>
      <c r="CK126" s="435"/>
      <c r="CL126" s="461"/>
      <c r="CM126" s="450"/>
      <c r="CN126" s="301"/>
    </row>
    <row r="127" spans="1:94" s="288" customFormat="1" ht="15.75" outlineLevel="1" x14ac:dyDescent="0.25">
      <c r="A127" s="292"/>
      <c r="B127" s="293"/>
      <c r="C127" s="294"/>
      <c r="D127" s="312"/>
      <c r="E127" s="313"/>
      <c r="F127" s="294"/>
      <c r="G127" s="297"/>
      <c r="H127" s="239" t="s">
        <v>372</v>
      </c>
      <c r="I127" s="298"/>
      <c r="J127" s="262"/>
      <c r="K127" s="260"/>
      <c r="L127" s="277"/>
      <c r="M127" s="283"/>
      <c r="N127" s="268"/>
      <c r="O127" s="305"/>
      <c r="P127" s="268"/>
      <c r="Q127" s="260"/>
      <c r="R127" s="268"/>
      <c r="S127" s="268"/>
      <c r="T127" s="305"/>
      <c r="U127" s="307"/>
      <c r="V127" s="307"/>
      <c r="W127" s="305"/>
      <c r="X127" s="272"/>
      <c r="Y127" s="273"/>
      <c r="Z127" s="274"/>
      <c r="AA127" s="305"/>
      <c r="AB127" s="307"/>
      <c r="AC127" s="260"/>
      <c r="AD127" s="268"/>
      <c r="AE127" s="262"/>
      <c r="AF127" s="306"/>
      <c r="AG127" s="307"/>
      <c r="AH127" s="268"/>
      <c r="AI127" s="305"/>
      <c r="AJ127" s="277"/>
      <c r="AK127" s="268"/>
      <c r="AL127" s="268"/>
      <c r="AM127" s="305"/>
      <c r="AN127" s="268"/>
      <c r="AO127" s="268"/>
      <c r="AP127" s="280"/>
      <c r="AQ127" s="280"/>
      <c r="AR127" s="279"/>
      <c r="AS127" s="268"/>
      <c r="AT127" s="280"/>
      <c r="AU127" s="280"/>
      <c r="AV127" s="280"/>
      <c r="AW127" s="309"/>
      <c r="AX127" s="309"/>
      <c r="AY127" s="309"/>
      <c r="AZ127" s="309"/>
      <c r="BA127" s="262"/>
      <c r="BB127" s="268"/>
      <c r="BC127" s="299"/>
      <c r="BD127" s="450"/>
      <c r="BE127" s="460"/>
      <c r="BF127" s="447"/>
      <c r="BG127" s="450"/>
      <c r="BH127" s="300"/>
      <c r="BI127" s="435"/>
      <c r="BJ127" s="435"/>
      <c r="BK127" s="451"/>
      <c r="BL127" s="462"/>
      <c r="BM127" s="462"/>
      <c r="BN127" s="462"/>
      <c r="BO127" s="420"/>
      <c r="BP127" s="420"/>
      <c r="BQ127" s="450"/>
      <c r="BR127" s="450"/>
      <c r="BS127" s="450"/>
      <c r="BT127" s="450"/>
      <c r="BU127" s="450"/>
      <c r="BV127" s="450"/>
      <c r="BW127" s="300"/>
      <c r="BX127" s="285"/>
      <c r="BY127" s="435"/>
      <c r="BZ127" s="285"/>
      <c r="CA127" s="435"/>
      <c r="CB127" s="285"/>
      <c r="CC127" s="285"/>
      <c r="CD127" s="435"/>
      <c r="CE127" s="285"/>
      <c r="CF127" s="285"/>
      <c r="CG127" s="306"/>
      <c r="CH127" s="306"/>
      <c r="CI127" s="306"/>
      <c r="CJ127" s="257"/>
      <c r="CK127" s="435"/>
      <c r="CL127" s="461"/>
      <c r="CM127" s="450"/>
      <c r="CN127" s="301"/>
    </row>
    <row r="128" spans="1:94" s="288" customFormat="1" ht="15" customHeight="1" outlineLevel="2" x14ac:dyDescent="0.25">
      <c r="A128" s="256">
        <v>33125</v>
      </c>
      <c r="B128" s="257" t="s">
        <v>48</v>
      </c>
      <c r="C128" s="258" t="s">
        <v>817</v>
      </c>
      <c r="D128" s="303" t="s">
        <v>230</v>
      </c>
      <c r="E128" s="303" t="s">
        <v>877</v>
      </c>
      <c r="F128" s="258" t="s">
        <v>58</v>
      </c>
      <c r="G128" s="260">
        <v>30432527</v>
      </c>
      <c r="H128" s="303" t="s">
        <v>881</v>
      </c>
      <c r="I128" s="260" t="s">
        <v>131</v>
      </c>
      <c r="J128" s="262" t="s">
        <v>1064</v>
      </c>
      <c r="K128" s="260"/>
      <c r="L128" s="277"/>
      <c r="M128" s="283">
        <v>50000000</v>
      </c>
      <c r="N128" s="268">
        <v>42345</v>
      </c>
      <c r="O128" s="305">
        <v>365</v>
      </c>
      <c r="P128" s="268">
        <v>42710</v>
      </c>
      <c r="Q128" s="262">
        <v>3386</v>
      </c>
      <c r="R128" s="268">
        <v>42345</v>
      </c>
      <c r="S128" s="307" t="s">
        <v>1065</v>
      </c>
      <c r="T128" s="305"/>
      <c r="U128" s="277"/>
      <c r="V128" s="277"/>
      <c r="W128" s="305"/>
      <c r="X128" s="272">
        <v>365</v>
      </c>
      <c r="Y128" s="273">
        <v>42710</v>
      </c>
      <c r="Z128" s="274">
        <v>-674</v>
      </c>
      <c r="AA128" s="305"/>
      <c r="AB128" s="277"/>
      <c r="AC128" s="260"/>
      <c r="AD128" s="268"/>
      <c r="AE128" s="262"/>
      <c r="AF128" s="260"/>
      <c r="AG128" s="307"/>
      <c r="AH128" s="268"/>
      <c r="AI128" s="305"/>
      <c r="AJ128" s="277"/>
      <c r="AK128" s="268">
        <v>123</v>
      </c>
      <c r="AL128" s="268"/>
      <c r="AM128" s="305"/>
      <c r="AN128" s="307"/>
      <c r="AO128" s="268">
        <v>42863</v>
      </c>
      <c r="AP128" s="280">
        <v>30</v>
      </c>
      <c r="AQ128" s="280">
        <v>16</v>
      </c>
      <c r="AR128" s="279">
        <v>46</v>
      </c>
      <c r="AS128" s="268">
        <v>42908</v>
      </c>
      <c r="AT128" s="280">
        <v>-476</v>
      </c>
      <c r="AU128" s="280" t="s">
        <v>1089</v>
      </c>
      <c r="AV128" s="280"/>
      <c r="AW128" s="309"/>
      <c r="AX128" s="309"/>
      <c r="AY128" s="309"/>
      <c r="AZ128" s="309"/>
      <c r="BA128" s="262"/>
      <c r="BB128" s="307"/>
      <c r="BC128" s="283">
        <v>50000000</v>
      </c>
      <c r="BD128" s="454">
        <v>45427432</v>
      </c>
      <c r="BE128" s="285"/>
      <c r="BF128" s="285">
        <v>0</v>
      </c>
      <c r="BG128" s="285">
        <v>45427432</v>
      </c>
      <c r="BH128" s="285">
        <v>0</v>
      </c>
      <c r="BI128" s="285">
        <v>45427432</v>
      </c>
      <c r="BJ128" s="435">
        <v>0</v>
      </c>
      <c r="BK128" s="436">
        <v>100</v>
      </c>
      <c r="BL128" s="437">
        <v>0</v>
      </c>
      <c r="BM128" s="437">
        <v>0</v>
      </c>
      <c r="BN128" s="437">
        <v>0</v>
      </c>
      <c r="BO128" s="434">
        <v>0</v>
      </c>
      <c r="BP128" s="434">
        <v>0</v>
      </c>
      <c r="BQ128" s="434">
        <v>0</v>
      </c>
      <c r="BR128" s="434">
        <v>0</v>
      </c>
      <c r="BS128" s="434">
        <v>0</v>
      </c>
      <c r="BT128" s="434">
        <v>0</v>
      </c>
      <c r="BU128" s="434">
        <v>0</v>
      </c>
      <c r="BV128" s="285">
        <v>0</v>
      </c>
      <c r="BW128" s="285"/>
      <c r="BX128" s="285"/>
      <c r="BY128" s="435"/>
      <c r="BZ128" s="285"/>
      <c r="CA128" s="435"/>
      <c r="CB128" s="285"/>
      <c r="CC128" s="285"/>
      <c r="CD128" s="435"/>
      <c r="CE128" s="285">
        <v>0</v>
      </c>
      <c r="CF128" s="285"/>
      <c r="CG128" s="306"/>
      <c r="CH128" s="260" t="s">
        <v>1162</v>
      </c>
      <c r="CI128" s="260" t="s">
        <v>1163</v>
      </c>
      <c r="CJ128" s="257" t="s">
        <v>1164</v>
      </c>
      <c r="CK128" s="257"/>
      <c r="CL128" s="435"/>
      <c r="CM128" s="440">
        <v>0</v>
      </c>
      <c r="CN128" s="258" t="s">
        <v>131</v>
      </c>
      <c r="CO128" s="288" t="s">
        <v>131</v>
      </c>
      <c r="CP128" s="288" t="e">
        <v>#N/A</v>
      </c>
    </row>
    <row r="129" spans="1:94" s="288" customFormat="1" ht="15" customHeight="1" outlineLevel="2" x14ac:dyDescent="0.25">
      <c r="A129" s="256">
        <v>33125</v>
      </c>
      <c r="B129" s="257" t="s">
        <v>48</v>
      </c>
      <c r="C129" s="258" t="s">
        <v>61</v>
      </c>
      <c r="D129" s="303" t="s">
        <v>230</v>
      </c>
      <c r="E129" s="303" t="s">
        <v>877</v>
      </c>
      <c r="F129" s="258" t="s">
        <v>58</v>
      </c>
      <c r="G129" s="260">
        <v>30482519</v>
      </c>
      <c r="H129" s="304" t="s">
        <v>882</v>
      </c>
      <c r="I129" s="260" t="s">
        <v>131</v>
      </c>
      <c r="J129" s="262" t="s">
        <v>1064</v>
      </c>
      <c r="K129" s="260">
        <v>64</v>
      </c>
      <c r="L129" s="277">
        <v>42831</v>
      </c>
      <c r="M129" s="283">
        <v>26661000</v>
      </c>
      <c r="N129" s="277">
        <v>42858</v>
      </c>
      <c r="O129" s="305">
        <v>365</v>
      </c>
      <c r="P129" s="268">
        <v>43223</v>
      </c>
      <c r="Q129" s="262">
        <v>853</v>
      </c>
      <c r="R129" s="277">
        <v>42858</v>
      </c>
      <c r="S129" s="277" t="s">
        <v>1065</v>
      </c>
      <c r="T129" s="272"/>
      <c r="U129" s="315"/>
      <c r="V129" s="315"/>
      <c r="W129" s="272"/>
      <c r="X129" s="272">
        <v>365</v>
      </c>
      <c r="Y129" s="273">
        <v>43223</v>
      </c>
      <c r="Z129" s="274">
        <v>-161</v>
      </c>
      <c r="AA129" s="272"/>
      <c r="AB129" s="315"/>
      <c r="AC129" s="260">
        <v>1913</v>
      </c>
      <c r="AD129" s="268">
        <v>42864</v>
      </c>
      <c r="AE129" s="262" t="s">
        <v>1165</v>
      </c>
      <c r="AF129" s="306">
        <v>42894</v>
      </c>
      <c r="AG129" s="307"/>
      <c r="AH129" s="268"/>
      <c r="AI129" s="305">
        <v>3513</v>
      </c>
      <c r="AJ129" s="277">
        <v>43010</v>
      </c>
      <c r="AK129" s="268"/>
      <c r="AL129" s="268"/>
      <c r="AM129" s="305"/>
      <c r="AN129" s="277"/>
      <c r="AO129" s="277">
        <v>43059</v>
      </c>
      <c r="AP129" s="280">
        <v>110</v>
      </c>
      <c r="AQ129" s="280"/>
      <c r="AR129" s="279">
        <v>110</v>
      </c>
      <c r="AS129" s="268">
        <v>43168</v>
      </c>
      <c r="AT129" s="280">
        <v>-216</v>
      </c>
      <c r="AU129" s="280" t="s">
        <v>1089</v>
      </c>
      <c r="AV129" s="280"/>
      <c r="AW129" s="309"/>
      <c r="AX129" s="309"/>
      <c r="AY129" s="309"/>
      <c r="AZ129" s="309"/>
      <c r="BA129" s="262"/>
      <c r="BB129" s="268"/>
      <c r="BC129" s="283">
        <v>26661000</v>
      </c>
      <c r="BD129" s="454">
        <v>25539281</v>
      </c>
      <c r="BE129" s="285"/>
      <c r="BF129" s="285">
        <v>1276965</v>
      </c>
      <c r="BG129" s="285">
        <v>24262316</v>
      </c>
      <c r="BH129" s="285">
        <v>3830895</v>
      </c>
      <c r="BI129" s="285">
        <v>28093211</v>
      </c>
      <c r="BJ129" s="435">
        <v>-2553930</v>
      </c>
      <c r="BK129" s="436">
        <v>110.00000743952032</v>
      </c>
      <c r="BL129" s="437">
        <v>0</v>
      </c>
      <c r="BM129" s="437">
        <v>0</v>
      </c>
      <c r="BN129" s="437">
        <v>0</v>
      </c>
      <c r="BO129" s="434">
        <v>1276965</v>
      </c>
      <c r="BP129" s="434">
        <v>0</v>
      </c>
      <c r="BQ129" s="434">
        <v>0</v>
      </c>
      <c r="BR129" s="434">
        <v>1276965</v>
      </c>
      <c r="BS129" s="434">
        <v>0</v>
      </c>
      <c r="BT129" s="434">
        <v>0</v>
      </c>
      <c r="BU129" s="434">
        <v>0</v>
      </c>
      <c r="BV129" s="285">
        <v>1276965</v>
      </c>
      <c r="BW129" s="260"/>
      <c r="BX129" s="260"/>
      <c r="BY129" s="435"/>
      <c r="BZ129" s="260"/>
      <c r="CA129" s="435"/>
      <c r="CB129" s="260"/>
      <c r="CC129" s="260"/>
      <c r="CD129" s="435"/>
      <c r="CE129" s="285">
        <v>3830895</v>
      </c>
      <c r="CF129" s="285"/>
      <c r="CG129" s="306">
        <v>43188</v>
      </c>
      <c r="CH129" s="306" t="s">
        <v>1144</v>
      </c>
      <c r="CI129" s="306" t="s">
        <v>1145</v>
      </c>
      <c r="CJ129" s="257"/>
      <c r="CK129" s="435"/>
      <c r="CL129" s="456"/>
      <c r="CM129" s="440">
        <v>0</v>
      </c>
      <c r="CN129" s="258" t="s">
        <v>131</v>
      </c>
      <c r="CO129" s="288" t="s">
        <v>131</v>
      </c>
      <c r="CP129" s="288" t="e">
        <v>#N/A</v>
      </c>
    </row>
    <row r="130" spans="1:94" s="288" customFormat="1" ht="15" customHeight="1" outlineLevel="2" x14ac:dyDescent="0.25">
      <c r="A130" s="256">
        <v>33125</v>
      </c>
      <c r="B130" s="257" t="s">
        <v>48</v>
      </c>
      <c r="C130" s="258" t="s">
        <v>797</v>
      </c>
      <c r="D130" s="303" t="s">
        <v>230</v>
      </c>
      <c r="E130" s="303" t="s">
        <v>877</v>
      </c>
      <c r="F130" s="258" t="s">
        <v>58</v>
      </c>
      <c r="G130" s="260">
        <v>30486913</v>
      </c>
      <c r="H130" s="303" t="s">
        <v>878</v>
      </c>
      <c r="I130" s="260" t="s">
        <v>131</v>
      </c>
      <c r="J130" s="262" t="s">
        <v>1064</v>
      </c>
      <c r="K130" s="260">
        <v>303</v>
      </c>
      <c r="L130" s="277">
        <v>43027</v>
      </c>
      <c r="M130" s="283">
        <v>89998000</v>
      </c>
      <c r="N130" s="268">
        <v>43052</v>
      </c>
      <c r="O130" s="310">
        <v>365</v>
      </c>
      <c r="P130" s="268">
        <v>43417</v>
      </c>
      <c r="Q130" s="262">
        <v>3645</v>
      </c>
      <c r="R130" s="268">
        <v>43049</v>
      </c>
      <c r="S130" s="268">
        <v>43097</v>
      </c>
      <c r="T130" s="305"/>
      <c r="U130" s="277"/>
      <c r="V130" s="277"/>
      <c r="W130" s="305"/>
      <c r="X130" s="272">
        <v>365</v>
      </c>
      <c r="Y130" s="273">
        <v>43417</v>
      </c>
      <c r="Z130" s="274">
        <v>33</v>
      </c>
      <c r="AA130" s="305"/>
      <c r="AB130" s="277"/>
      <c r="AC130" s="260">
        <v>4000</v>
      </c>
      <c r="AD130" s="268">
        <v>43054</v>
      </c>
      <c r="AE130" s="262"/>
      <c r="AF130" s="260"/>
      <c r="AG130" s="307"/>
      <c r="AH130" s="268"/>
      <c r="AI130" s="305">
        <v>4466</v>
      </c>
      <c r="AJ130" s="277">
        <v>43090</v>
      </c>
      <c r="AK130" s="268"/>
      <c r="AL130" s="268"/>
      <c r="AM130" s="305"/>
      <c r="AN130" s="307"/>
      <c r="AO130" s="268">
        <v>43109</v>
      </c>
      <c r="AP130" s="280">
        <v>109</v>
      </c>
      <c r="AQ130" s="280">
        <v>17</v>
      </c>
      <c r="AR130" s="279">
        <v>126</v>
      </c>
      <c r="AS130" s="268">
        <v>43234</v>
      </c>
      <c r="AT130" s="280">
        <v>-150</v>
      </c>
      <c r="AU130" s="280" t="s">
        <v>1089</v>
      </c>
      <c r="AV130" s="280">
        <v>1299</v>
      </c>
      <c r="AW130" s="309">
        <v>43228</v>
      </c>
      <c r="AX130" s="309"/>
      <c r="AY130" s="309"/>
      <c r="AZ130" s="309"/>
      <c r="BA130" s="262"/>
      <c r="BB130" s="307"/>
      <c r="BC130" s="283">
        <v>89998000</v>
      </c>
      <c r="BD130" s="454">
        <v>88480695</v>
      </c>
      <c r="BE130" s="285"/>
      <c r="BF130" s="285">
        <v>88480695</v>
      </c>
      <c r="BG130" s="285">
        <v>0</v>
      </c>
      <c r="BH130" s="285">
        <v>265442085</v>
      </c>
      <c r="BI130" s="285">
        <v>265442085</v>
      </c>
      <c r="BJ130" s="435">
        <v>-176961390</v>
      </c>
      <c r="BK130" s="436">
        <v>300</v>
      </c>
      <c r="BL130" s="437">
        <v>0</v>
      </c>
      <c r="BM130" s="437">
        <v>0</v>
      </c>
      <c r="BN130" s="437">
        <v>0</v>
      </c>
      <c r="BO130" s="434">
        <v>46856101</v>
      </c>
      <c r="BP130" s="434">
        <v>33602714</v>
      </c>
      <c r="BQ130" s="434">
        <v>8021880</v>
      </c>
      <c r="BR130" s="434">
        <v>88480695</v>
      </c>
      <c r="BS130" s="434">
        <v>0</v>
      </c>
      <c r="BT130" s="434">
        <v>0</v>
      </c>
      <c r="BU130" s="434">
        <v>0</v>
      </c>
      <c r="BV130" s="285">
        <v>88480695</v>
      </c>
      <c r="BW130" s="285"/>
      <c r="BX130" s="285"/>
      <c r="BY130" s="435"/>
      <c r="BZ130" s="285"/>
      <c r="CA130" s="435"/>
      <c r="CB130" s="285"/>
      <c r="CC130" s="285"/>
      <c r="CD130" s="435"/>
      <c r="CE130" s="285">
        <v>265442085</v>
      </c>
      <c r="CF130" s="285">
        <v>18402303</v>
      </c>
      <c r="CG130" s="306"/>
      <c r="CH130" s="260" t="s">
        <v>1166</v>
      </c>
      <c r="CI130" s="260" t="s">
        <v>1167</v>
      </c>
      <c r="CJ130" s="257"/>
      <c r="CK130" s="435"/>
      <c r="CL130" s="456">
        <v>-40000000</v>
      </c>
      <c r="CM130" s="440">
        <v>0</v>
      </c>
      <c r="CN130" s="258" t="s">
        <v>131</v>
      </c>
      <c r="CO130" s="288" t="s">
        <v>2508</v>
      </c>
      <c r="CP130" s="291">
        <v>33602714</v>
      </c>
    </row>
    <row r="131" spans="1:94" s="288" customFormat="1" ht="15" customHeight="1" outlineLevel="2" x14ac:dyDescent="0.25">
      <c r="A131" s="256">
        <v>33125</v>
      </c>
      <c r="B131" s="257" t="s">
        <v>48</v>
      </c>
      <c r="C131" s="258" t="s">
        <v>140</v>
      </c>
      <c r="D131" s="303" t="s">
        <v>230</v>
      </c>
      <c r="E131" s="303" t="s">
        <v>877</v>
      </c>
      <c r="F131" s="258" t="s">
        <v>58</v>
      </c>
      <c r="G131" s="260">
        <v>30486916</v>
      </c>
      <c r="H131" s="303" t="s">
        <v>879</v>
      </c>
      <c r="I131" s="260" t="s">
        <v>131</v>
      </c>
      <c r="J131" s="262" t="s">
        <v>1064</v>
      </c>
      <c r="K131" s="260">
        <v>303</v>
      </c>
      <c r="L131" s="277">
        <v>43027</v>
      </c>
      <c r="M131" s="283">
        <v>49994000</v>
      </c>
      <c r="N131" s="268">
        <v>43052</v>
      </c>
      <c r="O131" s="310">
        <v>365</v>
      </c>
      <c r="P131" s="268">
        <v>43417</v>
      </c>
      <c r="Q131" s="262">
        <v>3647</v>
      </c>
      <c r="R131" s="268">
        <v>43049</v>
      </c>
      <c r="S131" s="268">
        <v>43097</v>
      </c>
      <c r="T131" s="305"/>
      <c r="U131" s="277"/>
      <c r="V131" s="277"/>
      <c r="W131" s="305"/>
      <c r="X131" s="272">
        <v>365</v>
      </c>
      <c r="Y131" s="273">
        <v>43417</v>
      </c>
      <c r="Z131" s="274">
        <v>33</v>
      </c>
      <c r="AA131" s="305"/>
      <c r="AB131" s="277"/>
      <c r="AC131" s="260">
        <v>4001</v>
      </c>
      <c r="AD131" s="268">
        <v>43054</v>
      </c>
      <c r="AE131" s="262"/>
      <c r="AF131" s="260"/>
      <c r="AG131" s="307"/>
      <c r="AH131" s="268"/>
      <c r="AI131" s="305">
        <v>4461</v>
      </c>
      <c r="AJ131" s="277">
        <v>43090</v>
      </c>
      <c r="AK131" s="268"/>
      <c r="AL131" s="268"/>
      <c r="AM131" s="305"/>
      <c r="AN131" s="307"/>
      <c r="AO131" s="268">
        <v>43102</v>
      </c>
      <c r="AP131" s="280">
        <v>82</v>
      </c>
      <c r="AQ131" s="280">
        <v>110</v>
      </c>
      <c r="AR131" s="279">
        <v>192</v>
      </c>
      <c r="AS131" s="268">
        <v>43293</v>
      </c>
      <c r="AT131" s="280">
        <v>-91</v>
      </c>
      <c r="AU131" s="280" t="s">
        <v>1089</v>
      </c>
      <c r="AV131" s="280"/>
      <c r="AW131" s="309"/>
      <c r="AX131" s="371">
        <v>656</v>
      </c>
      <c r="AY131" s="268">
        <v>43168</v>
      </c>
      <c r="AZ131" s="280">
        <v>110</v>
      </c>
      <c r="BA131" s="262"/>
      <c r="BB131" s="307"/>
      <c r="BC131" s="283">
        <v>49994000</v>
      </c>
      <c r="BD131" s="454">
        <v>49642851</v>
      </c>
      <c r="BE131" s="285"/>
      <c r="BF131" s="285">
        <v>49642851</v>
      </c>
      <c r="BG131" s="285">
        <v>0</v>
      </c>
      <c r="BH131" s="285">
        <v>118963362</v>
      </c>
      <c r="BI131" s="285">
        <v>118963362</v>
      </c>
      <c r="BJ131" s="435">
        <v>-69320511</v>
      </c>
      <c r="BK131" s="436">
        <v>239.6384567034637</v>
      </c>
      <c r="BL131" s="437">
        <v>0</v>
      </c>
      <c r="BM131" s="437">
        <v>0</v>
      </c>
      <c r="BN131" s="437">
        <v>0</v>
      </c>
      <c r="BO131" s="434">
        <v>0</v>
      </c>
      <c r="BP131" s="434">
        <v>0</v>
      </c>
      <c r="BQ131" s="434">
        <v>19677660</v>
      </c>
      <c r="BR131" s="434">
        <v>19677660</v>
      </c>
      <c r="BS131" s="434">
        <v>0</v>
      </c>
      <c r="BT131" s="434">
        <v>29965191</v>
      </c>
      <c r="BU131" s="434">
        <v>0</v>
      </c>
      <c r="BV131" s="285">
        <v>49642851</v>
      </c>
      <c r="BW131" s="285"/>
      <c r="BX131" s="285"/>
      <c r="BY131" s="435"/>
      <c r="BZ131" s="285"/>
      <c r="CA131" s="435"/>
      <c r="CB131" s="285"/>
      <c r="CC131" s="285"/>
      <c r="CD131" s="435"/>
      <c r="CE131" s="285">
        <v>118963362</v>
      </c>
      <c r="CF131" s="285">
        <v>5000000</v>
      </c>
      <c r="CG131" s="306"/>
      <c r="CH131" s="260" t="s">
        <v>1168</v>
      </c>
      <c r="CI131" s="260" t="s">
        <v>1158</v>
      </c>
      <c r="CJ131" s="257" t="s">
        <v>1169</v>
      </c>
      <c r="CK131" s="435">
        <v>-30000000</v>
      </c>
      <c r="CL131" s="456"/>
      <c r="CM131" s="440">
        <v>0</v>
      </c>
      <c r="CN131" s="258" t="s">
        <v>131</v>
      </c>
      <c r="CO131" s="288" t="s">
        <v>2508</v>
      </c>
      <c r="CP131" s="288" t="e">
        <v>#N/A</v>
      </c>
    </row>
    <row r="132" spans="1:94" s="288" customFormat="1" ht="15" customHeight="1" outlineLevel="2" x14ac:dyDescent="0.25">
      <c r="A132" s="256">
        <v>33125</v>
      </c>
      <c r="B132" s="257" t="s">
        <v>48</v>
      </c>
      <c r="C132" s="258" t="s">
        <v>817</v>
      </c>
      <c r="D132" s="303" t="s">
        <v>230</v>
      </c>
      <c r="E132" s="303" t="s">
        <v>877</v>
      </c>
      <c r="F132" s="258" t="s">
        <v>58</v>
      </c>
      <c r="G132" s="260">
        <v>30487763</v>
      </c>
      <c r="H132" s="303" t="s">
        <v>880</v>
      </c>
      <c r="I132" s="260" t="s">
        <v>131</v>
      </c>
      <c r="J132" s="262" t="s">
        <v>1064</v>
      </c>
      <c r="K132" s="260">
        <v>256</v>
      </c>
      <c r="L132" s="277">
        <v>42984</v>
      </c>
      <c r="M132" s="283">
        <v>89985000</v>
      </c>
      <c r="N132" s="268">
        <v>43076</v>
      </c>
      <c r="O132" s="310">
        <v>365</v>
      </c>
      <c r="P132" s="268">
        <v>43441</v>
      </c>
      <c r="Q132" s="262">
        <v>4192</v>
      </c>
      <c r="R132" s="268">
        <v>43076</v>
      </c>
      <c r="S132" s="268">
        <v>43080</v>
      </c>
      <c r="T132" s="305"/>
      <c r="U132" s="277"/>
      <c r="V132" s="277"/>
      <c r="W132" s="305"/>
      <c r="X132" s="272">
        <v>365</v>
      </c>
      <c r="Y132" s="273">
        <v>43441</v>
      </c>
      <c r="Z132" s="274">
        <v>57</v>
      </c>
      <c r="AA132" s="305"/>
      <c r="AB132" s="277"/>
      <c r="AC132" s="260">
        <v>4358</v>
      </c>
      <c r="AD132" s="268">
        <v>43082</v>
      </c>
      <c r="AE132" s="262"/>
      <c r="AF132" s="260"/>
      <c r="AG132" s="307"/>
      <c r="AH132" s="268"/>
      <c r="AI132" s="305">
        <v>4506</v>
      </c>
      <c r="AJ132" s="277">
        <v>43096</v>
      </c>
      <c r="AK132" s="268"/>
      <c r="AL132" s="268"/>
      <c r="AM132" s="305">
        <v>5770</v>
      </c>
      <c r="AN132" s="268">
        <v>43097</v>
      </c>
      <c r="AO132" s="268">
        <v>43110</v>
      </c>
      <c r="AP132" s="280">
        <v>120</v>
      </c>
      <c r="AQ132" s="280"/>
      <c r="AR132" s="279">
        <v>120</v>
      </c>
      <c r="AS132" s="268">
        <v>43229</v>
      </c>
      <c r="AT132" s="280">
        <v>-155</v>
      </c>
      <c r="AU132" s="280" t="s">
        <v>1089</v>
      </c>
      <c r="AV132" s="280"/>
      <c r="AW132" s="309"/>
      <c r="AX132" s="309"/>
      <c r="AY132" s="309"/>
      <c r="AZ132" s="309"/>
      <c r="BA132" s="262"/>
      <c r="BB132" s="307"/>
      <c r="BC132" s="283">
        <v>89985000</v>
      </c>
      <c r="BD132" s="458">
        <v>89378948</v>
      </c>
      <c r="BE132" s="285"/>
      <c r="BF132" s="285">
        <v>89378948</v>
      </c>
      <c r="BG132" s="463">
        <v>0</v>
      </c>
      <c r="BH132" s="285">
        <v>234217567</v>
      </c>
      <c r="BI132" s="285">
        <v>234217567</v>
      </c>
      <c r="BJ132" s="435">
        <v>-144838619</v>
      </c>
      <c r="BK132" s="436">
        <v>262.05003777847105</v>
      </c>
      <c r="BL132" s="443">
        <v>0</v>
      </c>
      <c r="BM132" s="443">
        <v>0</v>
      </c>
      <c r="BN132" s="443">
        <v>9471547</v>
      </c>
      <c r="BO132" s="442">
        <v>19873284</v>
      </c>
      <c r="BP132" s="442">
        <v>0</v>
      </c>
      <c r="BQ132" s="442">
        <v>26114840</v>
      </c>
      <c r="BR132" s="434">
        <v>55459671</v>
      </c>
      <c r="BS132" s="442">
        <v>0</v>
      </c>
      <c r="BT132" s="434">
        <v>0</v>
      </c>
      <c r="BU132" s="434">
        <v>33919277</v>
      </c>
      <c r="BV132" s="285">
        <v>89378948</v>
      </c>
      <c r="BW132" s="285"/>
      <c r="BX132" s="285"/>
      <c r="BY132" s="435"/>
      <c r="BZ132" s="285"/>
      <c r="CA132" s="435"/>
      <c r="CB132" s="285"/>
      <c r="CC132" s="285"/>
      <c r="CD132" s="435"/>
      <c r="CE132" s="285">
        <v>234217567</v>
      </c>
      <c r="CF132" s="285">
        <v>10000000</v>
      </c>
      <c r="CG132" s="306">
        <v>43188</v>
      </c>
      <c r="CH132" s="260" t="s">
        <v>1170</v>
      </c>
      <c r="CI132" s="260" t="s">
        <v>1163</v>
      </c>
      <c r="CJ132" s="257" t="s">
        <v>1169</v>
      </c>
      <c r="CK132" s="435">
        <v>27471547</v>
      </c>
      <c r="CL132" s="456"/>
      <c r="CM132" s="445">
        <v>0</v>
      </c>
      <c r="CN132" s="258" t="s">
        <v>131</v>
      </c>
      <c r="CO132" s="288" t="s">
        <v>2508</v>
      </c>
      <c r="CP132" s="288" t="e">
        <v>#N/A</v>
      </c>
    </row>
    <row r="133" spans="1:94" s="288" customFormat="1" ht="15" customHeight="1" outlineLevel="1" x14ac:dyDescent="0.25">
      <c r="A133" s="292"/>
      <c r="B133" s="293"/>
      <c r="C133" s="294"/>
      <c r="D133" s="312"/>
      <c r="E133" s="313"/>
      <c r="F133" s="294"/>
      <c r="G133" s="297"/>
      <c r="H133" s="137" t="s">
        <v>883</v>
      </c>
      <c r="I133" s="260"/>
      <c r="J133" s="262"/>
      <c r="K133" s="260"/>
      <c r="L133" s="277"/>
      <c r="M133" s="283"/>
      <c r="N133" s="268"/>
      <c r="O133" s="310"/>
      <c r="P133" s="268"/>
      <c r="Q133" s="262"/>
      <c r="R133" s="268"/>
      <c r="S133" s="268"/>
      <c r="T133" s="305"/>
      <c r="U133" s="277"/>
      <c r="V133" s="277"/>
      <c r="W133" s="305"/>
      <c r="X133" s="272"/>
      <c r="Y133" s="273"/>
      <c r="Z133" s="274"/>
      <c r="AA133" s="305"/>
      <c r="AB133" s="277"/>
      <c r="AC133" s="260"/>
      <c r="AD133" s="268"/>
      <c r="AE133" s="262"/>
      <c r="AF133" s="260"/>
      <c r="AG133" s="307"/>
      <c r="AH133" s="268"/>
      <c r="AI133" s="305"/>
      <c r="AJ133" s="277"/>
      <c r="AK133" s="268"/>
      <c r="AL133" s="268"/>
      <c r="AM133" s="305"/>
      <c r="AN133" s="268"/>
      <c r="AO133" s="268"/>
      <c r="AP133" s="280"/>
      <c r="AQ133" s="280"/>
      <c r="AR133" s="279"/>
      <c r="AS133" s="268"/>
      <c r="AT133" s="280"/>
      <c r="AU133" s="280"/>
      <c r="AV133" s="280"/>
      <c r="AW133" s="309"/>
      <c r="AX133" s="309"/>
      <c r="AY133" s="309"/>
      <c r="AZ133" s="309"/>
      <c r="BA133" s="262"/>
      <c r="BB133" s="307"/>
      <c r="BC133" s="283"/>
      <c r="BD133" s="446">
        <v>298469207</v>
      </c>
      <c r="BE133" s="285">
        <v>0</v>
      </c>
      <c r="BF133" s="285"/>
      <c r="BG133" s="446">
        <v>69689748</v>
      </c>
      <c r="BH133" s="285">
        <v>622453909</v>
      </c>
      <c r="BI133" s="285"/>
      <c r="BJ133" s="435"/>
      <c r="BK133" s="436"/>
      <c r="BL133" s="446">
        <v>0</v>
      </c>
      <c r="BM133" s="446">
        <v>0</v>
      </c>
      <c r="BN133" s="446">
        <v>9471547</v>
      </c>
      <c r="BO133" s="446">
        <v>68006350</v>
      </c>
      <c r="BP133" s="446">
        <v>33602714</v>
      </c>
      <c r="BQ133" s="446">
        <v>53814380</v>
      </c>
      <c r="BR133" s="446">
        <v>164894991</v>
      </c>
      <c r="BS133" s="446">
        <v>0</v>
      </c>
      <c r="BT133" s="446">
        <v>29965191</v>
      </c>
      <c r="BU133" s="446">
        <v>33919277</v>
      </c>
      <c r="BV133" s="446">
        <v>228779459</v>
      </c>
      <c r="BW133" s="285">
        <v>0</v>
      </c>
      <c r="BX133" s="285"/>
      <c r="BY133" s="435"/>
      <c r="BZ133" s="285"/>
      <c r="CA133" s="435"/>
      <c r="CB133" s="285"/>
      <c r="CC133" s="285"/>
      <c r="CD133" s="435"/>
      <c r="CE133" s="285"/>
      <c r="CF133" s="285"/>
      <c r="CG133" s="306"/>
      <c r="CH133" s="260"/>
      <c r="CI133" s="260"/>
      <c r="CJ133" s="257"/>
      <c r="CK133" s="435"/>
      <c r="CL133" s="456"/>
      <c r="CM133" s="446">
        <v>0</v>
      </c>
      <c r="CN133" s="301"/>
    </row>
    <row r="134" spans="1:94" s="288" customFormat="1" ht="15" customHeight="1" outlineLevel="1" x14ac:dyDescent="0.25">
      <c r="A134" s="292"/>
      <c r="B134" s="293"/>
      <c r="C134" s="294"/>
      <c r="D134" s="312"/>
      <c r="E134" s="313"/>
      <c r="F134" s="294"/>
      <c r="G134" s="297"/>
      <c r="H134" s="302"/>
      <c r="I134" s="372"/>
      <c r="J134" s="373"/>
      <c r="K134" s="374"/>
      <c r="L134" s="375"/>
      <c r="M134" s="376"/>
      <c r="N134" s="377"/>
      <c r="O134" s="378"/>
      <c r="P134" s="377"/>
      <c r="Q134" s="373"/>
      <c r="R134" s="377"/>
      <c r="S134" s="377"/>
      <c r="T134" s="379"/>
      <c r="U134" s="375"/>
      <c r="V134" s="375"/>
      <c r="W134" s="379"/>
      <c r="X134" s="380"/>
      <c r="Y134" s="381"/>
      <c r="Z134" s="382"/>
      <c r="AA134" s="379"/>
      <c r="AB134" s="375"/>
      <c r="AC134" s="374"/>
      <c r="AD134" s="377"/>
      <c r="AE134" s="373"/>
      <c r="AF134" s="374"/>
      <c r="AG134" s="383"/>
      <c r="AH134" s="377"/>
      <c r="AI134" s="379"/>
      <c r="AJ134" s="375"/>
      <c r="AK134" s="377"/>
      <c r="AL134" s="377"/>
      <c r="AM134" s="379"/>
      <c r="AN134" s="377"/>
      <c r="AO134" s="377"/>
      <c r="AP134" s="384"/>
      <c r="AQ134" s="384"/>
      <c r="AR134" s="385"/>
      <c r="AS134" s="377"/>
      <c r="AT134" s="384"/>
      <c r="AU134" s="384"/>
      <c r="AV134" s="384"/>
      <c r="AW134" s="386"/>
      <c r="AX134" s="386"/>
      <c r="AY134" s="386"/>
      <c r="AZ134" s="386"/>
      <c r="BA134" s="373"/>
      <c r="BB134" s="383"/>
      <c r="BC134" s="387"/>
      <c r="BD134" s="450"/>
      <c r="BE134" s="388"/>
      <c r="BF134" s="481"/>
      <c r="BG134" s="450"/>
      <c r="BH134" s="388"/>
      <c r="BI134" s="482"/>
      <c r="BJ134" s="483"/>
      <c r="BK134" s="484"/>
      <c r="BL134" s="462"/>
      <c r="BM134" s="462"/>
      <c r="BN134" s="462"/>
      <c r="BO134" s="420"/>
      <c r="BP134" s="420"/>
      <c r="BQ134" s="450"/>
      <c r="BR134" s="450"/>
      <c r="BS134" s="450"/>
      <c r="BT134" s="450"/>
      <c r="BU134" s="450"/>
      <c r="BV134" s="450"/>
      <c r="BW134" s="388"/>
      <c r="BX134" s="482"/>
      <c r="BY134" s="483"/>
      <c r="BZ134" s="482"/>
      <c r="CA134" s="483"/>
      <c r="CB134" s="482"/>
      <c r="CC134" s="482"/>
      <c r="CD134" s="483"/>
      <c r="CE134" s="482"/>
      <c r="CF134" s="482"/>
      <c r="CG134" s="485"/>
      <c r="CH134" s="374"/>
      <c r="CI134" s="374"/>
      <c r="CJ134" s="486"/>
      <c r="CK134" s="483"/>
      <c r="CL134" s="487"/>
      <c r="CM134" s="450"/>
      <c r="CN134" s="301"/>
    </row>
    <row r="135" spans="1:94" s="288" customFormat="1" ht="15" outlineLevel="1" x14ac:dyDescent="0.25">
      <c r="A135" s="292"/>
      <c r="B135" s="293"/>
      <c r="C135" s="294"/>
      <c r="D135" s="312"/>
      <c r="E135" s="313"/>
      <c r="F135" s="294"/>
      <c r="G135" s="297"/>
      <c r="H135" s="140" t="s">
        <v>403</v>
      </c>
      <c r="I135" s="260"/>
      <c r="J135" s="262"/>
      <c r="K135" s="260"/>
      <c r="L135" s="277"/>
      <c r="M135" s="283"/>
      <c r="N135" s="268"/>
      <c r="O135" s="310"/>
      <c r="P135" s="268"/>
      <c r="Q135" s="262"/>
      <c r="R135" s="268"/>
      <c r="S135" s="268"/>
      <c r="T135" s="305"/>
      <c r="U135" s="277"/>
      <c r="V135" s="277"/>
      <c r="W135" s="305"/>
      <c r="X135" s="272"/>
      <c r="Y135" s="273"/>
      <c r="Z135" s="274"/>
      <c r="AA135" s="305"/>
      <c r="AB135" s="277"/>
      <c r="AC135" s="260"/>
      <c r="AD135" s="268"/>
      <c r="AE135" s="262"/>
      <c r="AF135" s="260"/>
      <c r="AG135" s="307"/>
      <c r="AH135" s="268"/>
      <c r="AI135" s="305"/>
      <c r="AJ135" s="277"/>
      <c r="AK135" s="268"/>
      <c r="AL135" s="268"/>
      <c r="AM135" s="305"/>
      <c r="AN135" s="268"/>
      <c r="AO135" s="268"/>
      <c r="AP135" s="280"/>
      <c r="AQ135" s="280"/>
      <c r="AR135" s="279"/>
      <c r="AS135" s="268"/>
      <c r="AT135" s="280"/>
      <c r="AU135" s="280"/>
      <c r="AV135" s="280"/>
      <c r="AW135" s="309"/>
      <c r="AX135" s="309"/>
      <c r="AY135" s="309"/>
      <c r="AZ135" s="309"/>
      <c r="BA135" s="262"/>
      <c r="BB135" s="307"/>
      <c r="BC135" s="283"/>
      <c r="BD135" s="471">
        <v>2712489180</v>
      </c>
      <c r="BE135" s="446">
        <v>0</v>
      </c>
      <c r="BF135" s="446">
        <v>0</v>
      </c>
      <c r="BG135" s="471">
        <v>873713120</v>
      </c>
      <c r="BH135" s="446">
        <v>4801805592</v>
      </c>
      <c r="BI135" s="446">
        <v>0</v>
      </c>
      <c r="BJ135" s="446">
        <v>0</v>
      </c>
      <c r="BK135" s="446">
        <v>0</v>
      </c>
      <c r="BL135" s="471">
        <v>51208498</v>
      </c>
      <c r="BM135" s="471">
        <v>398617773</v>
      </c>
      <c r="BN135" s="471">
        <v>283987850</v>
      </c>
      <c r="BO135" s="471">
        <v>312041894</v>
      </c>
      <c r="BP135" s="471">
        <v>241370945</v>
      </c>
      <c r="BQ135" s="471">
        <v>229072199</v>
      </c>
      <c r="BR135" s="471">
        <v>1516299159</v>
      </c>
      <c r="BS135" s="471">
        <v>19482087</v>
      </c>
      <c r="BT135" s="471">
        <v>29965191</v>
      </c>
      <c r="BU135" s="471">
        <v>57089832</v>
      </c>
      <c r="BV135" s="471">
        <v>1622836269</v>
      </c>
      <c r="BW135" s="446">
        <v>39833895</v>
      </c>
      <c r="BX135" s="446">
        <v>0</v>
      </c>
      <c r="BY135" s="446">
        <v>0</v>
      </c>
      <c r="BZ135" s="446">
        <v>0</v>
      </c>
      <c r="CA135" s="446">
        <v>0</v>
      </c>
      <c r="CB135" s="446">
        <v>0</v>
      </c>
      <c r="CC135" s="446">
        <v>0</v>
      </c>
      <c r="CD135" s="446">
        <v>0</v>
      </c>
      <c r="CE135" s="446">
        <v>0</v>
      </c>
      <c r="CF135" s="446">
        <v>0</v>
      </c>
      <c r="CG135" s="446">
        <v>0</v>
      </c>
      <c r="CH135" s="446">
        <v>0</v>
      </c>
      <c r="CI135" s="446">
        <v>0</v>
      </c>
      <c r="CJ135" s="446">
        <v>0</v>
      </c>
      <c r="CK135" s="446">
        <v>0</v>
      </c>
      <c r="CL135" s="446">
        <v>0</v>
      </c>
      <c r="CM135" s="471">
        <v>215939791</v>
      </c>
      <c r="CN135" s="301"/>
    </row>
    <row r="136" spans="1:94" s="288" customFormat="1" ht="15" outlineLevel="1" x14ac:dyDescent="0.25">
      <c r="A136" s="292"/>
      <c r="B136" s="293"/>
      <c r="C136" s="294"/>
      <c r="D136" s="312"/>
      <c r="E136" s="313"/>
      <c r="F136" s="294"/>
      <c r="G136" s="297"/>
      <c r="H136" s="302"/>
      <c r="I136" s="350"/>
      <c r="J136" s="351"/>
      <c r="K136" s="352"/>
      <c r="L136" s="353"/>
      <c r="M136" s="354"/>
      <c r="N136" s="356"/>
      <c r="O136" s="355"/>
      <c r="P136" s="356"/>
      <c r="Q136" s="351"/>
      <c r="R136" s="356"/>
      <c r="S136" s="356"/>
      <c r="T136" s="357"/>
      <c r="U136" s="353"/>
      <c r="V136" s="353"/>
      <c r="W136" s="357"/>
      <c r="X136" s="358"/>
      <c r="Y136" s="359"/>
      <c r="Z136" s="360"/>
      <c r="AA136" s="357"/>
      <c r="AB136" s="353"/>
      <c r="AC136" s="352"/>
      <c r="AD136" s="356"/>
      <c r="AE136" s="351"/>
      <c r="AF136" s="352"/>
      <c r="AG136" s="361"/>
      <c r="AH136" s="356"/>
      <c r="AI136" s="357"/>
      <c r="AJ136" s="353"/>
      <c r="AK136" s="356"/>
      <c r="AL136" s="356"/>
      <c r="AM136" s="357"/>
      <c r="AN136" s="356"/>
      <c r="AO136" s="356"/>
      <c r="AP136" s="362"/>
      <c r="AQ136" s="362"/>
      <c r="AR136" s="363"/>
      <c r="AS136" s="356"/>
      <c r="AT136" s="362"/>
      <c r="AU136" s="362"/>
      <c r="AV136" s="362"/>
      <c r="AW136" s="389"/>
      <c r="AX136" s="389"/>
      <c r="AY136" s="389"/>
      <c r="AZ136" s="389"/>
      <c r="BA136" s="351"/>
      <c r="BB136" s="361"/>
      <c r="BC136" s="364"/>
      <c r="BD136" s="450"/>
      <c r="BE136" s="365"/>
      <c r="BF136" s="473"/>
      <c r="BG136" s="450"/>
      <c r="BH136" s="365"/>
      <c r="BI136" s="474"/>
      <c r="BJ136" s="475"/>
      <c r="BK136" s="476"/>
      <c r="BL136" s="462"/>
      <c r="BM136" s="462"/>
      <c r="BN136" s="462"/>
      <c r="BO136" s="420"/>
      <c r="BP136" s="420"/>
      <c r="BQ136" s="450"/>
      <c r="BR136" s="450"/>
      <c r="BS136" s="450"/>
      <c r="BT136" s="450"/>
      <c r="BU136" s="450"/>
      <c r="BV136" s="450"/>
      <c r="BW136" s="365"/>
      <c r="BX136" s="474"/>
      <c r="BY136" s="475"/>
      <c r="BZ136" s="474"/>
      <c r="CA136" s="475"/>
      <c r="CB136" s="474"/>
      <c r="CC136" s="474"/>
      <c r="CD136" s="475"/>
      <c r="CE136" s="474"/>
      <c r="CF136" s="474"/>
      <c r="CG136" s="398"/>
      <c r="CH136" s="352"/>
      <c r="CI136" s="352"/>
      <c r="CJ136" s="477"/>
      <c r="CK136" s="475"/>
      <c r="CL136" s="478"/>
      <c r="CM136" s="450"/>
      <c r="CN136" s="301"/>
    </row>
    <row r="137" spans="1:94" s="288" customFormat="1" ht="15.75" outlineLevel="1" x14ac:dyDescent="0.25">
      <c r="A137" s="292"/>
      <c r="B137" s="293"/>
      <c r="C137" s="294"/>
      <c r="D137" s="312"/>
      <c r="E137" s="313"/>
      <c r="F137" s="294"/>
      <c r="G137" s="297"/>
      <c r="H137" s="390" t="s">
        <v>422</v>
      </c>
      <c r="I137" s="298"/>
      <c r="J137" s="262"/>
      <c r="K137" s="260"/>
      <c r="L137" s="277"/>
      <c r="M137" s="283"/>
      <c r="N137" s="268"/>
      <c r="O137" s="305"/>
      <c r="P137" s="268"/>
      <c r="Q137" s="260"/>
      <c r="R137" s="268"/>
      <c r="S137" s="268"/>
      <c r="T137" s="305"/>
      <c r="U137" s="307"/>
      <c r="V137" s="307"/>
      <c r="W137" s="305"/>
      <c r="X137" s="272"/>
      <c r="Y137" s="273"/>
      <c r="Z137" s="274"/>
      <c r="AA137" s="305"/>
      <c r="AB137" s="307"/>
      <c r="AC137" s="260"/>
      <c r="AD137" s="268"/>
      <c r="AE137" s="262"/>
      <c r="AF137" s="306"/>
      <c r="AG137" s="307"/>
      <c r="AH137" s="268"/>
      <c r="AI137" s="305"/>
      <c r="AJ137" s="277"/>
      <c r="AK137" s="268"/>
      <c r="AL137" s="268"/>
      <c r="AM137" s="305"/>
      <c r="AN137" s="268"/>
      <c r="AO137" s="268"/>
      <c r="AP137" s="280"/>
      <c r="AQ137" s="280"/>
      <c r="AR137" s="279"/>
      <c r="AS137" s="268"/>
      <c r="AT137" s="280"/>
      <c r="AU137" s="280"/>
      <c r="AV137" s="280"/>
      <c r="AW137" s="309"/>
      <c r="AX137" s="309"/>
      <c r="AY137" s="309"/>
      <c r="AZ137" s="309"/>
      <c r="BA137" s="262"/>
      <c r="BB137" s="268"/>
      <c r="BC137" s="299"/>
      <c r="BD137" s="450"/>
      <c r="BE137" s="460"/>
      <c r="BF137" s="447"/>
      <c r="BG137" s="450"/>
      <c r="BH137" s="300"/>
      <c r="BI137" s="435"/>
      <c r="BJ137" s="435"/>
      <c r="BK137" s="451"/>
      <c r="BL137" s="462"/>
      <c r="BM137" s="462"/>
      <c r="BN137" s="462"/>
      <c r="BO137" s="420"/>
      <c r="BP137" s="420"/>
      <c r="BQ137" s="450"/>
      <c r="BR137" s="450"/>
      <c r="BS137" s="450"/>
      <c r="BT137" s="450"/>
      <c r="BU137" s="450"/>
      <c r="BV137" s="450"/>
      <c r="BW137" s="300"/>
      <c r="BX137" s="285"/>
      <c r="BY137" s="435"/>
      <c r="BZ137" s="285"/>
      <c r="CA137" s="435"/>
      <c r="CB137" s="285"/>
      <c r="CC137" s="285"/>
      <c r="CD137" s="435"/>
      <c r="CE137" s="285"/>
      <c r="CF137" s="285"/>
      <c r="CG137" s="306"/>
      <c r="CH137" s="306"/>
      <c r="CI137" s="306"/>
      <c r="CJ137" s="257"/>
      <c r="CK137" s="435"/>
      <c r="CL137" s="461"/>
      <c r="CM137" s="450"/>
      <c r="CN137" s="301"/>
    </row>
    <row r="138" spans="1:94" s="288" customFormat="1" ht="15" customHeight="1" outlineLevel="2" x14ac:dyDescent="0.25">
      <c r="A138" s="256">
        <v>33125</v>
      </c>
      <c r="B138" s="257" t="s">
        <v>48</v>
      </c>
      <c r="C138" s="258" t="s">
        <v>61</v>
      </c>
      <c r="D138" s="303" t="s">
        <v>405</v>
      </c>
      <c r="E138" s="303" t="s">
        <v>423</v>
      </c>
      <c r="F138" s="258" t="s">
        <v>58</v>
      </c>
      <c r="G138" s="260">
        <v>30470845</v>
      </c>
      <c r="H138" s="303" t="s">
        <v>886</v>
      </c>
      <c r="I138" s="260" t="s">
        <v>131</v>
      </c>
      <c r="J138" s="262" t="s">
        <v>1064</v>
      </c>
      <c r="K138" s="260">
        <v>164</v>
      </c>
      <c r="L138" s="277">
        <v>42593</v>
      </c>
      <c r="M138" s="283">
        <v>50000000</v>
      </c>
      <c r="N138" s="268">
        <v>42599</v>
      </c>
      <c r="O138" s="305">
        <v>365</v>
      </c>
      <c r="P138" s="268">
        <v>42964</v>
      </c>
      <c r="Q138" s="316">
        <v>1462</v>
      </c>
      <c r="R138" s="315">
        <v>42599</v>
      </c>
      <c r="S138" s="315" t="s">
        <v>1065</v>
      </c>
      <c r="T138" s="272"/>
      <c r="U138" s="391"/>
      <c r="V138" s="391"/>
      <c r="W138" s="272"/>
      <c r="X138" s="272">
        <v>365</v>
      </c>
      <c r="Y138" s="273">
        <v>42964</v>
      </c>
      <c r="Z138" s="274">
        <v>-420</v>
      </c>
      <c r="AA138" s="272"/>
      <c r="AB138" s="391"/>
      <c r="AC138" s="316">
        <v>3778</v>
      </c>
      <c r="AD138" s="315">
        <v>42600</v>
      </c>
      <c r="AE138" s="262"/>
      <c r="AF138" s="260"/>
      <c r="AG138" s="307"/>
      <c r="AH138" s="268"/>
      <c r="AI138" s="272"/>
      <c r="AJ138" s="277"/>
      <c r="AK138" s="268"/>
      <c r="AL138" s="268"/>
      <c r="AM138" s="305"/>
      <c r="AN138" s="268"/>
      <c r="AO138" s="277"/>
      <c r="AP138" s="280"/>
      <c r="AQ138" s="280"/>
      <c r="AR138" s="279">
        <v>0</v>
      </c>
      <c r="AS138" s="268" t="s">
        <v>988</v>
      </c>
      <c r="AT138" s="280" t="s">
        <v>2509</v>
      </c>
      <c r="AU138" s="280" t="s">
        <v>1089</v>
      </c>
      <c r="AV138" s="280"/>
      <c r="AW138" s="309"/>
      <c r="AX138" s="309"/>
      <c r="AY138" s="309"/>
      <c r="AZ138" s="309"/>
      <c r="BA138" s="262"/>
      <c r="BB138" s="307"/>
      <c r="BC138" s="283">
        <v>50000000</v>
      </c>
      <c r="BD138" s="454">
        <v>46625616</v>
      </c>
      <c r="BE138" s="285"/>
      <c r="BF138" s="285">
        <v>0</v>
      </c>
      <c r="BG138" s="285">
        <v>46625616</v>
      </c>
      <c r="BH138" s="285">
        <v>0</v>
      </c>
      <c r="BI138" s="285">
        <v>46625616</v>
      </c>
      <c r="BJ138" s="435">
        <v>0</v>
      </c>
      <c r="BK138" s="436">
        <v>100</v>
      </c>
      <c r="BL138" s="437">
        <v>0</v>
      </c>
      <c r="BM138" s="437">
        <v>0</v>
      </c>
      <c r="BN138" s="437">
        <v>0</v>
      </c>
      <c r="BO138" s="434">
        <v>0</v>
      </c>
      <c r="BP138" s="434">
        <v>0</v>
      </c>
      <c r="BQ138" s="434">
        <v>0</v>
      </c>
      <c r="BR138" s="434">
        <v>0</v>
      </c>
      <c r="BS138" s="434">
        <v>0</v>
      </c>
      <c r="BT138" s="434">
        <v>0</v>
      </c>
      <c r="BU138" s="434">
        <v>0</v>
      </c>
      <c r="BV138" s="285">
        <v>0</v>
      </c>
      <c r="BW138" s="285"/>
      <c r="BX138" s="285"/>
      <c r="BY138" s="435"/>
      <c r="BZ138" s="285"/>
      <c r="CA138" s="435"/>
      <c r="CB138" s="285"/>
      <c r="CC138" s="285"/>
      <c r="CD138" s="435"/>
      <c r="CE138" s="285">
        <v>0</v>
      </c>
      <c r="CF138" s="285">
        <v>3374384</v>
      </c>
      <c r="CG138" s="306"/>
      <c r="CH138" s="260"/>
      <c r="CI138" s="260"/>
      <c r="CJ138" s="257" t="s">
        <v>1171</v>
      </c>
      <c r="CK138" s="435"/>
      <c r="CL138" s="456"/>
      <c r="CM138" s="440">
        <v>0</v>
      </c>
      <c r="CN138" s="258" t="s">
        <v>131</v>
      </c>
      <c r="CO138" s="288" t="s">
        <v>131</v>
      </c>
      <c r="CP138" s="288" t="e">
        <v>#N/A</v>
      </c>
    </row>
    <row r="139" spans="1:94" s="288" customFormat="1" ht="15" customHeight="1" outlineLevel="2" x14ac:dyDescent="0.25">
      <c r="A139" s="256">
        <v>33125</v>
      </c>
      <c r="B139" s="257" t="s">
        <v>48</v>
      </c>
      <c r="C139" s="258" t="s">
        <v>83</v>
      </c>
      <c r="D139" s="303" t="s">
        <v>405</v>
      </c>
      <c r="E139" s="303" t="s">
        <v>423</v>
      </c>
      <c r="F139" s="258" t="s">
        <v>58</v>
      </c>
      <c r="G139" s="260">
        <v>30482062</v>
      </c>
      <c r="H139" s="303" t="s">
        <v>887</v>
      </c>
      <c r="I139" s="260" t="s">
        <v>131</v>
      </c>
      <c r="J139" s="262" t="s">
        <v>1064</v>
      </c>
      <c r="K139" s="320">
        <v>64</v>
      </c>
      <c r="L139" s="315">
        <v>42831</v>
      </c>
      <c r="M139" s="283">
        <v>45058000</v>
      </c>
      <c r="N139" s="315">
        <v>42858</v>
      </c>
      <c r="O139" s="272">
        <v>365</v>
      </c>
      <c r="P139" s="268">
        <v>43223</v>
      </c>
      <c r="Q139" s="316">
        <v>856</v>
      </c>
      <c r="R139" s="315">
        <v>42858</v>
      </c>
      <c r="S139" s="315" t="s">
        <v>1065</v>
      </c>
      <c r="T139" s="305"/>
      <c r="U139" s="277"/>
      <c r="V139" s="277"/>
      <c r="W139" s="272"/>
      <c r="X139" s="272">
        <v>365</v>
      </c>
      <c r="Y139" s="273">
        <v>43223</v>
      </c>
      <c r="Z139" s="274">
        <v>-161</v>
      </c>
      <c r="AA139" s="305"/>
      <c r="AB139" s="277"/>
      <c r="AC139" s="316">
        <v>1973</v>
      </c>
      <c r="AD139" s="315">
        <v>42865</v>
      </c>
      <c r="AE139" s="262" t="s">
        <v>1172</v>
      </c>
      <c r="AF139" s="306">
        <v>42892</v>
      </c>
      <c r="AG139" s="307"/>
      <c r="AH139" s="268"/>
      <c r="AI139" s="305">
        <v>3067</v>
      </c>
      <c r="AJ139" s="277">
        <v>42950</v>
      </c>
      <c r="AK139" s="268"/>
      <c r="AL139" s="268"/>
      <c r="AM139" s="305">
        <v>3103</v>
      </c>
      <c r="AN139" s="268">
        <v>42971</v>
      </c>
      <c r="AO139" s="268">
        <v>42985</v>
      </c>
      <c r="AP139" s="280">
        <v>109</v>
      </c>
      <c r="AQ139" s="280"/>
      <c r="AR139" s="279">
        <v>109</v>
      </c>
      <c r="AS139" s="268">
        <v>43093</v>
      </c>
      <c r="AT139" s="280">
        <v>-291</v>
      </c>
      <c r="AU139" s="280" t="s">
        <v>1089</v>
      </c>
      <c r="AV139" s="280"/>
      <c r="AW139" s="309"/>
      <c r="AX139" s="309"/>
      <c r="AY139" s="309"/>
      <c r="AZ139" s="309"/>
      <c r="BA139" s="262"/>
      <c r="BB139" s="268"/>
      <c r="BC139" s="283">
        <v>45058000</v>
      </c>
      <c r="BD139" s="454">
        <v>43843616</v>
      </c>
      <c r="BE139" s="285"/>
      <c r="BF139" s="285">
        <v>2834773</v>
      </c>
      <c r="BG139" s="285">
        <v>41008843</v>
      </c>
      <c r="BH139" s="285">
        <v>8504319</v>
      </c>
      <c r="BI139" s="285">
        <v>49513162</v>
      </c>
      <c r="BJ139" s="435">
        <v>-5669546</v>
      </c>
      <c r="BK139" s="436">
        <v>112.93129198102638</v>
      </c>
      <c r="BL139" s="437">
        <v>0</v>
      </c>
      <c r="BM139" s="437">
        <v>0</v>
      </c>
      <c r="BN139" s="437">
        <v>0</v>
      </c>
      <c r="BO139" s="434">
        <v>2834773</v>
      </c>
      <c r="BP139" s="434">
        <v>0</v>
      </c>
      <c r="BQ139" s="434">
        <v>0</v>
      </c>
      <c r="BR139" s="434">
        <v>2834773</v>
      </c>
      <c r="BS139" s="434">
        <v>0</v>
      </c>
      <c r="BT139" s="434">
        <v>0</v>
      </c>
      <c r="BU139" s="434">
        <v>0</v>
      </c>
      <c r="BV139" s="285">
        <v>2834773</v>
      </c>
      <c r="BW139" s="260"/>
      <c r="BX139" s="260"/>
      <c r="BY139" s="435"/>
      <c r="BZ139" s="260"/>
      <c r="CA139" s="435"/>
      <c r="CB139" s="435"/>
      <c r="CC139" s="435"/>
      <c r="CD139" s="435"/>
      <c r="CE139" s="285">
        <v>8504319</v>
      </c>
      <c r="CF139" s="285"/>
      <c r="CG139" s="306"/>
      <c r="CH139" s="306" t="s">
        <v>1173</v>
      </c>
      <c r="CI139" s="306" t="s">
        <v>1174</v>
      </c>
      <c r="CJ139" s="257" t="s">
        <v>1129</v>
      </c>
      <c r="CK139" s="435"/>
      <c r="CL139" s="456"/>
      <c r="CM139" s="440">
        <v>0</v>
      </c>
      <c r="CN139" s="258" t="s">
        <v>131</v>
      </c>
      <c r="CO139" s="288" t="s">
        <v>131</v>
      </c>
      <c r="CP139" s="288" t="e">
        <v>#N/A</v>
      </c>
    </row>
    <row r="140" spans="1:94" s="288" customFormat="1" ht="15" customHeight="1" outlineLevel="2" x14ac:dyDescent="0.25">
      <c r="A140" s="256">
        <v>33125</v>
      </c>
      <c r="B140" s="257" t="s">
        <v>48</v>
      </c>
      <c r="C140" s="258" t="s">
        <v>83</v>
      </c>
      <c r="D140" s="303" t="s">
        <v>405</v>
      </c>
      <c r="E140" s="303" t="s">
        <v>423</v>
      </c>
      <c r="F140" s="258" t="s">
        <v>58</v>
      </c>
      <c r="G140" s="260">
        <v>30484973</v>
      </c>
      <c r="H140" s="303" t="s">
        <v>888</v>
      </c>
      <c r="I140" s="260" t="s">
        <v>131</v>
      </c>
      <c r="J140" s="262" t="s">
        <v>1130</v>
      </c>
      <c r="K140" s="260">
        <v>142</v>
      </c>
      <c r="L140" s="277">
        <v>42880</v>
      </c>
      <c r="M140" s="283">
        <v>92000000</v>
      </c>
      <c r="N140" s="277">
        <v>43003</v>
      </c>
      <c r="O140" s="318">
        <v>365</v>
      </c>
      <c r="P140" s="268">
        <v>43368</v>
      </c>
      <c r="Q140" s="262">
        <v>3116</v>
      </c>
      <c r="R140" s="277">
        <v>43003</v>
      </c>
      <c r="S140" s="277" t="s">
        <v>1065</v>
      </c>
      <c r="T140" s="305"/>
      <c r="U140" s="268"/>
      <c r="V140" s="268"/>
      <c r="W140" s="305"/>
      <c r="X140" s="272">
        <v>365</v>
      </c>
      <c r="Y140" s="273">
        <v>43368</v>
      </c>
      <c r="Z140" s="274">
        <v>-16</v>
      </c>
      <c r="AA140" s="305"/>
      <c r="AB140" s="268"/>
      <c r="AC140" s="260">
        <v>3500</v>
      </c>
      <c r="AD140" s="268">
        <v>43006</v>
      </c>
      <c r="AE140" s="262" t="s">
        <v>1130</v>
      </c>
      <c r="AF140" s="260"/>
      <c r="AG140" s="307"/>
      <c r="AH140" s="268"/>
      <c r="AI140" s="262"/>
      <c r="AJ140" s="277"/>
      <c r="AK140" s="268"/>
      <c r="AL140" s="268"/>
      <c r="AM140" s="305"/>
      <c r="AN140" s="277"/>
      <c r="AO140" s="277">
        <v>43070</v>
      </c>
      <c r="AP140" s="280">
        <v>90</v>
      </c>
      <c r="AQ140" s="280"/>
      <c r="AR140" s="279">
        <v>90</v>
      </c>
      <c r="AS140" s="268">
        <v>43159</v>
      </c>
      <c r="AT140" s="280">
        <v>-225</v>
      </c>
      <c r="AU140" s="280" t="s">
        <v>1089</v>
      </c>
      <c r="AV140" s="280"/>
      <c r="AW140" s="309"/>
      <c r="AX140" s="284"/>
      <c r="AY140" s="268"/>
      <c r="AZ140" s="309"/>
      <c r="BA140" s="262"/>
      <c r="BB140" s="268"/>
      <c r="BC140" s="283">
        <v>92000000</v>
      </c>
      <c r="BD140" s="454">
        <v>78626447</v>
      </c>
      <c r="BE140" s="285"/>
      <c r="BF140" s="285">
        <v>37148906</v>
      </c>
      <c r="BG140" s="285">
        <v>41477541</v>
      </c>
      <c r="BH140" s="285">
        <v>111446718</v>
      </c>
      <c r="BI140" s="285">
        <v>152924259</v>
      </c>
      <c r="BJ140" s="435">
        <v>-74297812</v>
      </c>
      <c r="BK140" s="436">
        <v>194.49468319482884</v>
      </c>
      <c r="BL140" s="437">
        <v>0</v>
      </c>
      <c r="BM140" s="437">
        <v>21514409</v>
      </c>
      <c r="BN140" s="437">
        <v>0</v>
      </c>
      <c r="BO140" s="434">
        <v>15634497</v>
      </c>
      <c r="BP140" s="434">
        <v>0</v>
      </c>
      <c r="BQ140" s="434">
        <v>0</v>
      </c>
      <c r="BR140" s="434">
        <v>37148906</v>
      </c>
      <c r="BS140" s="434">
        <v>0</v>
      </c>
      <c r="BT140" s="434">
        <v>0</v>
      </c>
      <c r="BU140" s="434">
        <v>0</v>
      </c>
      <c r="BV140" s="285">
        <v>37148906</v>
      </c>
      <c r="BW140" s="260"/>
      <c r="BX140" s="260"/>
      <c r="BY140" s="435"/>
      <c r="BZ140" s="260"/>
      <c r="CA140" s="435"/>
      <c r="CB140" s="435"/>
      <c r="CC140" s="435"/>
      <c r="CD140" s="435"/>
      <c r="CE140" s="285">
        <v>111446718</v>
      </c>
      <c r="CF140" s="285"/>
      <c r="CG140" s="306">
        <v>43168</v>
      </c>
      <c r="CH140" s="306" t="s">
        <v>1131</v>
      </c>
      <c r="CI140" s="306"/>
      <c r="CJ140" s="257" t="s">
        <v>1175</v>
      </c>
      <c r="CK140" s="257"/>
      <c r="CL140" s="435">
        <v>-15000000</v>
      </c>
      <c r="CM140" s="440">
        <v>0</v>
      </c>
      <c r="CN140" s="258" t="s">
        <v>131</v>
      </c>
      <c r="CO140" s="288" t="s">
        <v>131</v>
      </c>
      <c r="CP140" s="288" t="e">
        <v>#N/A</v>
      </c>
    </row>
    <row r="141" spans="1:94" s="288" customFormat="1" ht="15" customHeight="1" outlineLevel="2" x14ac:dyDescent="0.25">
      <c r="A141" s="256">
        <v>33125</v>
      </c>
      <c r="B141" s="257" t="s">
        <v>48</v>
      </c>
      <c r="C141" s="258" t="s">
        <v>61</v>
      </c>
      <c r="D141" s="303" t="s">
        <v>405</v>
      </c>
      <c r="E141" s="303" t="s">
        <v>423</v>
      </c>
      <c r="F141" s="258" t="s">
        <v>58</v>
      </c>
      <c r="G141" s="260">
        <v>30485092</v>
      </c>
      <c r="H141" s="303" t="s">
        <v>889</v>
      </c>
      <c r="I141" s="260" t="s">
        <v>131</v>
      </c>
      <c r="J141" s="262" t="s">
        <v>1130</v>
      </c>
      <c r="K141" s="260">
        <v>131</v>
      </c>
      <c r="L141" s="277">
        <v>42880</v>
      </c>
      <c r="M141" s="283">
        <v>92000000</v>
      </c>
      <c r="N141" s="277">
        <v>43003</v>
      </c>
      <c r="O141" s="318">
        <v>365</v>
      </c>
      <c r="P141" s="268">
        <v>43368</v>
      </c>
      <c r="Q141" s="262">
        <v>3115</v>
      </c>
      <c r="R141" s="277">
        <v>43003</v>
      </c>
      <c r="S141" s="277" t="s">
        <v>1065</v>
      </c>
      <c r="T141" s="305"/>
      <c r="U141" s="268"/>
      <c r="V141" s="268">
        <v>42937</v>
      </c>
      <c r="W141" s="305">
        <v>150</v>
      </c>
      <c r="X141" s="272">
        <v>515</v>
      </c>
      <c r="Y141" s="273">
        <v>43518</v>
      </c>
      <c r="Z141" s="274">
        <v>134</v>
      </c>
      <c r="AA141" s="305">
        <v>1850</v>
      </c>
      <c r="AB141" s="268">
        <v>42937</v>
      </c>
      <c r="AC141" s="260">
        <v>3499</v>
      </c>
      <c r="AD141" s="268">
        <v>43006</v>
      </c>
      <c r="AE141" s="262" t="s">
        <v>1130</v>
      </c>
      <c r="AF141" s="260"/>
      <c r="AG141" s="307"/>
      <c r="AH141" s="268"/>
      <c r="AI141" s="262"/>
      <c r="AJ141" s="277"/>
      <c r="AK141" s="268"/>
      <c r="AL141" s="268"/>
      <c r="AM141" s="305"/>
      <c r="AN141" s="277"/>
      <c r="AO141" s="277">
        <v>43070</v>
      </c>
      <c r="AP141" s="280">
        <v>90</v>
      </c>
      <c r="AQ141" s="280"/>
      <c r="AR141" s="279">
        <v>90</v>
      </c>
      <c r="AS141" s="268">
        <v>43159</v>
      </c>
      <c r="AT141" s="280">
        <v>-225</v>
      </c>
      <c r="AU141" s="280" t="s">
        <v>1089</v>
      </c>
      <c r="AV141" s="280"/>
      <c r="AW141" s="309"/>
      <c r="AX141" s="284"/>
      <c r="AY141" s="268"/>
      <c r="AZ141" s="309"/>
      <c r="BA141" s="262"/>
      <c r="BB141" s="268"/>
      <c r="BC141" s="283">
        <v>92000000</v>
      </c>
      <c r="BD141" s="454">
        <v>80036988</v>
      </c>
      <c r="BE141" s="285"/>
      <c r="BF141" s="285">
        <v>44873180</v>
      </c>
      <c r="BG141" s="285">
        <v>35163808</v>
      </c>
      <c r="BH141" s="285">
        <v>134619540</v>
      </c>
      <c r="BI141" s="285">
        <v>169783348</v>
      </c>
      <c r="BJ141" s="435">
        <v>-89746360</v>
      </c>
      <c r="BK141" s="436">
        <v>212.13110618305626</v>
      </c>
      <c r="BL141" s="437">
        <v>0</v>
      </c>
      <c r="BM141" s="437">
        <v>22741577</v>
      </c>
      <c r="BN141" s="437">
        <v>0</v>
      </c>
      <c r="BO141" s="434">
        <v>22131603</v>
      </c>
      <c r="BP141" s="434">
        <v>0</v>
      </c>
      <c r="BQ141" s="434">
        <v>0</v>
      </c>
      <c r="BR141" s="434">
        <v>44873180</v>
      </c>
      <c r="BS141" s="434">
        <v>0</v>
      </c>
      <c r="BT141" s="434">
        <v>0</v>
      </c>
      <c r="BU141" s="434">
        <v>0</v>
      </c>
      <c r="BV141" s="285">
        <v>44873180</v>
      </c>
      <c r="BW141" s="260"/>
      <c r="BX141" s="260"/>
      <c r="BY141" s="435"/>
      <c r="BZ141" s="260"/>
      <c r="CA141" s="435"/>
      <c r="CB141" s="435"/>
      <c r="CC141" s="435"/>
      <c r="CD141" s="435"/>
      <c r="CE141" s="285">
        <v>134619540</v>
      </c>
      <c r="CF141" s="285"/>
      <c r="CG141" s="306">
        <v>43168</v>
      </c>
      <c r="CH141" s="306" t="s">
        <v>1131</v>
      </c>
      <c r="CI141" s="306"/>
      <c r="CJ141" s="257" t="s">
        <v>1092</v>
      </c>
      <c r="CK141" s="257"/>
      <c r="CL141" s="435">
        <v>-20000000</v>
      </c>
      <c r="CM141" s="440">
        <v>0</v>
      </c>
      <c r="CN141" s="258" t="s">
        <v>131</v>
      </c>
      <c r="CO141" s="288" t="s">
        <v>131</v>
      </c>
      <c r="CP141" s="288" t="e">
        <v>#N/A</v>
      </c>
    </row>
    <row r="142" spans="1:94" s="288" customFormat="1" ht="15" customHeight="1" outlineLevel="2" x14ac:dyDescent="0.25">
      <c r="A142" s="256">
        <v>33125</v>
      </c>
      <c r="B142" s="257" t="s">
        <v>48</v>
      </c>
      <c r="C142" s="258" t="s">
        <v>817</v>
      </c>
      <c r="D142" s="303" t="s">
        <v>405</v>
      </c>
      <c r="E142" s="303" t="s">
        <v>423</v>
      </c>
      <c r="F142" s="258" t="s">
        <v>58</v>
      </c>
      <c r="G142" s="260">
        <v>30482340</v>
      </c>
      <c r="H142" s="303" t="s">
        <v>884</v>
      </c>
      <c r="I142" s="260" t="s">
        <v>2508</v>
      </c>
      <c r="J142" s="262" t="s">
        <v>1064</v>
      </c>
      <c r="K142" s="260">
        <v>64</v>
      </c>
      <c r="L142" s="277">
        <v>42831</v>
      </c>
      <c r="M142" s="283">
        <v>27174000</v>
      </c>
      <c r="N142" s="277">
        <v>42858</v>
      </c>
      <c r="O142" s="272">
        <v>365</v>
      </c>
      <c r="P142" s="268">
        <v>43223</v>
      </c>
      <c r="Q142" s="262">
        <v>854</v>
      </c>
      <c r="R142" s="277">
        <v>42858</v>
      </c>
      <c r="S142" s="277" t="s">
        <v>1065</v>
      </c>
      <c r="T142" s="305"/>
      <c r="U142" s="268"/>
      <c r="V142" s="268"/>
      <c r="W142" s="305"/>
      <c r="X142" s="272">
        <v>365</v>
      </c>
      <c r="Y142" s="273">
        <v>43223</v>
      </c>
      <c r="Z142" s="274">
        <v>-161</v>
      </c>
      <c r="AA142" s="305"/>
      <c r="AB142" s="268"/>
      <c r="AC142" s="260">
        <v>1972</v>
      </c>
      <c r="AD142" s="268">
        <v>42865</v>
      </c>
      <c r="AE142" s="262" t="s">
        <v>1176</v>
      </c>
      <c r="AF142" s="306">
        <v>42893</v>
      </c>
      <c r="AG142" s="307"/>
      <c r="AH142" s="268"/>
      <c r="AI142" s="305">
        <v>3514</v>
      </c>
      <c r="AJ142" s="277">
        <v>43010</v>
      </c>
      <c r="AK142" s="268"/>
      <c r="AL142" s="268"/>
      <c r="AM142" s="305"/>
      <c r="AN142" s="277"/>
      <c r="AO142" s="277"/>
      <c r="AP142" s="280">
        <v>109</v>
      </c>
      <c r="AQ142" s="280"/>
      <c r="AR142" s="279">
        <v>109</v>
      </c>
      <c r="AS142" s="268" t="s">
        <v>988</v>
      </c>
      <c r="AT142" s="280" t="s">
        <v>988</v>
      </c>
      <c r="AU142" s="280" t="s">
        <v>2510</v>
      </c>
      <c r="AV142" s="280"/>
      <c r="AW142" s="309"/>
      <c r="AX142" s="310">
        <v>216</v>
      </c>
      <c r="AY142" s="268">
        <v>43123</v>
      </c>
      <c r="AZ142" s="309"/>
      <c r="BA142" s="262"/>
      <c r="BB142" s="268"/>
      <c r="BC142" s="283">
        <v>27174000</v>
      </c>
      <c r="BD142" s="454">
        <v>25207352</v>
      </c>
      <c r="BE142" s="285"/>
      <c r="BF142" s="285">
        <v>10783310</v>
      </c>
      <c r="BG142" s="285">
        <v>14424042</v>
      </c>
      <c r="BH142" s="285">
        <v>0</v>
      </c>
      <c r="BI142" s="285">
        <v>14424042</v>
      </c>
      <c r="BJ142" s="435">
        <v>10783310</v>
      </c>
      <c r="BK142" s="436">
        <v>57.221567739443636</v>
      </c>
      <c r="BL142" s="437">
        <v>0</v>
      </c>
      <c r="BM142" s="437">
        <v>0</v>
      </c>
      <c r="BN142" s="437">
        <v>0</v>
      </c>
      <c r="BO142" s="434">
        <v>0</v>
      </c>
      <c r="BP142" s="434">
        <v>0</v>
      </c>
      <c r="BQ142" s="434">
        <v>0</v>
      </c>
      <c r="BR142" s="434">
        <v>0</v>
      </c>
      <c r="BS142" s="434">
        <v>0</v>
      </c>
      <c r="BT142" s="434">
        <v>0</v>
      </c>
      <c r="BU142" s="434">
        <v>0</v>
      </c>
      <c r="BV142" s="285">
        <v>0</v>
      </c>
      <c r="BW142" s="260"/>
      <c r="BX142" s="260"/>
      <c r="BY142" s="435"/>
      <c r="BZ142" s="260"/>
      <c r="CA142" s="435"/>
      <c r="CB142" s="435"/>
      <c r="CC142" s="435"/>
      <c r="CD142" s="435"/>
      <c r="CE142" s="285">
        <v>0</v>
      </c>
      <c r="CF142" s="285"/>
      <c r="CG142" s="306"/>
      <c r="CH142" s="306" t="s">
        <v>1177</v>
      </c>
      <c r="CI142" s="306" t="s">
        <v>1178</v>
      </c>
      <c r="CJ142" s="257" t="s">
        <v>1179</v>
      </c>
      <c r="CK142" s="435"/>
      <c r="CL142" s="456"/>
      <c r="CM142" s="440">
        <v>10783310</v>
      </c>
      <c r="CN142" s="258" t="s">
        <v>54</v>
      </c>
      <c r="CO142" s="288" t="s">
        <v>2508</v>
      </c>
      <c r="CP142" s="288" t="e">
        <v>#N/A</v>
      </c>
    </row>
    <row r="143" spans="1:94" s="288" customFormat="1" ht="15" customHeight="1" outlineLevel="2" x14ac:dyDescent="0.25">
      <c r="A143" s="256">
        <v>33125</v>
      </c>
      <c r="B143" s="257" t="s">
        <v>48</v>
      </c>
      <c r="C143" s="258" t="s">
        <v>61</v>
      </c>
      <c r="D143" s="303" t="s">
        <v>405</v>
      </c>
      <c r="E143" s="303" t="s">
        <v>423</v>
      </c>
      <c r="F143" s="258" t="s">
        <v>58</v>
      </c>
      <c r="G143" s="260">
        <v>30487889</v>
      </c>
      <c r="H143" s="303" t="s">
        <v>890</v>
      </c>
      <c r="I143" s="260" t="s">
        <v>131</v>
      </c>
      <c r="J143" s="262" t="s">
        <v>1064</v>
      </c>
      <c r="K143" s="260">
        <v>303</v>
      </c>
      <c r="L143" s="277">
        <v>43027</v>
      </c>
      <c r="M143" s="283">
        <v>25000000</v>
      </c>
      <c r="N143" s="277">
        <v>43034</v>
      </c>
      <c r="O143" s="318">
        <v>365</v>
      </c>
      <c r="P143" s="268">
        <v>43399</v>
      </c>
      <c r="Q143" s="262">
        <v>3624</v>
      </c>
      <c r="R143" s="277">
        <v>43048</v>
      </c>
      <c r="S143" s="277">
        <v>43097</v>
      </c>
      <c r="T143" s="305"/>
      <c r="U143" s="268"/>
      <c r="V143" s="268"/>
      <c r="W143" s="305"/>
      <c r="X143" s="272">
        <v>365</v>
      </c>
      <c r="Y143" s="273">
        <v>43399</v>
      </c>
      <c r="Z143" s="274">
        <v>15</v>
      </c>
      <c r="AA143" s="305"/>
      <c r="AB143" s="268"/>
      <c r="AC143" s="260">
        <v>3993</v>
      </c>
      <c r="AD143" s="268">
        <v>43054</v>
      </c>
      <c r="AE143" s="262"/>
      <c r="AF143" s="260"/>
      <c r="AG143" s="307"/>
      <c r="AH143" s="268"/>
      <c r="AI143" s="305">
        <v>4468</v>
      </c>
      <c r="AJ143" s="277">
        <v>43090</v>
      </c>
      <c r="AK143" s="268"/>
      <c r="AL143" s="268"/>
      <c r="AM143" s="305"/>
      <c r="AN143" s="277"/>
      <c r="AO143" s="277">
        <v>43109</v>
      </c>
      <c r="AP143" s="280">
        <v>90</v>
      </c>
      <c r="AQ143" s="280">
        <v>111</v>
      </c>
      <c r="AR143" s="279">
        <v>201</v>
      </c>
      <c r="AS143" s="268">
        <v>43309</v>
      </c>
      <c r="AT143" s="280">
        <v>-75</v>
      </c>
      <c r="AU143" s="280" t="s">
        <v>1089</v>
      </c>
      <c r="AV143" s="280"/>
      <c r="AW143" s="309"/>
      <c r="AX143" s="284"/>
      <c r="AY143" s="268"/>
      <c r="AZ143" s="309"/>
      <c r="BA143" s="262"/>
      <c r="BB143" s="268"/>
      <c r="BC143" s="283">
        <v>25000000</v>
      </c>
      <c r="BD143" s="454">
        <v>24999966</v>
      </c>
      <c r="BE143" s="285"/>
      <c r="BF143" s="285">
        <v>24999966</v>
      </c>
      <c r="BG143" s="285">
        <v>0</v>
      </c>
      <c r="BH143" s="285">
        <v>74999898</v>
      </c>
      <c r="BI143" s="285">
        <v>74999898</v>
      </c>
      <c r="BJ143" s="435">
        <v>-49999932</v>
      </c>
      <c r="BK143" s="436">
        <v>300</v>
      </c>
      <c r="BL143" s="437">
        <v>0</v>
      </c>
      <c r="BM143" s="437">
        <v>0</v>
      </c>
      <c r="BN143" s="437">
        <v>0</v>
      </c>
      <c r="BO143" s="434">
        <v>0</v>
      </c>
      <c r="BP143" s="434">
        <v>11872630</v>
      </c>
      <c r="BQ143" s="434">
        <v>13127336</v>
      </c>
      <c r="BR143" s="434">
        <v>24999966</v>
      </c>
      <c r="BS143" s="434">
        <v>0</v>
      </c>
      <c r="BT143" s="434">
        <v>0</v>
      </c>
      <c r="BU143" s="434">
        <v>0</v>
      </c>
      <c r="BV143" s="285">
        <v>24999966</v>
      </c>
      <c r="BW143" s="260"/>
      <c r="BX143" s="260"/>
      <c r="BY143" s="435"/>
      <c r="BZ143" s="260"/>
      <c r="CA143" s="435"/>
      <c r="CB143" s="435"/>
      <c r="CC143" s="435"/>
      <c r="CD143" s="435"/>
      <c r="CE143" s="285">
        <v>74999898</v>
      </c>
      <c r="CF143" s="285">
        <v>15000000</v>
      </c>
      <c r="CG143" s="306"/>
      <c r="CH143" s="306" t="s">
        <v>1180</v>
      </c>
      <c r="CI143" s="306" t="s">
        <v>1181</v>
      </c>
      <c r="CJ143" s="257" t="s">
        <v>1182</v>
      </c>
      <c r="CK143" s="435"/>
      <c r="CL143" s="456"/>
      <c r="CM143" s="440">
        <v>0</v>
      </c>
      <c r="CN143" s="258" t="s">
        <v>131</v>
      </c>
      <c r="CO143" s="288" t="s">
        <v>2508</v>
      </c>
      <c r="CP143" s="291">
        <v>11872630</v>
      </c>
    </row>
    <row r="144" spans="1:94" s="288" customFormat="1" ht="15" customHeight="1" outlineLevel="2" x14ac:dyDescent="0.25">
      <c r="A144" s="256">
        <v>33125</v>
      </c>
      <c r="B144" s="257" t="s">
        <v>48</v>
      </c>
      <c r="C144" s="258" t="s">
        <v>61</v>
      </c>
      <c r="D144" s="303" t="s">
        <v>405</v>
      </c>
      <c r="E144" s="303" t="s">
        <v>423</v>
      </c>
      <c r="F144" s="258" t="s">
        <v>58</v>
      </c>
      <c r="G144" s="260">
        <v>30487957</v>
      </c>
      <c r="H144" s="303" t="s">
        <v>891</v>
      </c>
      <c r="I144" s="260" t="s">
        <v>131</v>
      </c>
      <c r="J144" s="262" t="s">
        <v>1064</v>
      </c>
      <c r="K144" s="260">
        <v>338</v>
      </c>
      <c r="L144" s="277">
        <v>43027</v>
      </c>
      <c r="M144" s="283">
        <v>40000000</v>
      </c>
      <c r="N144" s="277">
        <v>43034</v>
      </c>
      <c r="O144" s="318">
        <v>365</v>
      </c>
      <c r="P144" s="268">
        <v>43399</v>
      </c>
      <c r="Q144" s="262">
        <v>3625</v>
      </c>
      <c r="R144" s="277">
        <v>43048</v>
      </c>
      <c r="S144" s="277">
        <v>43097</v>
      </c>
      <c r="T144" s="305"/>
      <c r="U144" s="268"/>
      <c r="V144" s="268"/>
      <c r="W144" s="305"/>
      <c r="X144" s="272">
        <v>365</v>
      </c>
      <c r="Y144" s="273">
        <v>43399</v>
      </c>
      <c r="Z144" s="274">
        <v>15</v>
      </c>
      <c r="AA144" s="305"/>
      <c r="AB144" s="268"/>
      <c r="AC144" s="260">
        <v>3994</v>
      </c>
      <c r="AD144" s="268">
        <v>43054</v>
      </c>
      <c r="AE144" s="262"/>
      <c r="AF144" s="260"/>
      <c r="AG144" s="307"/>
      <c r="AH144" s="268"/>
      <c r="AI144" s="305">
        <v>4469</v>
      </c>
      <c r="AJ144" s="277">
        <v>43090</v>
      </c>
      <c r="AK144" s="268"/>
      <c r="AL144" s="268"/>
      <c r="AM144" s="305"/>
      <c r="AN144" s="277"/>
      <c r="AO144" s="277">
        <v>43109</v>
      </c>
      <c r="AP144" s="280">
        <v>85</v>
      </c>
      <c r="AQ144" s="280"/>
      <c r="AR144" s="279">
        <v>85</v>
      </c>
      <c r="AS144" s="268">
        <v>43193</v>
      </c>
      <c r="AT144" s="280">
        <v>-191</v>
      </c>
      <c r="AU144" s="280" t="s">
        <v>1089</v>
      </c>
      <c r="AV144" s="280"/>
      <c r="AW144" s="309"/>
      <c r="AX144" s="310">
        <v>333</v>
      </c>
      <c r="AY144" s="268">
        <v>43131</v>
      </c>
      <c r="AZ144" s="309"/>
      <c r="BA144" s="262"/>
      <c r="BB144" s="268"/>
      <c r="BC144" s="283">
        <v>40000000</v>
      </c>
      <c r="BD144" s="454">
        <v>39899999</v>
      </c>
      <c r="BE144" s="285"/>
      <c r="BF144" s="285">
        <v>39899999</v>
      </c>
      <c r="BG144" s="285">
        <v>0</v>
      </c>
      <c r="BH144" s="285">
        <v>119699997</v>
      </c>
      <c r="BI144" s="285">
        <v>119699997</v>
      </c>
      <c r="BJ144" s="435">
        <v>-79799998</v>
      </c>
      <c r="BK144" s="436">
        <v>300</v>
      </c>
      <c r="BL144" s="437">
        <v>0</v>
      </c>
      <c r="BM144" s="437">
        <v>23451466</v>
      </c>
      <c r="BN144" s="437">
        <v>0</v>
      </c>
      <c r="BO144" s="434">
        <v>0</v>
      </c>
      <c r="BP144" s="434">
        <v>16448533</v>
      </c>
      <c r="BQ144" s="434">
        <v>0</v>
      </c>
      <c r="BR144" s="434">
        <v>39899999</v>
      </c>
      <c r="BS144" s="434">
        <v>0</v>
      </c>
      <c r="BT144" s="434">
        <v>0</v>
      </c>
      <c r="BU144" s="434">
        <v>0</v>
      </c>
      <c r="BV144" s="285">
        <v>39899999</v>
      </c>
      <c r="BW144" s="260"/>
      <c r="BX144" s="260"/>
      <c r="BY144" s="435"/>
      <c r="BZ144" s="260"/>
      <c r="CA144" s="435"/>
      <c r="CB144" s="435"/>
      <c r="CC144" s="435"/>
      <c r="CD144" s="435"/>
      <c r="CE144" s="285">
        <v>119699997</v>
      </c>
      <c r="CF144" s="285"/>
      <c r="CG144" s="306"/>
      <c r="CH144" s="306" t="s">
        <v>1183</v>
      </c>
      <c r="CI144" s="306" t="s">
        <v>1184</v>
      </c>
      <c r="CJ144" s="257" t="s">
        <v>1179</v>
      </c>
      <c r="CK144" s="435"/>
      <c r="CL144" s="456"/>
      <c r="CM144" s="440">
        <v>0</v>
      </c>
      <c r="CN144" s="258" t="s">
        <v>131</v>
      </c>
      <c r="CO144" s="288" t="s">
        <v>131</v>
      </c>
      <c r="CP144" s="291">
        <v>16448533</v>
      </c>
    </row>
    <row r="145" spans="1:94" s="288" customFormat="1" ht="15" customHeight="1" outlineLevel="2" x14ac:dyDescent="0.25">
      <c r="A145" s="256">
        <v>33125</v>
      </c>
      <c r="B145" s="257" t="s">
        <v>48</v>
      </c>
      <c r="C145" s="258" t="s">
        <v>797</v>
      </c>
      <c r="D145" s="303" t="s">
        <v>405</v>
      </c>
      <c r="E145" s="303" t="s">
        <v>423</v>
      </c>
      <c r="F145" s="258" t="s">
        <v>58</v>
      </c>
      <c r="G145" s="260">
        <v>30488067</v>
      </c>
      <c r="H145" s="303" t="s">
        <v>892</v>
      </c>
      <c r="I145" s="260" t="s">
        <v>131</v>
      </c>
      <c r="J145" s="262" t="s">
        <v>1064</v>
      </c>
      <c r="K145" s="260">
        <v>303</v>
      </c>
      <c r="L145" s="277">
        <v>43027</v>
      </c>
      <c r="M145" s="283">
        <v>25000000</v>
      </c>
      <c r="N145" s="277">
        <v>43034</v>
      </c>
      <c r="O145" s="318">
        <v>365</v>
      </c>
      <c r="P145" s="268">
        <v>43399</v>
      </c>
      <c r="Q145" s="262">
        <v>3604</v>
      </c>
      <c r="R145" s="277">
        <v>43048</v>
      </c>
      <c r="S145" s="277">
        <v>43097</v>
      </c>
      <c r="T145" s="305"/>
      <c r="U145" s="268"/>
      <c r="V145" s="268"/>
      <c r="W145" s="305"/>
      <c r="X145" s="272">
        <v>365</v>
      </c>
      <c r="Y145" s="273">
        <v>43399</v>
      </c>
      <c r="Z145" s="274">
        <v>15</v>
      </c>
      <c r="AA145" s="305"/>
      <c r="AB145" s="268"/>
      <c r="AC145" s="260">
        <v>3995</v>
      </c>
      <c r="AD145" s="268">
        <v>43054</v>
      </c>
      <c r="AE145" s="262"/>
      <c r="AF145" s="260"/>
      <c r="AG145" s="307"/>
      <c r="AH145" s="268"/>
      <c r="AI145" s="305">
        <v>4467</v>
      </c>
      <c r="AJ145" s="277">
        <v>43090</v>
      </c>
      <c r="AK145" s="268"/>
      <c r="AL145" s="268"/>
      <c r="AM145" s="305"/>
      <c r="AN145" s="277"/>
      <c r="AO145" s="277">
        <v>43109</v>
      </c>
      <c r="AP145" s="280">
        <v>82</v>
      </c>
      <c r="AQ145" s="280"/>
      <c r="AR145" s="279">
        <v>82</v>
      </c>
      <c r="AS145" s="268">
        <v>43190</v>
      </c>
      <c r="AT145" s="280">
        <v>-194</v>
      </c>
      <c r="AU145" s="280" t="s">
        <v>1089</v>
      </c>
      <c r="AV145" s="280"/>
      <c r="AW145" s="309"/>
      <c r="AX145" s="309"/>
      <c r="AY145" s="309"/>
      <c r="AZ145" s="309"/>
      <c r="BA145" s="262"/>
      <c r="BB145" s="268"/>
      <c r="BC145" s="283">
        <v>25000000</v>
      </c>
      <c r="BD145" s="454">
        <v>24945872</v>
      </c>
      <c r="BE145" s="285"/>
      <c r="BF145" s="285">
        <v>24945872</v>
      </c>
      <c r="BG145" s="285">
        <v>0</v>
      </c>
      <c r="BH145" s="285">
        <v>74837616</v>
      </c>
      <c r="BI145" s="285">
        <v>74837616</v>
      </c>
      <c r="BJ145" s="435">
        <v>-49891744</v>
      </c>
      <c r="BK145" s="436">
        <v>300</v>
      </c>
      <c r="BL145" s="437">
        <v>0</v>
      </c>
      <c r="BM145" s="437">
        <v>9055999</v>
      </c>
      <c r="BN145" s="437">
        <v>0</v>
      </c>
      <c r="BO145" s="434">
        <v>0</v>
      </c>
      <c r="BP145" s="434">
        <v>15889872</v>
      </c>
      <c r="BQ145" s="434">
        <v>1</v>
      </c>
      <c r="BR145" s="434">
        <v>24945872</v>
      </c>
      <c r="BS145" s="434">
        <v>0</v>
      </c>
      <c r="BT145" s="434">
        <v>0</v>
      </c>
      <c r="BU145" s="434">
        <v>0</v>
      </c>
      <c r="BV145" s="285">
        <v>24945872</v>
      </c>
      <c r="BW145" s="260"/>
      <c r="BX145" s="260"/>
      <c r="BY145" s="435"/>
      <c r="BZ145" s="260"/>
      <c r="CA145" s="435"/>
      <c r="CB145" s="435"/>
      <c r="CC145" s="435"/>
      <c r="CD145" s="435"/>
      <c r="CE145" s="285">
        <v>74837616</v>
      </c>
      <c r="CF145" s="285">
        <v>10000000</v>
      </c>
      <c r="CG145" s="306"/>
      <c r="CH145" s="306" t="s">
        <v>1185</v>
      </c>
      <c r="CI145" s="306" t="s">
        <v>1186</v>
      </c>
      <c r="CJ145" s="257" t="s">
        <v>1129</v>
      </c>
      <c r="CK145" s="435"/>
      <c r="CL145" s="456"/>
      <c r="CM145" s="440">
        <v>0</v>
      </c>
      <c r="CN145" s="258" t="s">
        <v>131</v>
      </c>
      <c r="CO145" s="288" t="s">
        <v>2508</v>
      </c>
      <c r="CP145" s="291">
        <v>15889873</v>
      </c>
    </row>
    <row r="146" spans="1:94" s="288" customFormat="1" ht="15" customHeight="1" outlineLevel="2" x14ac:dyDescent="0.25">
      <c r="A146" s="256">
        <v>33125</v>
      </c>
      <c r="B146" s="257" t="s">
        <v>48</v>
      </c>
      <c r="C146" s="258" t="s">
        <v>83</v>
      </c>
      <c r="D146" s="303" t="s">
        <v>405</v>
      </c>
      <c r="E146" s="303" t="s">
        <v>423</v>
      </c>
      <c r="F146" s="258" t="s">
        <v>58</v>
      </c>
      <c r="G146" s="260">
        <v>30488068</v>
      </c>
      <c r="H146" s="303" t="s">
        <v>885</v>
      </c>
      <c r="I146" s="260" t="s">
        <v>131</v>
      </c>
      <c r="J146" s="262" t="s">
        <v>1064</v>
      </c>
      <c r="K146" s="260">
        <v>303</v>
      </c>
      <c r="L146" s="277">
        <v>43027</v>
      </c>
      <c r="M146" s="283">
        <v>50000000</v>
      </c>
      <c r="N146" s="277">
        <v>43034</v>
      </c>
      <c r="O146" s="318">
        <v>365</v>
      </c>
      <c r="P146" s="268">
        <v>43399</v>
      </c>
      <c r="Q146" s="262">
        <v>3605</v>
      </c>
      <c r="R146" s="277">
        <v>43048</v>
      </c>
      <c r="S146" s="277">
        <v>43097</v>
      </c>
      <c r="T146" s="305"/>
      <c r="U146" s="268"/>
      <c r="V146" s="268"/>
      <c r="W146" s="305"/>
      <c r="X146" s="272">
        <v>365</v>
      </c>
      <c r="Y146" s="273">
        <v>43399</v>
      </c>
      <c r="Z146" s="274">
        <v>15</v>
      </c>
      <c r="AA146" s="305"/>
      <c r="AB146" s="268"/>
      <c r="AC146" s="260">
        <v>3992</v>
      </c>
      <c r="AD146" s="268">
        <v>43054</v>
      </c>
      <c r="AE146" s="262"/>
      <c r="AF146" s="260"/>
      <c r="AG146" s="307"/>
      <c r="AH146" s="268"/>
      <c r="AI146" s="305">
        <v>4470</v>
      </c>
      <c r="AJ146" s="277">
        <v>43090</v>
      </c>
      <c r="AK146" s="268"/>
      <c r="AL146" s="268"/>
      <c r="AM146" s="305">
        <v>4761</v>
      </c>
      <c r="AN146" s="277">
        <v>43097</v>
      </c>
      <c r="AO146" s="277">
        <v>43109</v>
      </c>
      <c r="AP146" s="280">
        <v>110</v>
      </c>
      <c r="AQ146" s="280"/>
      <c r="AR146" s="279">
        <v>110</v>
      </c>
      <c r="AS146" s="268">
        <v>43218</v>
      </c>
      <c r="AT146" s="280">
        <v>-166</v>
      </c>
      <c r="AU146" s="280" t="s">
        <v>1089</v>
      </c>
      <c r="AV146" s="280"/>
      <c r="AW146" s="309"/>
      <c r="AX146" s="309"/>
      <c r="AY146" s="309"/>
      <c r="AZ146" s="309"/>
      <c r="BA146" s="262"/>
      <c r="BB146" s="268"/>
      <c r="BC146" s="283">
        <v>50000000</v>
      </c>
      <c r="BD146" s="458">
        <v>49800000</v>
      </c>
      <c r="BE146" s="285"/>
      <c r="BF146" s="285">
        <v>49800000</v>
      </c>
      <c r="BG146" s="463">
        <v>0</v>
      </c>
      <c r="BH146" s="285">
        <v>149400000</v>
      </c>
      <c r="BI146" s="285">
        <v>149400000</v>
      </c>
      <c r="BJ146" s="435">
        <v>-99600000</v>
      </c>
      <c r="BK146" s="436">
        <v>300</v>
      </c>
      <c r="BL146" s="443">
        <v>0</v>
      </c>
      <c r="BM146" s="443">
        <v>0</v>
      </c>
      <c r="BN146" s="443">
        <v>15681940</v>
      </c>
      <c r="BO146" s="442">
        <v>26827271</v>
      </c>
      <c r="BP146" s="442">
        <v>0</v>
      </c>
      <c r="BQ146" s="442">
        <v>7290789</v>
      </c>
      <c r="BR146" s="434">
        <v>49800000</v>
      </c>
      <c r="BS146" s="442">
        <v>0</v>
      </c>
      <c r="BT146" s="434">
        <v>0</v>
      </c>
      <c r="BU146" s="434">
        <v>0</v>
      </c>
      <c r="BV146" s="285">
        <v>49800000</v>
      </c>
      <c r="BW146" s="260"/>
      <c r="BX146" s="260"/>
      <c r="BY146" s="435"/>
      <c r="BZ146" s="260"/>
      <c r="CA146" s="435"/>
      <c r="CB146" s="435"/>
      <c r="CC146" s="435"/>
      <c r="CD146" s="435"/>
      <c r="CE146" s="285">
        <v>149400000</v>
      </c>
      <c r="CF146" s="285">
        <v>5000000</v>
      </c>
      <c r="CG146" s="306"/>
      <c r="CH146" s="306" t="s">
        <v>1183</v>
      </c>
      <c r="CI146" s="306" t="s">
        <v>1184</v>
      </c>
      <c r="CJ146" s="257"/>
      <c r="CK146" s="435">
        <v>25681940</v>
      </c>
      <c r="CL146" s="456"/>
      <c r="CM146" s="445">
        <v>0</v>
      </c>
      <c r="CN146" s="258" t="s">
        <v>131</v>
      </c>
      <c r="CO146" s="288" t="s">
        <v>2508</v>
      </c>
      <c r="CP146" s="288" t="e">
        <v>#N/A</v>
      </c>
    </row>
    <row r="147" spans="1:94" s="288" customFormat="1" ht="15" customHeight="1" outlineLevel="1" x14ac:dyDescent="0.25">
      <c r="A147" s="292"/>
      <c r="B147" s="293"/>
      <c r="C147" s="294"/>
      <c r="D147" s="312"/>
      <c r="E147" s="313"/>
      <c r="F147" s="294"/>
      <c r="G147" s="297"/>
      <c r="H147" s="137" t="s">
        <v>440</v>
      </c>
      <c r="I147" s="260"/>
      <c r="J147" s="262"/>
      <c r="K147" s="260"/>
      <c r="L147" s="277"/>
      <c r="M147" s="283"/>
      <c r="N147" s="277"/>
      <c r="O147" s="318"/>
      <c r="P147" s="268"/>
      <c r="Q147" s="262"/>
      <c r="R147" s="277"/>
      <c r="S147" s="277"/>
      <c r="T147" s="305"/>
      <c r="U147" s="268"/>
      <c r="V147" s="268"/>
      <c r="W147" s="305"/>
      <c r="X147" s="272"/>
      <c r="Y147" s="273"/>
      <c r="Z147" s="274"/>
      <c r="AA147" s="305"/>
      <c r="AB147" s="268"/>
      <c r="AC147" s="260"/>
      <c r="AD147" s="268"/>
      <c r="AE147" s="262"/>
      <c r="AF147" s="260"/>
      <c r="AG147" s="307"/>
      <c r="AH147" s="268"/>
      <c r="AI147" s="305"/>
      <c r="AJ147" s="277"/>
      <c r="AK147" s="268"/>
      <c r="AL147" s="268"/>
      <c r="AM147" s="305"/>
      <c r="AN147" s="277"/>
      <c r="AO147" s="277"/>
      <c r="AP147" s="280"/>
      <c r="AQ147" s="280"/>
      <c r="AR147" s="279"/>
      <c r="AS147" s="268"/>
      <c r="AT147" s="280"/>
      <c r="AU147" s="280"/>
      <c r="AV147" s="280"/>
      <c r="AW147" s="309"/>
      <c r="AX147" s="309"/>
      <c r="AY147" s="309"/>
      <c r="AZ147" s="309"/>
      <c r="BA147" s="262"/>
      <c r="BB147" s="268"/>
      <c r="BC147" s="283"/>
      <c r="BD147" s="446">
        <v>413985856</v>
      </c>
      <c r="BE147" s="285">
        <v>0</v>
      </c>
      <c r="BF147" s="285"/>
      <c r="BG147" s="446">
        <v>178699850</v>
      </c>
      <c r="BH147" s="285">
        <v>673508088</v>
      </c>
      <c r="BI147" s="285"/>
      <c r="BJ147" s="435"/>
      <c r="BK147" s="436"/>
      <c r="BL147" s="446">
        <v>0</v>
      </c>
      <c r="BM147" s="446">
        <v>76763451</v>
      </c>
      <c r="BN147" s="446">
        <v>15681940</v>
      </c>
      <c r="BO147" s="446">
        <v>67428144</v>
      </c>
      <c r="BP147" s="446">
        <v>44211035</v>
      </c>
      <c r="BQ147" s="446">
        <v>20418126</v>
      </c>
      <c r="BR147" s="446">
        <v>224502696</v>
      </c>
      <c r="BS147" s="446">
        <v>0</v>
      </c>
      <c r="BT147" s="446">
        <v>0</v>
      </c>
      <c r="BU147" s="446">
        <v>0</v>
      </c>
      <c r="BV147" s="446">
        <v>224502696</v>
      </c>
      <c r="BW147" s="260">
        <v>0</v>
      </c>
      <c r="BX147" s="260"/>
      <c r="BY147" s="435"/>
      <c r="BZ147" s="260"/>
      <c r="CA147" s="435"/>
      <c r="CB147" s="435"/>
      <c r="CC147" s="435"/>
      <c r="CD147" s="435"/>
      <c r="CE147" s="285"/>
      <c r="CF147" s="285"/>
      <c r="CG147" s="306"/>
      <c r="CH147" s="306"/>
      <c r="CI147" s="306"/>
      <c r="CJ147" s="257"/>
      <c r="CK147" s="435"/>
      <c r="CL147" s="456"/>
      <c r="CM147" s="446">
        <v>10783310</v>
      </c>
      <c r="CN147" s="301"/>
    </row>
    <row r="148" spans="1:94" s="294" customFormat="1" ht="15" customHeight="1" outlineLevel="1" x14ac:dyDescent="0.25">
      <c r="A148" s="292"/>
      <c r="B148" s="293"/>
      <c r="D148" s="312"/>
      <c r="E148" s="313"/>
      <c r="G148" s="297"/>
      <c r="H148" s="302"/>
      <c r="I148" s="350"/>
      <c r="J148" s="351"/>
      <c r="K148" s="352"/>
      <c r="L148" s="353"/>
      <c r="M148" s="354"/>
      <c r="N148" s="353"/>
      <c r="O148" s="392"/>
      <c r="P148" s="356"/>
      <c r="Q148" s="351"/>
      <c r="R148" s="353"/>
      <c r="S148" s="353"/>
      <c r="T148" s="357"/>
      <c r="U148" s="356"/>
      <c r="V148" s="356"/>
      <c r="W148" s="357"/>
      <c r="X148" s="358"/>
      <c r="Y148" s="359"/>
      <c r="Z148" s="360"/>
      <c r="AA148" s="357"/>
      <c r="AB148" s="356"/>
      <c r="AC148" s="352"/>
      <c r="AD148" s="356"/>
      <c r="AE148" s="351"/>
      <c r="AF148" s="352"/>
      <c r="AG148" s="361"/>
      <c r="AH148" s="356"/>
      <c r="AI148" s="357"/>
      <c r="AJ148" s="353"/>
      <c r="AK148" s="356"/>
      <c r="AL148" s="356"/>
      <c r="AM148" s="357"/>
      <c r="AN148" s="353"/>
      <c r="AO148" s="353"/>
      <c r="AP148" s="362"/>
      <c r="AQ148" s="362"/>
      <c r="AR148" s="363"/>
      <c r="AS148" s="356"/>
      <c r="AT148" s="362"/>
      <c r="AU148" s="362"/>
      <c r="AV148" s="362"/>
      <c r="AW148" s="389"/>
      <c r="AX148" s="389"/>
      <c r="AY148" s="389"/>
      <c r="AZ148" s="389"/>
      <c r="BA148" s="351"/>
      <c r="BB148" s="356"/>
      <c r="BC148" s="364"/>
      <c r="BD148" s="450"/>
      <c r="BE148" s="365"/>
      <c r="BF148" s="473"/>
      <c r="BG148" s="450"/>
      <c r="BH148" s="365"/>
      <c r="BI148" s="474"/>
      <c r="BJ148" s="475"/>
      <c r="BK148" s="476"/>
      <c r="BL148" s="462"/>
      <c r="BM148" s="462"/>
      <c r="BN148" s="462"/>
      <c r="BO148" s="467"/>
      <c r="BP148" s="467"/>
      <c r="BQ148" s="450"/>
      <c r="BR148" s="450"/>
      <c r="BS148" s="450"/>
      <c r="BT148" s="450"/>
      <c r="BU148" s="450"/>
      <c r="BV148" s="450"/>
      <c r="BW148" s="350"/>
      <c r="BX148" s="352"/>
      <c r="BY148" s="475"/>
      <c r="BZ148" s="352"/>
      <c r="CA148" s="475"/>
      <c r="CB148" s="475"/>
      <c r="CC148" s="475"/>
      <c r="CD148" s="475"/>
      <c r="CE148" s="474"/>
      <c r="CF148" s="474"/>
      <c r="CG148" s="398"/>
      <c r="CH148" s="398"/>
      <c r="CI148" s="398"/>
      <c r="CJ148" s="477"/>
      <c r="CK148" s="475"/>
      <c r="CL148" s="478"/>
      <c r="CM148" s="450"/>
      <c r="CN148" s="301"/>
    </row>
    <row r="149" spans="1:94" s="288" customFormat="1" ht="15.75" outlineLevel="1" x14ac:dyDescent="0.25">
      <c r="A149" s="292"/>
      <c r="B149" s="293"/>
      <c r="C149" s="294"/>
      <c r="D149" s="312"/>
      <c r="E149" s="313"/>
      <c r="F149" s="294"/>
      <c r="G149" s="297"/>
      <c r="H149" s="390" t="s">
        <v>404</v>
      </c>
      <c r="I149" s="298"/>
      <c r="J149" s="262"/>
      <c r="K149" s="260"/>
      <c r="L149" s="277"/>
      <c r="M149" s="283"/>
      <c r="N149" s="268"/>
      <c r="O149" s="305"/>
      <c r="P149" s="268"/>
      <c r="Q149" s="260"/>
      <c r="R149" s="268"/>
      <c r="S149" s="268"/>
      <c r="T149" s="305"/>
      <c r="U149" s="307"/>
      <c r="V149" s="307"/>
      <c r="W149" s="305"/>
      <c r="X149" s="272"/>
      <c r="Y149" s="273"/>
      <c r="Z149" s="274"/>
      <c r="AA149" s="305"/>
      <c r="AB149" s="307"/>
      <c r="AC149" s="260"/>
      <c r="AD149" s="268"/>
      <c r="AE149" s="262"/>
      <c r="AF149" s="306"/>
      <c r="AG149" s="307"/>
      <c r="AH149" s="268"/>
      <c r="AI149" s="305"/>
      <c r="AJ149" s="277"/>
      <c r="AK149" s="268"/>
      <c r="AL149" s="268"/>
      <c r="AM149" s="305"/>
      <c r="AN149" s="268"/>
      <c r="AO149" s="268"/>
      <c r="AP149" s="280"/>
      <c r="AQ149" s="280"/>
      <c r="AR149" s="279"/>
      <c r="AS149" s="268"/>
      <c r="AT149" s="280"/>
      <c r="AU149" s="280"/>
      <c r="AV149" s="280"/>
      <c r="AW149" s="309"/>
      <c r="AX149" s="309"/>
      <c r="AY149" s="309"/>
      <c r="AZ149" s="309"/>
      <c r="BA149" s="262"/>
      <c r="BB149" s="268"/>
      <c r="BC149" s="299"/>
      <c r="BD149" s="450"/>
      <c r="BE149" s="460"/>
      <c r="BF149" s="447"/>
      <c r="BG149" s="450"/>
      <c r="BH149" s="300"/>
      <c r="BI149" s="435"/>
      <c r="BJ149" s="435"/>
      <c r="BK149" s="451"/>
      <c r="BL149" s="462"/>
      <c r="BM149" s="462"/>
      <c r="BN149" s="462"/>
      <c r="BO149" s="420"/>
      <c r="BP149" s="420"/>
      <c r="BQ149" s="450"/>
      <c r="BR149" s="450"/>
      <c r="BS149" s="450"/>
      <c r="BT149" s="450"/>
      <c r="BU149" s="450"/>
      <c r="BV149" s="450"/>
      <c r="BW149" s="300"/>
      <c r="BX149" s="285"/>
      <c r="BY149" s="435"/>
      <c r="BZ149" s="285"/>
      <c r="CA149" s="435"/>
      <c r="CB149" s="285"/>
      <c r="CC149" s="285"/>
      <c r="CD149" s="435"/>
      <c r="CE149" s="285"/>
      <c r="CF149" s="285"/>
      <c r="CG149" s="306"/>
      <c r="CH149" s="306"/>
      <c r="CI149" s="306"/>
      <c r="CJ149" s="257"/>
      <c r="CK149" s="435"/>
      <c r="CL149" s="461"/>
      <c r="CM149" s="450"/>
      <c r="CN149" s="301"/>
    </row>
    <row r="150" spans="1:94" s="288" customFormat="1" ht="15" customHeight="1" outlineLevel="2" x14ac:dyDescent="0.25">
      <c r="A150" s="256">
        <v>33125</v>
      </c>
      <c r="B150" s="257" t="s">
        <v>48</v>
      </c>
      <c r="C150" s="258" t="s">
        <v>61</v>
      </c>
      <c r="D150" s="303" t="s">
        <v>405</v>
      </c>
      <c r="E150" s="303" t="s">
        <v>406</v>
      </c>
      <c r="F150" s="258" t="s">
        <v>58</v>
      </c>
      <c r="G150" s="260">
        <v>30471283</v>
      </c>
      <c r="H150" s="393" t="s">
        <v>895</v>
      </c>
      <c r="I150" s="260" t="s">
        <v>131</v>
      </c>
      <c r="J150" s="262" t="s">
        <v>1064</v>
      </c>
      <c r="K150" s="260">
        <v>164</v>
      </c>
      <c r="L150" s="277">
        <v>42593</v>
      </c>
      <c r="M150" s="283">
        <v>49889000</v>
      </c>
      <c r="N150" s="268">
        <v>42587</v>
      </c>
      <c r="O150" s="305">
        <v>365</v>
      </c>
      <c r="P150" s="268">
        <v>42952</v>
      </c>
      <c r="Q150" s="316">
        <v>1463</v>
      </c>
      <c r="R150" s="315">
        <v>42599</v>
      </c>
      <c r="S150" s="315" t="s">
        <v>1065</v>
      </c>
      <c r="T150" s="272"/>
      <c r="U150" s="391"/>
      <c r="V150" s="391"/>
      <c r="W150" s="272"/>
      <c r="X150" s="272">
        <v>365</v>
      </c>
      <c r="Y150" s="273">
        <v>42952</v>
      </c>
      <c r="Z150" s="274">
        <v>-432</v>
      </c>
      <c r="AA150" s="272"/>
      <c r="AB150" s="391"/>
      <c r="AC150" s="316">
        <v>3779</v>
      </c>
      <c r="AD150" s="315">
        <v>42600</v>
      </c>
      <c r="AE150" s="262"/>
      <c r="AF150" s="260"/>
      <c r="AG150" s="307"/>
      <c r="AH150" s="268"/>
      <c r="AI150" s="272"/>
      <c r="AJ150" s="277"/>
      <c r="AK150" s="268"/>
      <c r="AL150" s="268"/>
      <c r="AM150" s="305"/>
      <c r="AN150" s="268"/>
      <c r="AO150" s="268"/>
      <c r="AP150" s="280"/>
      <c r="AQ150" s="280"/>
      <c r="AR150" s="279">
        <v>0</v>
      </c>
      <c r="AS150" s="268" t="s">
        <v>988</v>
      </c>
      <c r="AT150" s="280" t="s">
        <v>2509</v>
      </c>
      <c r="AU150" s="280" t="s">
        <v>1089</v>
      </c>
      <c r="AV150" s="280"/>
      <c r="AW150" s="309"/>
      <c r="AX150" s="309"/>
      <c r="AY150" s="309"/>
      <c r="AZ150" s="309"/>
      <c r="BA150" s="262"/>
      <c r="BB150" s="307"/>
      <c r="BC150" s="283">
        <v>49889000</v>
      </c>
      <c r="BD150" s="454">
        <v>32158011</v>
      </c>
      <c r="BE150" s="285"/>
      <c r="BF150" s="285">
        <v>0</v>
      </c>
      <c r="BG150" s="285">
        <v>32158011</v>
      </c>
      <c r="BH150" s="285">
        <v>0</v>
      </c>
      <c r="BI150" s="285">
        <v>32158011</v>
      </c>
      <c r="BJ150" s="435">
        <v>0</v>
      </c>
      <c r="BK150" s="436">
        <v>100</v>
      </c>
      <c r="BL150" s="437">
        <v>0</v>
      </c>
      <c r="BM150" s="437">
        <v>0</v>
      </c>
      <c r="BN150" s="437">
        <v>0</v>
      </c>
      <c r="BO150" s="434">
        <v>0</v>
      </c>
      <c r="BP150" s="434">
        <v>0</v>
      </c>
      <c r="BQ150" s="434">
        <v>0</v>
      </c>
      <c r="BR150" s="434">
        <v>0</v>
      </c>
      <c r="BS150" s="434">
        <v>0</v>
      </c>
      <c r="BT150" s="434">
        <v>0</v>
      </c>
      <c r="BU150" s="434">
        <v>0</v>
      </c>
      <c r="BV150" s="285">
        <v>0</v>
      </c>
      <c r="BW150" s="285"/>
      <c r="BX150" s="285"/>
      <c r="BY150" s="435"/>
      <c r="BZ150" s="285"/>
      <c r="CA150" s="435"/>
      <c r="CB150" s="285"/>
      <c r="CC150" s="285"/>
      <c r="CD150" s="435"/>
      <c r="CE150" s="285">
        <v>0</v>
      </c>
      <c r="CF150" s="285"/>
      <c r="CG150" s="306"/>
      <c r="CH150" s="260"/>
      <c r="CI150" s="260"/>
      <c r="CJ150" s="257" t="s">
        <v>1171</v>
      </c>
      <c r="CK150" s="257"/>
      <c r="CL150" s="456"/>
      <c r="CM150" s="440">
        <v>0</v>
      </c>
      <c r="CN150" s="258" t="s">
        <v>131</v>
      </c>
      <c r="CO150" s="288" t="s">
        <v>131</v>
      </c>
      <c r="CP150" s="288" t="e">
        <v>#N/A</v>
      </c>
    </row>
    <row r="151" spans="1:94" s="288" customFormat="1" ht="15" customHeight="1" outlineLevel="2" x14ac:dyDescent="0.25">
      <c r="A151" s="256">
        <v>33125</v>
      </c>
      <c r="B151" s="257" t="s">
        <v>48</v>
      </c>
      <c r="C151" s="258" t="s">
        <v>83</v>
      </c>
      <c r="D151" s="303" t="s">
        <v>405</v>
      </c>
      <c r="E151" s="303" t="s">
        <v>406</v>
      </c>
      <c r="F151" s="258" t="s">
        <v>58</v>
      </c>
      <c r="G151" s="260">
        <v>30482061</v>
      </c>
      <c r="H151" s="303" t="s">
        <v>896</v>
      </c>
      <c r="I151" s="260" t="s">
        <v>131</v>
      </c>
      <c r="J151" s="262" t="s">
        <v>1064</v>
      </c>
      <c r="K151" s="260">
        <v>64</v>
      </c>
      <c r="L151" s="277">
        <v>42831</v>
      </c>
      <c r="M151" s="283">
        <v>75000000</v>
      </c>
      <c r="N151" s="268">
        <v>42858</v>
      </c>
      <c r="O151" s="305">
        <v>365</v>
      </c>
      <c r="P151" s="268">
        <v>43223</v>
      </c>
      <c r="Q151" s="316">
        <v>906</v>
      </c>
      <c r="R151" s="315">
        <v>42858</v>
      </c>
      <c r="S151" s="315" t="s">
        <v>1065</v>
      </c>
      <c r="T151" s="272"/>
      <c r="U151" s="315"/>
      <c r="V151" s="315"/>
      <c r="W151" s="272"/>
      <c r="X151" s="272">
        <v>365</v>
      </c>
      <c r="Y151" s="273">
        <v>43223</v>
      </c>
      <c r="Z151" s="274">
        <v>-161</v>
      </c>
      <c r="AA151" s="272"/>
      <c r="AB151" s="315"/>
      <c r="AC151" s="316">
        <v>1925</v>
      </c>
      <c r="AD151" s="315">
        <v>42864</v>
      </c>
      <c r="AE151" s="262" t="s">
        <v>1187</v>
      </c>
      <c r="AF151" s="306">
        <v>42894</v>
      </c>
      <c r="AG151" s="307">
        <v>36</v>
      </c>
      <c r="AH151" s="268"/>
      <c r="AI151" s="272">
        <v>2638</v>
      </c>
      <c r="AJ151" s="277">
        <v>42920</v>
      </c>
      <c r="AK151" s="307">
        <v>86</v>
      </c>
      <c r="AL151" s="268">
        <v>42920</v>
      </c>
      <c r="AM151" s="305">
        <v>104</v>
      </c>
      <c r="AN151" s="268">
        <v>42947</v>
      </c>
      <c r="AO151" s="268">
        <v>42990</v>
      </c>
      <c r="AP151" s="280">
        <v>108</v>
      </c>
      <c r="AQ151" s="280"/>
      <c r="AR151" s="279">
        <v>108</v>
      </c>
      <c r="AS151" s="268">
        <v>43097</v>
      </c>
      <c r="AT151" s="280">
        <v>-287</v>
      </c>
      <c r="AU151" s="280" t="s">
        <v>1089</v>
      </c>
      <c r="AV151" s="280"/>
      <c r="AW151" s="309"/>
      <c r="AX151" s="309"/>
      <c r="AY151" s="309"/>
      <c r="AZ151" s="309"/>
      <c r="BA151" s="262"/>
      <c r="BB151" s="307"/>
      <c r="BC151" s="283">
        <v>75000000</v>
      </c>
      <c r="BD151" s="454">
        <v>74962503</v>
      </c>
      <c r="BE151" s="285"/>
      <c r="BF151" s="285">
        <v>3824684</v>
      </c>
      <c r="BG151" s="285">
        <v>71137819</v>
      </c>
      <c r="BH151" s="285">
        <v>11474052</v>
      </c>
      <c r="BI151" s="285">
        <v>82611871</v>
      </c>
      <c r="BJ151" s="435">
        <v>-7649368</v>
      </c>
      <c r="BK151" s="436">
        <v>110.20425905469031</v>
      </c>
      <c r="BL151" s="437">
        <v>0</v>
      </c>
      <c r="BM151" s="437">
        <v>0</v>
      </c>
      <c r="BN151" s="437">
        <v>3824684</v>
      </c>
      <c r="BO151" s="434">
        <v>0</v>
      </c>
      <c r="BP151" s="434">
        <v>0</v>
      </c>
      <c r="BQ151" s="434">
        <v>0</v>
      </c>
      <c r="BR151" s="434">
        <v>3824684</v>
      </c>
      <c r="BS151" s="434">
        <v>0</v>
      </c>
      <c r="BT151" s="434">
        <v>0</v>
      </c>
      <c r="BU151" s="434">
        <v>0</v>
      </c>
      <c r="BV151" s="285">
        <v>3824684</v>
      </c>
      <c r="BW151" s="285"/>
      <c r="BX151" s="285"/>
      <c r="BY151" s="435"/>
      <c r="BZ151" s="285"/>
      <c r="CA151" s="435"/>
      <c r="CB151" s="285"/>
      <c r="CC151" s="285"/>
      <c r="CD151" s="435"/>
      <c r="CE151" s="285">
        <v>11474052</v>
      </c>
      <c r="CF151" s="285"/>
      <c r="CG151" s="306">
        <v>43119</v>
      </c>
      <c r="CH151" s="260" t="s">
        <v>1188</v>
      </c>
      <c r="CI151" s="260" t="s">
        <v>1189</v>
      </c>
      <c r="CJ151" s="257" t="s">
        <v>1092</v>
      </c>
      <c r="CK151" s="257"/>
      <c r="CL151" s="435"/>
      <c r="CM151" s="440">
        <v>0</v>
      </c>
      <c r="CN151" s="258" t="s">
        <v>131</v>
      </c>
      <c r="CO151" s="288" t="s">
        <v>131</v>
      </c>
      <c r="CP151" s="288" t="e">
        <v>#N/A</v>
      </c>
    </row>
    <row r="152" spans="1:94" s="288" customFormat="1" ht="15" customHeight="1" outlineLevel="2" x14ac:dyDescent="0.25">
      <c r="A152" s="256">
        <v>33125</v>
      </c>
      <c r="B152" s="257" t="s">
        <v>48</v>
      </c>
      <c r="C152" s="258" t="s">
        <v>83</v>
      </c>
      <c r="D152" s="303" t="s">
        <v>405</v>
      </c>
      <c r="E152" s="303" t="s">
        <v>406</v>
      </c>
      <c r="F152" s="258" t="s">
        <v>58</v>
      </c>
      <c r="G152" s="260">
        <v>30482335</v>
      </c>
      <c r="H152" s="303" t="s">
        <v>897</v>
      </c>
      <c r="I152" s="260" t="s">
        <v>131</v>
      </c>
      <c r="J152" s="262" t="s">
        <v>1064</v>
      </c>
      <c r="K152" s="260">
        <v>64</v>
      </c>
      <c r="L152" s="277">
        <v>42831</v>
      </c>
      <c r="M152" s="283">
        <v>65000000</v>
      </c>
      <c r="N152" s="268">
        <v>42858</v>
      </c>
      <c r="O152" s="305">
        <v>365</v>
      </c>
      <c r="P152" s="268">
        <v>43223</v>
      </c>
      <c r="Q152" s="316">
        <v>907</v>
      </c>
      <c r="R152" s="315">
        <v>42858</v>
      </c>
      <c r="S152" s="315" t="s">
        <v>1065</v>
      </c>
      <c r="T152" s="305"/>
      <c r="U152" s="277"/>
      <c r="V152" s="277"/>
      <c r="W152" s="305"/>
      <c r="X152" s="272">
        <v>365</v>
      </c>
      <c r="Y152" s="273">
        <v>43223</v>
      </c>
      <c r="Z152" s="274">
        <v>-161</v>
      </c>
      <c r="AA152" s="305"/>
      <c r="AB152" s="277"/>
      <c r="AC152" s="316">
        <v>1924</v>
      </c>
      <c r="AD152" s="315">
        <v>42864</v>
      </c>
      <c r="AE152" s="262" t="s">
        <v>1190</v>
      </c>
      <c r="AF152" s="306">
        <v>42894</v>
      </c>
      <c r="AG152" s="307">
        <v>93</v>
      </c>
      <c r="AH152" s="268">
        <v>42933</v>
      </c>
      <c r="AI152" s="272">
        <v>3123</v>
      </c>
      <c r="AJ152" s="277">
        <v>42963</v>
      </c>
      <c r="AK152" s="268">
        <v>118</v>
      </c>
      <c r="AL152" s="268">
        <v>42963</v>
      </c>
      <c r="AM152" s="305">
        <v>122</v>
      </c>
      <c r="AN152" s="268">
        <v>42970</v>
      </c>
      <c r="AO152" s="268">
        <v>42992</v>
      </c>
      <c r="AP152" s="280">
        <v>120</v>
      </c>
      <c r="AQ152" s="280">
        <v>18</v>
      </c>
      <c r="AR152" s="279">
        <v>138</v>
      </c>
      <c r="AS152" s="268">
        <v>43129</v>
      </c>
      <c r="AT152" s="280">
        <v>-255</v>
      </c>
      <c r="AU152" s="280" t="s">
        <v>1089</v>
      </c>
      <c r="AV152" s="280"/>
      <c r="AW152" s="309"/>
      <c r="AX152" s="309"/>
      <c r="AY152" s="309"/>
      <c r="AZ152" s="309"/>
      <c r="BA152" s="262"/>
      <c r="BB152" s="307"/>
      <c r="BC152" s="283">
        <v>65000000</v>
      </c>
      <c r="BD152" s="454">
        <v>65000000</v>
      </c>
      <c r="BE152" s="285"/>
      <c r="BF152" s="285">
        <v>18609423</v>
      </c>
      <c r="BG152" s="285">
        <v>46390577</v>
      </c>
      <c r="BH152" s="285">
        <v>37218846</v>
      </c>
      <c r="BI152" s="285">
        <v>83609423</v>
      </c>
      <c r="BJ152" s="435">
        <v>-18609423</v>
      </c>
      <c r="BK152" s="436">
        <v>128.62988153846155</v>
      </c>
      <c r="BL152" s="437">
        <v>0</v>
      </c>
      <c r="BM152" s="437">
        <v>0</v>
      </c>
      <c r="BN152" s="437">
        <v>0</v>
      </c>
      <c r="BO152" s="434">
        <v>0</v>
      </c>
      <c r="BP152" s="434">
        <v>0</v>
      </c>
      <c r="BQ152" s="434">
        <v>0</v>
      </c>
      <c r="BR152" s="434">
        <v>0</v>
      </c>
      <c r="BS152" s="434">
        <v>0</v>
      </c>
      <c r="BT152" s="434">
        <v>18609423</v>
      </c>
      <c r="BU152" s="434">
        <v>0</v>
      </c>
      <c r="BV152" s="285">
        <v>18609423</v>
      </c>
      <c r="BW152" s="285"/>
      <c r="BX152" s="285"/>
      <c r="BY152" s="435"/>
      <c r="BZ152" s="285"/>
      <c r="CA152" s="435"/>
      <c r="CB152" s="285"/>
      <c r="CC152" s="285"/>
      <c r="CD152" s="435"/>
      <c r="CE152" s="285">
        <v>37218846</v>
      </c>
      <c r="CF152" s="285">
        <v>5000000</v>
      </c>
      <c r="CG152" s="306"/>
      <c r="CH152" s="260" t="s">
        <v>1191</v>
      </c>
      <c r="CI152" s="260" t="s">
        <v>1163</v>
      </c>
      <c r="CJ152" s="257"/>
      <c r="CK152" s="435"/>
      <c r="CL152" s="456"/>
      <c r="CM152" s="440">
        <v>0</v>
      </c>
      <c r="CN152" s="258" t="s">
        <v>131</v>
      </c>
      <c r="CO152" s="288" t="s">
        <v>2508</v>
      </c>
      <c r="CP152" s="288" t="e">
        <v>#N/A</v>
      </c>
    </row>
    <row r="153" spans="1:94" s="288" customFormat="1" ht="15" customHeight="1" outlineLevel="2" x14ac:dyDescent="0.25">
      <c r="A153" s="256">
        <v>33125</v>
      </c>
      <c r="B153" s="257" t="s">
        <v>48</v>
      </c>
      <c r="C153" s="258" t="s">
        <v>797</v>
      </c>
      <c r="D153" s="303" t="s">
        <v>405</v>
      </c>
      <c r="E153" s="303" t="s">
        <v>406</v>
      </c>
      <c r="F153" s="258" t="s">
        <v>58</v>
      </c>
      <c r="G153" s="311">
        <v>30486683</v>
      </c>
      <c r="H153" s="314" t="s">
        <v>893</v>
      </c>
      <c r="I153" s="260" t="s">
        <v>2508</v>
      </c>
      <c r="J153" s="262" t="s">
        <v>1064</v>
      </c>
      <c r="K153" s="260">
        <v>303</v>
      </c>
      <c r="L153" s="277">
        <v>43027</v>
      </c>
      <c r="M153" s="283">
        <v>85000000</v>
      </c>
      <c r="N153" s="277">
        <v>43034</v>
      </c>
      <c r="O153" s="310">
        <v>365</v>
      </c>
      <c r="P153" s="268">
        <v>43399</v>
      </c>
      <c r="Q153" s="311">
        <v>3593</v>
      </c>
      <c r="R153" s="277">
        <v>43047</v>
      </c>
      <c r="S153" s="277">
        <v>43097</v>
      </c>
      <c r="T153" s="305"/>
      <c r="U153" s="268"/>
      <c r="V153" s="268"/>
      <c r="W153" s="305"/>
      <c r="X153" s="272">
        <v>365</v>
      </c>
      <c r="Y153" s="273">
        <v>43399</v>
      </c>
      <c r="Z153" s="274">
        <v>15</v>
      </c>
      <c r="AA153" s="305"/>
      <c r="AB153" s="268"/>
      <c r="AC153" s="260">
        <v>4060</v>
      </c>
      <c r="AD153" s="268">
        <v>43056</v>
      </c>
      <c r="AE153" s="262"/>
      <c r="AF153" s="260"/>
      <c r="AG153" s="307"/>
      <c r="AH153" s="268"/>
      <c r="AI153" s="305">
        <v>4493</v>
      </c>
      <c r="AJ153" s="277">
        <v>43095</v>
      </c>
      <c r="AK153" s="268"/>
      <c r="AL153" s="268"/>
      <c r="AM153" s="305"/>
      <c r="AN153" s="277"/>
      <c r="AO153" s="277"/>
      <c r="AP153" s="280">
        <v>120</v>
      </c>
      <c r="AQ153" s="280"/>
      <c r="AR153" s="279">
        <v>120</v>
      </c>
      <c r="AS153" s="268" t="s">
        <v>988</v>
      </c>
      <c r="AT153" s="280" t="s">
        <v>2509</v>
      </c>
      <c r="AU153" s="280" t="s">
        <v>2510</v>
      </c>
      <c r="AV153" s="280"/>
      <c r="AW153" s="309"/>
      <c r="AX153" s="309"/>
      <c r="AY153" s="309"/>
      <c r="AZ153" s="309"/>
      <c r="BA153" s="262"/>
      <c r="BB153" s="307"/>
      <c r="BC153" s="283">
        <v>85000000</v>
      </c>
      <c r="BD153" s="454">
        <v>84936279</v>
      </c>
      <c r="BE153" s="285"/>
      <c r="BF153" s="285">
        <v>84936279</v>
      </c>
      <c r="BG153" s="285">
        <v>0</v>
      </c>
      <c r="BH153" s="285">
        <v>0</v>
      </c>
      <c r="BI153" s="285">
        <v>0</v>
      </c>
      <c r="BJ153" s="435">
        <v>84936279</v>
      </c>
      <c r="BK153" s="436">
        <v>0</v>
      </c>
      <c r="BL153" s="437">
        <v>0</v>
      </c>
      <c r="BM153" s="437">
        <v>0</v>
      </c>
      <c r="BN153" s="437">
        <v>0</v>
      </c>
      <c r="BO153" s="434">
        <v>0</v>
      </c>
      <c r="BP153" s="434">
        <v>0</v>
      </c>
      <c r="BQ153" s="434">
        <v>0</v>
      </c>
      <c r="BR153" s="434">
        <v>0</v>
      </c>
      <c r="BS153" s="434">
        <v>0</v>
      </c>
      <c r="BT153" s="434">
        <v>0</v>
      </c>
      <c r="BU153" s="434">
        <v>0</v>
      </c>
      <c r="BV153" s="285">
        <v>0</v>
      </c>
      <c r="BW153" s="260"/>
      <c r="BX153" s="260"/>
      <c r="BY153" s="435"/>
      <c r="BZ153" s="260"/>
      <c r="CA153" s="435"/>
      <c r="CB153" s="285"/>
      <c r="CC153" s="435"/>
      <c r="CD153" s="435"/>
      <c r="CE153" s="285">
        <v>0</v>
      </c>
      <c r="CF153" s="285"/>
      <c r="CG153" s="306"/>
      <c r="CH153" s="260" t="s">
        <v>1191</v>
      </c>
      <c r="CI153" s="260" t="s">
        <v>1163</v>
      </c>
      <c r="CJ153" s="257"/>
      <c r="CK153" s="435">
        <v>-34000000</v>
      </c>
      <c r="CL153" s="456">
        <v>-20000000</v>
      </c>
      <c r="CM153" s="440">
        <v>84936279</v>
      </c>
      <c r="CN153" s="258" t="s">
        <v>54</v>
      </c>
      <c r="CO153" s="288" t="s">
        <v>2508</v>
      </c>
      <c r="CP153" s="288" t="e">
        <v>#N/A</v>
      </c>
    </row>
    <row r="154" spans="1:94" s="288" customFormat="1" ht="15" customHeight="1" outlineLevel="2" x14ac:dyDescent="0.25">
      <c r="A154" s="256">
        <v>33125</v>
      </c>
      <c r="B154" s="257" t="s">
        <v>48</v>
      </c>
      <c r="C154" s="258" t="s">
        <v>817</v>
      </c>
      <c r="D154" s="303" t="s">
        <v>405</v>
      </c>
      <c r="E154" s="303" t="s">
        <v>406</v>
      </c>
      <c r="F154" s="258" t="s">
        <v>58</v>
      </c>
      <c r="G154" s="311">
        <v>30487535</v>
      </c>
      <c r="H154" s="314" t="s">
        <v>894</v>
      </c>
      <c r="I154" s="260" t="s">
        <v>2508</v>
      </c>
      <c r="J154" s="262" t="s">
        <v>1064</v>
      </c>
      <c r="K154" s="260">
        <v>303</v>
      </c>
      <c r="L154" s="277">
        <v>43027</v>
      </c>
      <c r="M154" s="283">
        <v>55000000</v>
      </c>
      <c r="N154" s="277">
        <v>43034</v>
      </c>
      <c r="O154" s="310">
        <v>365</v>
      </c>
      <c r="P154" s="268">
        <v>43399</v>
      </c>
      <c r="Q154" s="311">
        <v>3594</v>
      </c>
      <c r="R154" s="277">
        <v>43047</v>
      </c>
      <c r="S154" s="277">
        <v>43097</v>
      </c>
      <c r="T154" s="305"/>
      <c r="U154" s="268"/>
      <c r="V154" s="268"/>
      <c r="W154" s="305"/>
      <c r="X154" s="272">
        <v>365</v>
      </c>
      <c r="Y154" s="273">
        <v>43399</v>
      </c>
      <c r="Z154" s="274">
        <v>15</v>
      </c>
      <c r="AA154" s="305"/>
      <c r="AB154" s="268"/>
      <c r="AC154" s="260">
        <v>4059</v>
      </c>
      <c r="AD154" s="268">
        <v>43056</v>
      </c>
      <c r="AE154" s="262"/>
      <c r="AF154" s="260"/>
      <c r="AG154" s="307"/>
      <c r="AH154" s="268"/>
      <c r="AI154" s="305">
        <v>4492</v>
      </c>
      <c r="AJ154" s="277">
        <v>43097</v>
      </c>
      <c r="AK154" s="268"/>
      <c r="AL154" s="268"/>
      <c r="AM154" s="305"/>
      <c r="AN154" s="277"/>
      <c r="AO154" s="277"/>
      <c r="AP154" s="280">
        <v>82</v>
      </c>
      <c r="AQ154" s="280"/>
      <c r="AR154" s="279">
        <v>82</v>
      </c>
      <c r="AS154" s="268" t="s">
        <v>988</v>
      </c>
      <c r="AT154" s="280" t="s">
        <v>2509</v>
      </c>
      <c r="AU154" s="280" t="s">
        <v>2510</v>
      </c>
      <c r="AV154" s="280"/>
      <c r="AW154" s="309"/>
      <c r="AX154" s="309"/>
      <c r="AY154" s="309"/>
      <c r="AZ154" s="309"/>
      <c r="BA154" s="262"/>
      <c r="BB154" s="307"/>
      <c r="BC154" s="283">
        <v>55000000</v>
      </c>
      <c r="BD154" s="458">
        <v>49500002</v>
      </c>
      <c r="BE154" s="285"/>
      <c r="BF154" s="285">
        <v>49500002</v>
      </c>
      <c r="BG154" s="463">
        <v>0</v>
      </c>
      <c r="BH154" s="285">
        <v>14724020</v>
      </c>
      <c r="BI154" s="285">
        <v>14724020</v>
      </c>
      <c r="BJ154" s="435">
        <v>34775982</v>
      </c>
      <c r="BK154" s="436">
        <v>29.745493747656823</v>
      </c>
      <c r="BL154" s="443">
        <v>0</v>
      </c>
      <c r="BM154" s="443">
        <v>0</v>
      </c>
      <c r="BN154" s="443">
        <v>0</v>
      </c>
      <c r="BO154" s="442">
        <v>0</v>
      </c>
      <c r="BP154" s="442">
        <v>0</v>
      </c>
      <c r="BQ154" s="442">
        <v>1332056</v>
      </c>
      <c r="BR154" s="434">
        <v>1332056</v>
      </c>
      <c r="BS154" s="442">
        <v>0</v>
      </c>
      <c r="BT154" s="434">
        <v>5363926</v>
      </c>
      <c r="BU154" s="434">
        <v>0</v>
      </c>
      <c r="BV154" s="285">
        <v>6695982</v>
      </c>
      <c r="BW154" s="260"/>
      <c r="BX154" s="260"/>
      <c r="BY154" s="435"/>
      <c r="BZ154" s="260"/>
      <c r="CA154" s="435"/>
      <c r="CB154" s="285"/>
      <c r="CC154" s="435"/>
      <c r="CD154" s="435"/>
      <c r="CE154" s="285">
        <v>14724020</v>
      </c>
      <c r="CF154" s="285"/>
      <c r="CG154" s="306"/>
      <c r="CH154" s="260" t="s">
        <v>1192</v>
      </c>
      <c r="CI154" s="260" t="s">
        <v>1193</v>
      </c>
      <c r="CJ154" s="257"/>
      <c r="CK154" s="435">
        <v>-19000000</v>
      </c>
      <c r="CL154" s="456"/>
      <c r="CM154" s="445">
        <v>42804020</v>
      </c>
      <c r="CN154" s="258" t="s">
        <v>54</v>
      </c>
      <c r="CO154" s="288" t="s">
        <v>2508</v>
      </c>
      <c r="CP154" s="288" t="e">
        <v>#N/A</v>
      </c>
    </row>
    <row r="155" spans="1:94" s="288" customFormat="1" ht="15" customHeight="1" outlineLevel="1" x14ac:dyDescent="0.25">
      <c r="A155" s="292"/>
      <c r="B155" s="293"/>
      <c r="C155" s="294"/>
      <c r="D155" s="312"/>
      <c r="E155" s="313"/>
      <c r="F155" s="294"/>
      <c r="G155" s="366"/>
      <c r="H155" s="137" t="s">
        <v>421</v>
      </c>
      <c r="I155" s="260"/>
      <c r="J155" s="262"/>
      <c r="K155" s="260"/>
      <c r="L155" s="277"/>
      <c r="M155" s="283"/>
      <c r="N155" s="277"/>
      <c r="O155" s="310"/>
      <c r="P155" s="268"/>
      <c r="Q155" s="311"/>
      <c r="R155" s="277"/>
      <c r="S155" s="277"/>
      <c r="T155" s="305"/>
      <c r="U155" s="268"/>
      <c r="V155" s="268"/>
      <c r="W155" s="305"/>
      <c r="X155" s="272"/>
      <c r="Y155" s="273"/>
      <c r="Z155" s="274"/>
      <c r="AA155" s="305"/>
      <c r="AB155" s="268"/>
      <c r="AC155" s="260"/>
      <c r="AD155" s="268"/>
      <c r="AE155" s="262"/>
      <c r="AF155" s="260"/>
      <c r="AG155" s="307"/>
      <c r="AH155" s="268"/>
      <c r="AI155" s="305"/>
      <c r="AJ155" s="277"/>
      <c r="AK155" s="268"/>
      <c r="AL155" s="268"/>
      <c r="AM155" s="305"/>
      <c r="AN155" s="277"/>
      <c r="AO155" s="277"/>
      <c r="AP155" s="280"/>
      <c r="AQ155" s="280"/>
      <c r="AR155" s="279"/>
      <c r="AS155" s="268"/>
      <c r="AT155" s="280"/>
      <c r="AU155" s="280"/>
      <c r="AV155" s="280"/>
      <c r="AW155" s="309"/>
      <c r="AX155" s="309"/>
      <c r="AY155" s="309"/>
      <c r="AZ155" s="309"/>
      <c r="BA155" s="262"/>
      <c r="BB155" s="307"/>
      <c r="BC155" s="283"/>
      <c r="BD155" s="446">
        <v>306556795</v>
      </c>
      <c r="BE155" s="285">
        <v>0</v>
      </c>
      <c r="BF155" s="285"/>
      <c r="BG155" s="446">
        <v>149686407</v>
      </c>
      <c r="BH155" s="285">
        <v>63416918</v>
      </c>
      <c r="BI155" s="285"/>
      <c r="BJ155" s="435"/>
      <c r="BK155" s="436"/>
      <c r="BL155" s="446">
        <v>0</v>
      </c>
      <c r="BM155" s="446">
        <v>0</v>
      </c>
      <c r="BN155" s="446">
        <v>3824684</v>
      </c>
      <c r="BO155" s="446">
        <v>0</v>
      </c>
      <c r="BP155" s="446">
        <v>0</v>
      </c>
      <c r="BQ155" s="446">
        <v>1332056</v>
      </c>
      <c r="BR155" s="446">
        <v>5156740</v>
      </c>
      <c r="BS155" s="446">
        <v>0</v>
      </c>
      <c r="BT155" s="446">
        <v>23973349</v>
      </c>
      <c r="BU155" s="446">
        <v>0</v>
      </c>
      <c r="BV155" s="446">
        <v>29130089</v>
      </c>
      <c r="BW155" s="260">
        <v>0</v>
      </c>
      <c r="BX155" s="260"/>
      <c r="BY155" s="435"/>
      <c r="BZ155" s="260"/>
      <c r="CA155" s="435"/>
      <c r="CB155" s="285"/>
      <c r="CC155" s="435"/>
      <c r="CD155" s="435"/>
      <c r="CE155" s="285"/>
      <c r="CF155" s="285"/>
      <c r="CG155" s="306"/>
      <c r="CH155" s="260"/>
      <c r="CI155" s="260"/>
      <c r="CJ155" s="257"/>
      <c r="CK155" s="435"/>
      <c r="CL155" s="456"/>
      <c r="CM155" s="446">
        <v>127740299</v>
      </c>
      <c r="CN155" s="301"/>
    </row>
    <row r="156" spans="1:94" s="288" customFormat="1" ht="15" customHeight="1" outlineLevel="1" x14ac:dyDescent="0.25">
      <c r="A156" s="292"/>
      <c r="B156" s="293"/>
      <c r="C156" s="294"/>
      <c r="D156" s="312"/>
      <c r="E156" s="313"/>
      <c r="F156" s="294"/>
      <c r="G156" s="366"/>
      <c r="H156" s="302"/>
      <c r="I156" s="350"/>
      <c r="J156" s="351"/>
      <c r="K156" s="352"/>
      <c r="L156" s="353"/>
      <c r="M156" s="354"/>
      <c r="N156" s="353"/>
      <c r="O156" s="355"/>
      <c r="P156" s="356"/>
      <c r="Q156" s="394"/>
      <c r="R156" s="353"/>
      <c r="S156" s="353"/>
      <c r="T156" s="357"/>
      <c r="U156" s="356"/>
      <c r="V156" s="356"/>
      <c r="W156" s="357"/>
      <c r="X156" s="358"/>
      <c r="Y156" s="359"/>
      <c r="Z156" s="360"/>
      <c r="AA156" s="357"/>
      <c r="AB156" s="356"/>
      <c r="AC156" s="352"/>
      <c r="AD156" s="356"/>
      <c r="AE156" s="351"/>
      <c r="AF156" s="352"/>
      <c r="AG156" s="361"/>
      <c r="AH156" s="356"/>
      <c r="AI156" s="357"/>
      <c r="AJ156" s="353"/>
      <c r="AK156" s="356"/>
      <c r="AL156" s="356"/>
      <c r="AM156" s="357"/>
      <c r="AN156" s="353"/>
      <c r="AO156" s="353"/>
      <c r="AP156" s="362"/>
      <c r="AQ156" s="362"/>
      <c r="AR156" s="363"/>
      <c r="AS156" s="356"/>
      <c r="AT156" s="362"/>
      <c r="AU156" s="362"/>
      <c r="AV156" s="362"/>
      <c r="AW156" s="389"/>
      <c r="AX156" s="389"/>
      <c r="AY156" s="389"/>
      <c r="AZ156" s="389"/>
      <c r="BA156" s="351"/>
      <c r="BB156" s="361"/>
      <c r="BC156" s="364"/>
      <c r="BD156" s="450"/>
      <c r="BE156" s="365"/>
      <c r="BF156" s="473"/>
      <c r="BG156" s="450"/>
      <c r="BH156" s="365"/>
      <c r="BI156" s="474"/>
      <c r="BJ156" s="475"/>
      <c r="BK156" s="476"/>
      <c r="BL156" s="462"/>
      <c r="BM156" s="462"/>
      <c r="BN156" s="462"/>
      <c r="BO156" s="401"/>
      <c r="BP156" s="401"/>
      <c r="BQ156" s="450"/>
      <c r="BR156" s="450"/>
      <c r="BS156" s="450"/>
      <c r="BT156" s="450"/>
      <c r="BU156" s="450"/>
      <c r="BV156" s="450"/>
      <c r="BW156" s="350"/>
      <c r="BX156" s="352"/>
      <c r="BY156" s="475"/>
      <c r="BZ156" s="352"/>
      <c r="CA156" s="475"/>
      <c r="CB156" s="474"/>
      <c r="CC156" s="475"/>
      <c r="CD156" s="475"/>
      <c r="CE156" s="474"/>
      <c r="CF156" s="474"/>
      <c r="CG156" s="398"/>
      <c r="CH156" s="352"/>
      <c r="CI156" s="352"/>
      <c r="CJ156" s="477"/>
      <c r="CK156" s="475"/>
      <c r="CL156" s="478"/>
      <c r="CM156" s="450"/>
      <c r="CN156" s="301"/>
    </row>
    <row r="157" spans="1:94" s="288" customFormat="1" ht="15.75" outlineLevel="1" x14ac:dyDescent="0.25">
      <c r="A157" s="292"/>
      <c r="B157" s="293"/>
      <c r="C157" s="294"/>
      <c r="D157" s="312"/>
      <c r="E157" s="313"/>
      <c r="F157" s="294"/>
      <c r="G157" s="297"/>
      <c r="H157" s="390" t="s">
        <v>441</v>
      </c>
      <c r="I157" s="298"/>
      <c r="J157" s="262"/>
      <c r="K157" s="260"/>
      <c r="L157" s="277"/>
      <c r="M157" s="283"/>
      <c r="N157" s="268"/>
      <c r="O157" s="305"/>
      <c r="P157" s="268"/>
      <c r="Q157" s="260"/>
      <c r="R157" s="268"/>
      <c r="S157" s="268"/>
      <c r="T157" s="305"/>
      <c r="U157" s="307"/>
      <c r="V157" s="307"/>
      <c r="W157" s="305"/>
      <c r="X157" s="272"/>
      <c r="Y157" s="273"/>
      <c r="Z157" s="274"/>
      <c r="AA157" s="305"/>
      <c r="AB157" s="307"/>
      <c r="AC157" s="260"/>
      <c r="AD157" s="268"/>
      <c r="AE157" s="262"/>
      <c r="AF157" s="306"/>
      <c r="AG157" s="307"/>
      <c r="AH157" s="268"/>
      <c r="AI157" s="305"/>
      <c r="AJ157" s="277"/>
      <c r="AK157" s="268"/>
      <c r="AL157" s="268"/>
      <c r="AM157" s="305"/>
      <c r="AN157" s="268"/>
      <c r="AO157" s="268"/>
      <c r="AP157" s="280"/>
      <c r="AQ157" s="280"/>
      <c r="AR157" s="279"/>
      <c r="AS157" s="268"/>
      <c r="AT157" s="280"/>
      <c r="AU157" s="280"/>
      <c r="AV157" s="280"/>
      <c r="AW157" s="309"/>
      <c r="AX157" s="309"/>
      <c r="AY157" s="309"/>
      <c r="AZ157" s="309"/>
      <c r="BA157" s="262"/>
      <c r="BB157" s="268"/>
      <c r="BC157" s="299"/>
      <c r="BD157" s="450"/>
      <c r="BE157" s="460"/>
      <c r="BF157" s="447"/>
      <c r="BG157" s="450"/>
      <c r="BH157" s="300"/>
      <c r="BI157" s="435"/>
      <c r="BJ157" s="435"/>
      <c r="BK157" s="451"/>
      <c r="BL157" s="462"/>
      <c r="BM157" s="462"/>
      <c r="BN157" s="462"/>
      <c r="BO157" s="420"/>
      <c r="BP157" s="420"/>
      <c r="BQ157" s="450"/>
      <c r="BR157" s="450"/>
      <c r="BS157" s="450"/>
      <c r="BT157" s="450"/>
      <c r="BU157" s="450"/>
      <c r="BV157" s="450"/>
      <c r="BW157" s="300"/>
      <c r="BX157" s="285"/>
      <c r="BY157" s="435"/>
      <c r="BZ157" s="285"/>
      <c r="CA157" s="435"/>
      <c r="CB157" s="285"/>
      <c r="CC157" s="285"/>
      <c r="CD157" s="435"/>
      <c r="CE157" s="285"/>
      <c r="CF157" s="285"/>
      <c r="CG157" s="306"/>
      <c r="CH157" s="306"/>
      <c r="CI157" s="306"/>
      <c r="CJ157" s="257"/>
      <c r="CK157" s="435"/>
      <c r="CL157" s="461"/>
      <c r="CM157" s="450"/>
      <c r="CN157" s="301"/>
    </row>
    <row r="158" spans="1:94" s="288" customFormat="1" ht="15" customHeight="1" outlineLevel="2" x14ac:dyDescent="0.25">
      <c r="A158" s="256">
        <v>33125</v>
      </c>
      <c r="B158" s="257" t="s">
        <v>48</v>
      </c>
      <c r="C158" s="258" t="s">
        <v>901</v>
      </c>
      <c r="D158" s="303" t="s">
        <v>405</v>
      </c>
      <c r="E158" s="303" t="s">
        <v>442</v>
      </c>
      <c r="F158" s="258" t="s">
        <v>58</v>
      </c>
      <c r="G158" s="260">
        <v>40000987</v>
      </c>
      <c r="H158" s="303" t="s">
        <v>902</v>
      </c>
      <c r="I158" s="260" t="s">
        <v>131</v>
      </c>
      <c r="J158" s="262" t="s">
        <v>1064</v>
      </c>
      <c r="K158" s="260">
        <v>331</v>
      </c>
      <c r="L158" s="277">
        <v>43048</v>
      </c>
      <c r="M158" s="283">
        <v>35000000</v>
      </c>
      <c r="N158" s="315">
        <v>43066</v>
      </c>
      <c r="O158" s="318">
        <v>365</v>
      </c>
      <c r="P158" s="268">
        <v>43431</v>
      </c>
      <c r="Q158" s="311">
        <v>3778</v>
      </c>
      <c r="R158" s="277">
        <v>43066</v>
      </c>
      <c r="S158" s="277">
        <v>43067</v>
      </c>
      <c r="T158" s="305"/>
      <c r="U158" s="277"/>
      <c r="V158" s="277"/>
      <c r="W158" s="305"/>
      <c r="X158" s="272">
        <v>365</v>
      </c>
      <c r="Y158" s="273">
        <v>43431</v>
      </c>
      <c r="Z158" s="274">
        <v>47</v>
      </c>
      <c r="AA158" s="305"/>
      <c r="AB158" s="277"/>
      <c r="AC158" s="316">
        <v>4269</v>
      </c>
      <c r="AD158" s="315">
        <v>43070</v>
      </c>
      <c r="AE158" s="262"/>
      <c r="AF158" s="306"/>
      <c r="AG158" s="307"/>
      <c r="AH158" s="268"/>
      <c r="AI158" s="305">
        <v>4440</v>
      </c>
      <c r="AJ158" s="277">
        <v>43090</v>
      </c>
      <c r="AK158" s="268"/>
      <c r="AL158" s="268"/>
      <c r="AM158" s="305"/>
      <c r="AN158" s="268"/>
      <c r="AO158" s="268">
        <v>43103</v>
      </c>
      <c r="AP158" s="280">
        <v>25</v>
      </c>
      <c r="AQ158" s="280">
        <v>10</v>
      </c>
      <c r="AR158" s="279">
        <v>35</v>
      </c>
      <c r="AS158" s="268">
        <v>43137</v>
      </c>
      <c r="AT158" s="280">
        <v>-247</v>
      </c>
      <c r="AU158" s="280" t="s">
        <v>1089</v>
      </c>
      <c r="AV158" s="280"/>
      <c r="AW158" s="309"/>
      <c r="AX158" s="309"/>
      <c r="AY158" s="309"/>
      <c r="AZ158" s="309"/>
      <c r="BA158" s="262"/>
      <c r="BB158" s="268"/>
      <c r="BC158" s="283">
        <v>35000000</v>
      </c>
      <c r="BD158" s="454">
        <v>34808036</v>
      </c>
      <c r="BE158" s="435"/>
      <c r="BF158" s="285">
        <v>34808036</v>
      </c>
      <c r="BG158" s="455">
        <v>0</v>
      </c>
      <c r="BH158" s="285">
        <v>104424108</v>
      </c>
      <c r="BI158" s="435">
        <v>104424108</v>
      </c>
      <c r="BJ158" s="435">
        <v>-69616072</v>
      </c>
      <c r="BK158" s="436">
        <v>300</v>
      </c>
      <c r="BL158" s="437">
        <v>0</v>
      </c>
      <c r="BM158" s="437">
        <v>0</v>
      </c>
      <c r="BN158" s="437">
        <v>0</v>
      </c>
      <c r="BO158" s="434">
        <v>34808036</v>
      </c>
      <c r="BP158" s="434">
        <v>0</v>
      </c>
      <c r="BQ158" s="434">
        <v>0</v>
      </c>
      <c r="BR158" s="434">
        <v>34808036</v>
      </c>
      <c r="BS158" s="434">
        <v>0</v>
      </c>
      <c r="BT158" s="434">
        <v>0</v>
      </c>
      <c r="BU158" s="434">
        <v>0</v>
      </c>
      <c r="BV158" s="285">
        <v>34808036</v>
      </c>
      <c r="BW158" s="285"/>
      <c r="BX158" s="285"/>
      <c r="BY158" s="435"/>
      <c r="BZ158" s="285"/>
      <c r="CA158" s="435"/>
      <c r="CB158" s="285"/>
      <c r="CC158" s="285"/>
      <c r="CD158" s="435"/>
      <c r="CE158" s="285">
        <v>104424108</v>
      </c>
      <c r="CF158" s="285"/>
      <c r="CG158" s="306">
        <v>43161</v>
      </c>
      <c r="CH158" s="306" t="s">
        <v>1194</v>
      </c>
      <c r="CI158" s="306" t="s">
        <v>1195</v>
      </c>
      <c r="CJ158" s="257"/>
      <c r="CK158" s="435"/>
      <c r="CL158" s="456">
        <v>20000000</v>
      </c>
      <c r="CM158" s="440">
        <v>0</v>
      </c>
      <c r="CN158" s="258" t="s">
        <v>131</v>
      </c>
      <c r="CO158" s="288" t="s">
        <v>131</v>
      </c>
      <c r="CP158" s="288" t="e">
        <v>#N/A</v>
      </c>
    </row>
    <row r="159" spans="1:94" s="288" customFormat="1" ht="15" customHeight="1" outlineLevel="2" x14ac:dyDescent="0.25">
      <c r="A159" s="256">
        <v>33125</v>
      </c>
      <c r="B159" s="257" t="s">
        <v>48</v>
      </c>
      <c r="C159" s="258" t="s">
        <v>140</v>
      </c>
      <c r="D159" s="303" t="s">
        <v>405</v>
      </c>
      <c r="E159" s="303" t="s">
        <v>442</v>
      </c>
      <c r="F159" s="258" t="s">
        <v>58</v>
      </c>
      <c r="G159" s="260">
        <v>30482689</v>
      </c>
      <c r="H159" s="303" t="s">
        <v>903</v>
      </c>
      <c r="I159" s="260" t="s">
        <v>131</v>
      </c>
      <c r="J159" s="262" t="s">
        <v>1064</v>
      </c>
      <c r="K159" s="260">
        <v>64</v>
      </c>
      <c r="L159" s="277">
        <v>42831</v>
      </c>
      <c r="M159" s="283">
        <v>80782000</v>
      </c>
      <c r="N159" s="315">
        <v>42851</v>
      </c>
      <c r="O159" s="272">
        <v>365</v>
      </c>
      <c r="P159" s="268">
        <v>43216</v>
      </c>
      <c r="Q159" s="316">
        <v>846</v>
      </c>
      <c r="R159" s="315">
        <v>42858</v>
      </c>
      <c r="S159" s="315" t="s">
        <v>1065</v>
      </c>
      <c r="T159" s="305"/>
      <c r="U159" s="277"/>
      <c r="V159" s="277"/>
      <c r="W159" s="305"/>
      <c r="X159" s="272">
        <v>365</v>
      </c>
      <c r="Y159" s="273">
        <v>43216</v>
      </c>
      <c r="Z159" s="274">
        <v>-168</v>
      </c>
      <c r="AA159" s="305"/>
      <c r="AB159" s="277"/>
      <c r="AC159" s="316">
        <v>2072</v>
      </c>
      <c r="AD159" s="315">
        <v>42872</v>
      </c>
      <c r="AE159" s="262" t="s">
        <v>1196</v>
      </c>
      <c r="AF159" s="306">
        <v>42901</v>
      </c>
      <c r="AG159" s="307"/>
      <c r="AH159" s="268"/>
      <c r="AI159" s="305">
        <v>2782</v>
      </c>
      <c r="AJ159" s="277">
        <v>42928</v>
      </c>
      <c r="AK159" s="268"/>
      <c r="AL159" s="268"/>
      <c r="AM159" s="305"/>
      <c r="AN159" s="268"/>
      <c r="AO159" s="268">
        <v>42947</v>
      </c>
      <c r="AP159" s="280">
        <v>109</v>
      </c>
      <c r="AQ159" s="280">
        <v>16</v>
      </c>
      <c r="AR159" s="279">
        <v>125</v>
      </c>
      <c r="AS159" s="268">
        <v>43071</v>
      </c>
      <c r="AT159" s="280">
        <v>-313</v>
      </c>
      <c r="AU159" s="280" t="s">
        <v>1089</v>
      </c>
      <c r="AV159" s="280">
        <v>3922</v>
      </c>
      <c r="AW159" s="268">
        <v>43052</v>
      </c>
      <c r="AX159" s="268"/>
      <c r="AY159" s="268"/>
      <c r="AZ159" s="268"/>
      <c r="BA159" s="262"/>
      <c r="BB159" s="268"/>
      <c r="BC159" s="283">
        <v>80782000</v>
      </c>
      <c r="BD159" s="454">
        <v>79438244</v>
      </c>
      <c r="BE159" s="435"/>
      <c r="BF159" s="285">
        <v>17871762</v>
      </c>
      <c r="BG159" s="455">
        <v>61566482</v>
      </c>
      <c r="BH159" s="285">
        <v>53615286</v>
      </c>
      <c r="BI159" s="435">
        <v>115181768</v>
      </c>
      <c r="BJ159" s="435">
        <v>-35743524</v>
      </c>
      <c r="BK159" s="436">
        <v>144.9953601693411</v>
      </c>
      <c r="BL159" s="437">
        <v>0</v>
      </c>
      <c r="BM159" s="437">
        <v>0</v>
      </c>
      <c r="BN159" s="437">
        <v>0</v>
      </c>
      <c r="BO159" s="434">
        <v>17871762</v>
      </c>
      <c r="BP159" s="434">
        <v>0</v>
      </c>
      <c r="BQ159" s="434">
        <v>0</v>
      </c>
      <c r="BR159" s="434">
        <v>17871762</v>
      </c>
      <c r="BS159" s="434">
        <v>0</v>
      </c>
      <c r="BT159" s="434">
        <v>0</v>
      </c>
      <c r="BU159" s="434">
        <v>0</v>
      </c>
      <c r="BV159" s="285">
        <v>17871762</v>
      </c>
      <c r="BW159" s="285"/>
      <c r="BX159" s="285"/>
      <c r="BY159" s="435"/>
      <c r="BZ159" s="285"/>
      <c r="CA159" s="435"/>
      <c r="CB159" s="285"/>
      <c r="CC159" s="285"/>
      <c r="CD159" s="435"/>
      <c r="CE159" s="285">
        <v>53615286</v>
      </c>
      <c r="CF159" s="285"/>
      <c r="CG159" s="306">
        <v>43181</v>
      </c>
      <c r="CH159" s="306" t="s">
        <v>1197</v>
      </c>
      <c r="CI159" s="306" t="s">
        <v>1178</v>
      </c>
      <c r="CJ159" s="257" t="s">
        <v>1198</v>
      </c>
      <c r="CK159" s="435"/>
      <c r="CL159" s="456"/>
      <c r="CM159" s="440">
        <v>0</v>
      </c>
      <c r="CN159" s="258" t="s">
        <v>131</v>
      </c>
      <c r="CO159" s="288" t="s">
        <v>131</v>
      </c>
      <c r="CP159" s="288" t="e">
        <v>#N/A</v>
      </c>
    </row>
    <row r="160" spans="1:94" s="288" customFormat="1" ht="15" customHeight="1" outlineLevel="2" x14ac:dyDescent="0.25">
      <c r="A160" s="256">
        <v>33125</v>
      </c>
      <c r="B160" s="257" t="s">
        <v>48</v>
      </c>
      <c r="C160" s="258" t="s">
        <v>140</v>
      </c>
      <c r="D160" s="303" t="s">
        <v>405</v>
      </c>
      <c r="E160" s="303" t="s">
        <v>442</v>
      </c>
      <c r="F160" s="258" t="s">
        <v>58</v>
      </c>
      <c r="G160" s="260">
        <v>30482692</v>
      </c>
      <c r="H160" s="303" t="s">
        <v>904</v>
      </c>
      <c r="I160" s="260" t="s">
        <v>131</v>
      </c>
      <c r="J160" s="262" t="s">
        <v>1064</v>
      </c>
      <c r="K160" s="260">
        <v>64</v>
      </c>
      <c r="L160" s="277">
        <v>42831</v>
      </c>
      <c r="M160" s="283">
        <v>60000000</v>
      </c>
      <c r="N160" s="315">
        <v>42851</v>
      </c>
      <c r="O160" s="272">
        <v>365</v>
      </c>
      <c r="P160" s="268">
        <v>43216</v>
      </c>
      <c r="Q160" s="316">
        <v>871</v>
      </c>
      <c r="R160" s="315">
        <v>42858</v>
      </c>
      <c r="S160" s="315" t="s">
        <v>1065</v>
      </c>
      <c r="T160" s="305"/>
      <c r="U160" s="277"/>
      <c r="V160" s="277"/>
      <c r="W160" s="305"/>
      <c r="X160" s="272">
        <v>365</v>
      </c>
      <c r="Y160" s="273">
        <v>43216</v>
      </c>
      <c r="Z160" s="274">
        <v>-168</v>
      </c>
      <c r="AA160" s="305"/>
      <c r="AB160" s="277"/>
      <c r="AC160" s="316">
        <v>2073</v>
      </c>
      <c r="AD160" s="315">
        <v>42872</v>
      </c>
      <c r="AE160" s="262" t="s">
        <v>1199</v>
      </c>
      <c r="AF160" s="306">
        <v>42900</v>
      </c>
      <c r="AG160" s="307"/>
      <c r="AH160" s="268"/>
      <c r="AI160" s="305">
        <v>2781</v>
      </c>
      <c r="AJ160" s="277">
        <v>42928</v>
      </c>
      <c r="AK160" s="268"/>
      <c r="AL160" s="268"/>
      <c r="AM160" s="305">
        <v>1870</v>
      </c>
      <c r="AN160" s="268">
        <v>42942</v>
      </c>
      <c r="AO160" s="268">
        <v>42948</v>
      </c>
      <c r="AP160" s="280">
        <v>109</v>
      </c>
      <c r="AQ160" s="280">
        <v>40</v>
      </c>
      <c r="AR160" s="279">
        <v>149</v>
      </c>
      <c r="AS160" s="268">
        <v>43096</v>
      </c>
      <c r="AT160" s="280">
        <v>-288</v>
      </c>
      <c r="AU160" s="280" t="s">
        <v>1089</v>
      </c>
      <c r="AV160" s="305">
        <v>4363</v>
      </c>
      <c r="AW160" s="268">
        <v>43083</v>
      </c>
      <c r="AX160" s="268"/>
      <c r="AY160" s="268"/>
      <c r="AZ160" s="268"/>
      <c r="BA160" s="262"/>
      <c r="BB160" s="268"/>
      <c r="BC160" s="283">
        <v>60000000</v>
      </c>
      <c r="BD160" s="454">
        <v>59994201</v>
      </c>
      <c r="BE160" s="435"/>
      <c r="BF160" s="285">
        <v>3010105</v>
      </c>
      <c r="BG160" s="455">
        <v>56984096</v>
      </c>
      <c r="BH160" s="285">
        <v>9030315</v>
      </c>
      <c r="BI160" s="435">
        <v>66014411</v>
      </c>
      <c r="BJ160" s="435">
        <v>-6020210</v>
      </c>
      <c r="BK160" s="436">
        <v>110.03465318256343</v>
      </c>
      <c r="BL160" s="437">
        <v>0</v>
      </c>
      <c r="BM160" s="437">
        <v>0</v>
      </c>
      <c r="BN160" s="437">
        <v>0</v>
      </c>
      <c r="BO160" s="434">
        <v>3010105</v>
      </c>
      <c r="BP160" s="434">
        <v>0</v>
      </c>
      <c r="BQ160" s="434">
        <v>0</v>
      </c>
      <c r="BR160" s="434">
        <v>3010105</v>
      </c>
      <c r="BS160" s="434">
        <v>0</v>
      </c>
      <c r="BT160" s="434">
        <v>0</v>
      </c>
      <c r="BU160" s="434">
        <v>0</v>
      </c>
      <c r="BV160" s="285">
        <v>3010105</v>
      </c>
      <c r="BW160" s="285"/>
      <c r="BX160" s="285"/>
      <c r="BY160" s="435"/>
      <c r="BZ160" s="285"/>
      <c r="CA160" s="435"/>
      <c r="CB160" s="285"/>
      <c r="CC160" s="285"/>
      <c r="CD160" s="435"/>
      <c r="CE160" s="285">
        <v>9030315</v>
      </c>
      <c r="CF160" s="285"/>
      <c r="CG160" s="306">
        <v>43126</v>
      </c>
      <c r="CH160" s="306" t="s">
        <v>1188</v>
      </c>
      <c r="CI160" s="306" t="s">
        <v>1189</v>
      </c>
      <c r="CJ160" s="257"/>
      <c r="CK160" s="435"/>
      <c r="CL160" s="456"/>
      <c r="CM160" s="440">
        <v>0</v>
      </c>
      <c r="CN160" s="258" t="s">
        <v>131</v>
      </c>
      <c r="CO160" s="288" t="s">
        <v>131</v>
      </c>
      <c r="CP160" s="288" t="e">
        <v>#N/A</v>
      </c>
    </row>
    <row r="161" spans="1:94" s="288" customFormat="1" ht="15" customHeight="1" outlineLevel="2" x14ac:dyDescent="0.25">
      <c r="A161" s="256">
        <v>33125</v>
      </c>
      <c r="B161" s="257" t="s">
        <v>48</v>
      </c>
      <c r="C161" s="258" t="s">
        <v>797</v>
      </c>
      <c r="D161" s="303" t="s">
        <v>405</v>
      </c>
      <c r="E161" s="303" t="s">
        <v>442</v>
      </c>
      <c r="F161" s="258" t="s">
        <v>58</v>
      </c>
      <c r="G161" s="311">
        <v>30488462</v>
      </c>
      <c r="H161" s="314" t="s">
        <v>898</v>
      </c>
      <c r="I161" s="260" t="s">
        <v>131</v>
      </c>
      <c r="J161" s="262" t="s">
        <v>1064</v>
      </c>
      <c r="K161" s="260">
        <v>303</v>
      </c>
      <c r="L161" s="277">
        <v>43027</v>
      </c>
      <c r="M161" s="283">
        <v>25000000</v>
      </c>
      <c r="N161" s="277">
        <v>43033</v>
      </c>
      <c r="O161" s="310">
        <v>365</v>
      </c>
      <c r="P161" s="268">
        <v>43398</v>
      </c>
      <c r="Q161" s="311">
        <v>3465</v>
      </c>
      <c r="R161" s="277">
        <v>43041</v>
      </c>
      <c r="S161" s="277">
        <v>43097</v>
      </c>
      <c r="T161" s="305"/>
      <c r="U161" s="268"/>
      <c r="V161" s="268"/>
      <c r="W161" s="305"/>
      <c r="X161" s="272">
        <v>365</v>
      </c>
      <c r="Y161" s="273">
        <v>43398</v>
      </c>
      <c r="Z161" s="274">
        <v>14</v>
      </c>
      <c r="AA161" s="305"/>
      <c r="AB161" s="268"/>
      <c r="AC161" s="260">
        <v>3837</v>
      </c>
      <c r="AD161" s="268">
        <v>43046</v>
      </c>
      <c r="AE161" s="262"/>
      <c r="AF161" s="260"/>
      <c r="AG161" s="307"/>
      <c r="AH161" s="268"/>
      <c r="AI161" s="305">
        <v>4447</v>
      </c>
      <c r="AJ161" s="277">
        <v>43090</v>
      </c>
      <c r="AK161" s="268"/>
      <c r="AL161" s="268"/>
      <c r="AM161" s="305">
        <v>54</v>
      </c>
      <c r="AN161" s="277">
        <v>43103</v>
      </c>
      <c r="AO161" s="277">
        <v>43103</v>
      </c>
      <c r="AP161" s="280">
        <v>95</v>
      </c>
      <c r="AQ161" s="280">
        <v>14</v>
      </c>
      <c r="AR161" s="279">
        <v>109</v>
      </c>
      <c r="AS161" s="268">
        <v>43211</v>
      </c>
      <c r="AT161" s="280">
        <v>-173</v>
      </c>
      <c r="AU161" s="280" t="s">
        <v>1089</v>
      </c>
      <c r="AV161" s="280"/>
      <c r="AW161" s="309"/>
      <c r="AX161" s="309"/>
      <c r="AY161" s="309"/>
      <c r="AZ161" s="309"/>
      <c r="BA161" s="262"/>
      <c r="BB161" s="307"/>
      <c r="BC161" s="283">
        <v>25000000</v>
      </c>
      <c r="BD161" s="454">
        <v>24999785</v>
      </c>
      <c r="BE161" s="435"/>
      <c r="BF161" s="285">
        <v>24999785</v>
      </c>
      <c r="BG161" s="457">
        <v>0</v>
      </c>
      <c r="BH161" s="285">
        <v>87582091</v>
      </c>
      <c r="BI161" s="435">
        <v>87582091</v>
      </c>
      <c r="BJ161" s="435">
        <v>-62582306</v>
      </c>
      <c r="BK161" s="436">
        <v>350.33137684984092</v>
      </c>
      <c r="BL161" s="437">
        <v>0</v>
      </c>
      <c r="BM161" s="437">
        <v>0</v>
      </c>
      <c r="BN161" s="437">
        <v>7446454</v>
      </c>
      <c r="BO161" s="434">
        <v>0</v>
      </c>
      <c r="BP161" s="434">
        <v>12582736</v>
      </c>
      <c r="BQ161" s="434">
        <v>4970595</v>
      </c>
      <c r="BR161" s="434">
        <v>24999785</v>
      </c>
      <c r="BS161" s="434">
        <v>0</v>
      </c>
      <c r="BT161" s="434">
        <v>0</v>
      </c>
      <c r="BU161" s="434">
        <v>0</v>
      </c>
      <c r="BV161" s="285">
        <v>24999785</v>
      </c>
      <c r="BW161" s="435">
        <v>12582736</v>
      </c>
      <c r="BX161" s="260"/>
      <c r="BY161" s="435"/>
      <c r="BZ161" s="260"/>
      <c r="CA161" s="435"/>
      <c r="CB161" s="285"/>
      <c r="CC161" s="435"/>
      <c r="CD161" s="435"/>
      <c r="CE161" s="285">
        <v>87582091</v>
      </c>
      <c r="CF161" s="285">
        <v>7000000</v>
      </c>
      <c r="CG161" s="306"/>
      <c r="CH161" s="260" t="s">
        <v>1200</v>
      </c>
      <c r="CI161" s="260" t="s">
        <v>1201</v>
      </c>
      <c r="CJ161" s="257"/>
      <c r="CK161" s="435">
        <v>-5000000</v>
      </c>
      <c r="CL161" s="456"/>
      <c r="CM161" s="440">
        <v>0</v>
      </c>
      <c r="CN161" s="258" t="s">
        <v>131</v>
      </c>
      <c r="CO161" s="288" t="s">
        <v>2508</v>
      </c>
      <c r="CP161" s="291">
        <v>12582736</v>
      </c>
    </row>
    <row r="162" spans="1:94" s="288" customFormat="1" ht="15" customHeight="1" outlineLevel="2" x14ac:dyDescent="0.25">
      <c r="A162" s="256">
        <v>33125</v>
      </c>
      <c r="B162" s="257" t="s">
        <v>48</v>
      </c>
      <c r="C162" s="258" t="s">
        <v>140</v>
      </c>
      <c r="D162" s="303" t="s">
        <v>405</v>
      </c>
      <c r="E162" s="303" t="s">
        <v>442</v>
      </c>
      <c r="F162" s="258" t="s">
        <v>58</v>
      </c>
      <c r="G162" s="311">
        <v>30488468</v>
      </c>
      <c r="H162" s="314" t="s">
        <v>905</v>
      </c>
      <c r="I162" s="260" t="s">
        <v>131</v>
      </c>
      <c r="J162" s="262" t="s">
        <v>1064</v>
      </c>
      <c r="K162" s="260">
        <v>303</v>
      </c>
      <c r="L162" s="277">
        <v>43027</v>
      </c>
      <c r="M162" s="283">
        <v>65000000</v>
      </c>
      <c r="N162" s="277">
        <v>43033</v>
      </c>
      <c r="O162" s="310">
        <v>365</v>
      </c>
      <c r="P162" s="268">
        <v>43398</v>
      </c>
      <c r="Q162" s="311">
        <v>3467</v>
      </c>
      <c r="R162" s="277">
        <v>43041</v>
      </c>
      <c r="S162" s="277">
        <v>43097</v>
      </c>
      <c r="T162" s="305"/>
      <c r="U162" s="268"/>
      <c r="V162" s="268"/>
      <c r="W162" s="305"/>
      <c r="X162" s="272">
        <v>365</v>
      </c>
      <c r="Y162" s="273">
        <v>43398</v>
      </c>
      <c r="Z162" s="274">
        <v>14</v>
      </c>
      <c r="AA162" s="305"/>
      <c r="AB162" s="268"/>
      <c r="AC162" s="260">
        <v>3835</v>
      </c>
      <c r="AD162" s="268">
        <v>43046</v>
      </c>
      <c r="AE162" s="262"/>
      <c r="AF162" s="260"/>
      <c r="AG162" s="307"/>
      <c r="AH162" s="268"/>
      <c r="AI162" s="305">
        <v>4449</v>
      </c>
      <c r="AJ162" s="277">
        <v>43090</v>
      </c>
      <c r="AK162" s="268"/>
      <c r="AL162" s="268"/>
      <c r="AM162" s="305">
        <v>47</v>
      </c>
      <c r="AN162" s="277">
        <v>43103</v>
      </c>
      <c r="AO162" s="277">
        <v>43103</v>
      </c>
      <c r="AP162" s="280">
        <v>119</v>
      </c>
      <c r="AQ162" s="280"/>
      <c r="AR162" s="279">
        <v>119</v>
      </c>
      <c r="AS162" s="268">
        <v>43221</v>
      </c>
      <c r="AT162" s="280">
        <v>-163</v>
      </c>
      <c r="AU162" s="280" t="s">
        <v>1089</v>
      </c>
      <c r="AV162" s="280"/>
      <c r="AW162" s="309"/>
      <c r="AX162" s="309"/>
      <c r="AY162" s="309"/>
      <c r="AZ162" s="309"/>
      <c r="BA162" s="262"/>
      <c r="BB162" s="307"/>
      <c r="BC162" s="283">
        <v>65000000</v>
      </c>
      <c r="BD162" s="454">
        <v>64999981</v>
      </c>
      <c r="BE162" s="435"/>
      <c r="BF162" s="285">
        <v>64999981</v>
      </c>
      <c r="BG162" s="457">
        <v>0</v>
      </c>
      <c r="BH162" s="285">
        <v>228422759</v>
      </c>
      <c r="BI162" s="435">
        <v>228422759</v>
      </c>
      <c r="BJ162" s="435">
        <v>-163422778</v>
      </c>
      <c r="BK162" s="436">
        <v>351.41973195346009</v>
      </c>
      <c r="BL162" s="437">
        <v>0</v>
      </c>
      <c r="BM162" s="437">
        <v>6542427</v>
      </c>
      <c r="BN162" s="437">
        <v>20141161</v>
      </c>
      <c r="BO162" s="434">
        <v>0</v>
      </c>
      <c r="BP162" s="434">
        <v>38316393</v>
      </c>
      <c r="BQ162" s="434">
        <v>0</v>
      </c>
      <c r="BR162" s="434">
        <v>64999981</v>
      </c>
      <c r="BS162" s="434">
        <v>0</v>
      </c>
      <c r="BT162" s="434">
        <v>0</v>
      </c>
      <c r="BU162" s="434">
        <v>0</v>
      </c>
      <c r="BV162" s="285">
        <v>64999981</v>
      </c>
      <c r="BW162" s="435">
        <v>33422816</v>
      </c>
      <c r="BX162" s="260"/>
      <c r="BY162" s="435"/>
      <c r="BZ162" s="260"/>
      <c r="CA162" s="435"/>
      <c r="CB162" s="285"/>
      <c r="CC162" s="435"/>
      <c r="CD162" s="435"/>
      <c r="CE162" s="285">
        <v>228422759</v>
      </c>
      <c r="CF162" s="285">
        <v>15000000</v>
      </c>
      <c r="CG162" s="306"/>
      <c r="CH162" s="260" t="s">
        <v>1202</v>
      </c>
      <c r="CI162" s="260" t="s">
        <v>1203</v>
      </c>
      <c r="CJ162" s="257"/>
      <c r="CK162" s="435"/>
      <c r="CL162" s="456"/>
      <c r="CM162" s="440">
        <v>0</v>
      </c>
      <c r="CN162" s="258" t="s">
        <v>131</v>
      </c>
      <c r="CO162" s="288" t="s">
        <v>2508</v>
      </c>
      <c r="CP162" s="291">
        <v>38316393</v>
      </c>
    </row>
    <row r="163" spans="1:94" s="288" customFormat="1" ht="15" customHeight="1" outlineLevel="2" x14ac:dyDescent="0.25">
      <c r="A163" s="256">
        <v>33125</v>
      </c>
      <c r="B163" s="257" t="s">
        <v>48</v>
      </c>
      <c r="C163" s="258" t="s">
        <v>797</v>
      </c>
      <c r="D163" s="303" t="s">
        <v>405</v>
      </c>
      <c r="E163" s="303" t="s">
        <v>442</v>
      </c>
      <c r="F163" s="258" t="s">
        <v>58</v>
      </c>
      <c r="G163" s="260">
        <v>30484893</v>
      </c>
      <c r="H163" s="303" t="s">
        <v>899</v>
      </c>
      <c r="I163" s="260" t="s">
        <v>131</v>
      </c>
      <c r="J163" s="262" t="s">
        <v>1064</v>
      </c>
      <c r="K163" s="260">
        <v>132</v>
      </c>
      <c r="L163" s="277">
        <v>42851</v>
      </c>
      <c r="M163" s="283">
        <v>80000000</v>
      </c>
      <c r="N163" s="315">
        <v>43033</v>
      </c>
      <c r="O163" s="318">
        <v>365</v>
      </c>
      <c r="P163" s="268">
        <v>43398</v>
      </c>
      <c r="Q163" s="311">
        <v>3468</v>
      </c>
      <c r="R163" s="277">
        <v>43041</v>
      </c>
      <c r="S163" s="277" t="s">
        <v>1065</v>
      </c>
      <c r="T163" s="305"/>
      <c r="U163" s="277"/>
      <c r="V163" s="277"/>
      <c r="W163" s="305"/>
      <c r="X163" s="272">
        <v>365</v>
      </c>
      <c r="Y163" s="273">
        <v>43398</v>
      </c>
      <c r="Z163" s="274">
        <v>14</v>
      </c>
      <c r="AA163" s="305"/>
      <c r="AB163" s="277"/>
      <c r="AC163" s="316">
        <v>3838</v>
      </c>
      <c r="AD163" s="315">
        <v>43046</v>
      </c>
      <c r="AE163" s="262"/>
      <c r="AF163" s="306"/>
      <c r="AG163" s="307"/>
      <c r="AH163" s="268"/>
      <c r="AI163" s="305">
        <v>4446</v>
      </c>
      <c r="AJ163" s="277">
        <v>43090</v>
      </c>
      <c r="AK163" s="268"/>
      <c r="AL163" s="268"/>
      <c r="AM163" s="305"/>
      <c r="AN163" s="268"/>
      <c r="AO163" s="268">
        <v>43103</v>
      </c>
      <c r="AP163" s="280">
        <v>109</v>
      </c>
      <c r="AQ163" s="280">
        <v>30</v>
      </c>
      <c r="AR163" s="279">
        <v>139</v>
      </c>
      <c r="AS163" s="268">
        <v>43241</v>
      </c>
      <c r="AT163" s="280">
        <v>-143</v>
      </c>
      <c r="AU163" s="280" t="s">
        <v>1089</v>
      </c>
      <c r="AV163" s="280">
        <v>1083</v>
      </c>
      <c r="AW163" s="309">
        <v>43210</v>
      </c>
      <c r="AX163" s="309"/>
      <c r="AY163" s="309"/>
      <c r="AZ163" s="309"/>
      <c r="BA163" s="262"/>
      <c r="BB163" s="268"/>
      <c r="BC163" s="283">
        <v>0</v>
      </c>
      <c r="BD163" s="454">
        <v>78999672</v>
      </c>
      <c r="BE163" s="435"/>
      <c r="BF163" s="285">
        <v>78999672</v>
      </c>
      <c r="BG163" s="457">
        <v>0</v>
      </c>
      <c r="BH163" s="285">
        <v>192505700</v>
      </c>
      <c r="BI163" s="435">
        <v>192505700</v>
      </c>
      <c r="BJ163" s="435">
        <v>-113506028</v>
      </c>
      <c r="BK163" s="436">
        <v>243.67911299682359</v>
      </c>
      <c r="BL163" s="437">
        <v>0</v>
      </c>
      <c r="BM163" s="437">
        <v>0</v>
      </c>
      <c r="BN163" s="437">
        <v>0</v>
      </c>
      <c r="BO163" s="434">
        <v>23260038</v>
      </c>
      <c r="BP163" s="434">
        <v>11246318</v>
      </c>
      <c r="BQ163" s="434">
        <v>0</v>
      </c>
      <c r="BR163" s="434">
        <v>34506356</v>
      </c>
      <c r="BS163" s="434">
        <v>0</v>
      </c>
      <c r="BT163" s="434">
        <v>0</v>
      </c>
      <c r="BU163" s="434">
        <v>44493316</v>
      </c>
      <c r="BV163" s="285">
        <v>78999672</v>
      </c>
      <c r="BW163" s="285"/>
      <c r="BX163" s="285"/>
      <c r="BY163" s="435"/>
      <c r="BZ163" s="285"/>
      <c r="CA163" s="435"/>
      <c r="CB163" s="285"/>
      <c r="CC163" s="285"/>
      <c r="CD163" s="435"/>
      <c r="CE163" s="285">
        <v>192505700</v>
      </c>
      <c r="CF163" s="285">
        <v>10000000</v>
      </c>
      <c r="CG163" s="306"/>
      <c r="CH163" s="306" t="s">
        <v>1177</v>
      </c>
      <c r="CI163" s="306" t="s">
        <v>1178</v>
      </c>
      <c r="CJ163" s="257" t="s">
        <v>1204</v>
      </c>
      <c r="CK163" s="435">
        <v>26808891</v>
      </c>
      <c r="CL163" s="456"/>
      <c r="CM163" s="440">
        <v>0</v>
      </c>
      <c r="CN163" s="258" t="s">
        <v>131</v>
      </c>
      <c r="CO163" s="288" t="s">
        <v>2508</v>
      </c>
      <c r="CP163" s="291">
        <v>11246318</v>
      </c>
    </row>
    <row r="164" spans="1:94" s="288" customFormat="1" ht="15" customHeight="1" outlineLevel="2" x14ac:dyDescent="0.25">
      <c r="A164" s="256">
        <v>33125</v>
      </c>
      <c r="B164" s="257" t="s">
        <v>48</v>
      </c>
      <c r="C164" s="258" t="s">
        <v>808</v>
      </c>
      <c r="D164" s="303" t="s">
        <v>405</v>
      </c>
      <c r="E164" s="303" t="s">
        <v>442</v>
      </c>
      <c r="F164" s="258" t="s">
        <v>58</v>
      </c>
      <c r="G164" s="311">
        <v>30488523</v>
      </c>
      <c r="H164" s="314" t="s">
        <v>900</v>
      </c>
      <c r="I164" s="260" t="s">
        <v>131</v>
      </c>
      <c r="J164" s="262" t="s">
        <v>1064</v>
      </c>
      <c r="K164" s="260">
        <v>303</v>
      </c>
      <c r="L164" s="277">
        <v>43027</v>
      </c>
      <c r="M164" s="283">
        <v>50000000</v>
      </c>
      <c r="N164" s="277">
        <v>43033</v>
      </c>
      <c r="O164" s="310">
        <v>365</v>
      </c>
      <c r="P164" s="268">
        <v>43398</v>
      </c>
      <c r="Q164" s="311">
        <v>3466</v>
      </c>
      <c r="R164" s="277">
        <v>43041</v>
      </c>
      <c r="S164" s="277">
        <v>43097</v>
      </c>
      <c r="T164" s="305"/>
      <c r="U164" s="268"/>
      <c r="V164" s="268"/>
      <c r="W164" s="305"/>
      <c r="X164" s="272">
        <v>365</v>
      </c>
      <c r="Y164" s="273">
        <v>43398</v>
      </c>
      <c r="Z164" s="274">
        <v>14</v>
      </c>
      <c r="AA164" s="305"/>
      <c r="AB164" s="268"/>
      <c r="AC164" s="260">
        <v>3836</v>
      </c>
      <c r="AD164" s="268">
        <v>43046</v>
      </c>
      <c r="AE164" s="262"/>
      <c r="AF164" s="260"/>
      <c r="AG164" s="307"/>
      <c r="AH164" s="268"/>
      <c r="AI164" s="305">
        <v>4448</v>
      </c>
      <c r="AJ164" s="277">
        <v>43090</v>
      </c>
      <c r="AK164" s="268"/>
      <c r="AL164" s="268"/>
      <c r="AM164" s="305">
        <v>3504</v>
      </c>
      <c r="AN164" s="277">
        <v>43096</v>
      </c>
      <c r="AO164" s="277">
        <v>43103</v>
      </c>
      <c r="AP164" s="280">
        <v>120</v>
      </c>
      <c r="AQ164" s="280">
        <v>18</v>
      </c>
      <c r="AR164" s="279">
        <v>138</v>
      </c>
      <c r="AS164" s="268">
        <v>43240</v>
      </c>
      <c r="AT164" s="280">
        <v>-144</v>
      </c>
      <c r="AU164" s="280" t="s">
        <v>1089</v>
      </c>
      <c r="AV164" s="280">
        <v>1187</v>
      </c>
      <c r="AW164" s="309">
        <v>43223</v>
      </c>
      <c r="AX164" s="309"/>
      <c r="AY164" s="309"/>
      <c r="AZ164" s="309"/>
      <c r="BA164" s="262"/>
      <c r="BB164" s="307"/>
      <c r="BC164" s="283">
        <v>50000000</v>
      </c>
      <c r="BD164" s="458">
        <v>49999999</v>
      </c>
      <c r="BE164" s="435"/>
      <c r="BF164" s="285">
        <v>49999999</v>
      </c>
      <c r="BG164" s="459">
        <v>0</v>
      </c>
      <c r="BH164" s="285">
        <v>149999997</v>
      </c>
      <c r="BI164" s="435">
        <v>149999997</v>
      </c>
      <c r="BJ164" s="435">
        <v>-99999998</v>
      </c>
      <c r="BK164" s="436">
        <v>300</v>
      </c>
      <c r="BL164" s="443">
        <v>0</v>
      </c>
      <c r="BM164" s="443">
        <v>13341815</v>
      </c>
      <c r="BN164" s="443">
        <v>11170322</v>
      </c>
      <c r="BO164" s="442">
        <v>0</v>
      </c>
      <c r="BP164" s="442">
        <v>20502936</v>
      </c>
      <c r="BQ164" s="442">
        <v>4984926</v>
      </c>
      <c r="BR164" s="434">
        <v>49999999</v>
      </c>
      <c r="BS164" s="442">
        <v>0</v>
      </c>
      <c r="BT164" s="434">
        <v>0</v>
      </c>
      <c r="BU164" s="434">
        <v>0</v>
      </c>
      <c r="BV164" s="285">
        <v>49999999</v>
      </c>
      <c r="BW164" s="260"/>
      <c r="BX164" s="260"/>
      <c r="BY164" s="435"/>
      <c r="BZ164" s="260"/>
      <c r="CA164" s="435"/>
      <c r="CB164" s="285"/>
      <c r="CC164" s="435"/>
      <c r="CD164" s="435"/>
      <c r="CE164" s="285">
        <v>149999997</v>
      </c>
      <c r="CF164" s="285">
        <v>12000000</v>
      </c>
      <c r="CG164" s="306"/>
      <c r="CH164" s="260" t="s">
        <v>1079</v>
      </c>
      <c r="CI164" s="260" t="s">
        <v>1080</v>
      </c>
      <c r="CJ164" s="257" t="s">
        <v>1205</v>
      </c>
      <c r="CK164" s="435"/>
      <c r="CL164" s="456"/>
      <c r="CM164" s="445">
        <v>0</v>
      </c>
      <c r="CN164" s="258" t="s">
        <v>131</v>
      </c>
      <c r="CO164" s="288" t="s">
        <v>2508</v>
      </c>
      <c r="CP164" s="291">
        <v>20502936</v>
      </c>
    </row>
    <row r="165" spans="1:94" s="288" customFormat="1" ht="15" customHeight="1" outlineLevel="1" x14ac:dyDescent="0.25">
      <c r="A165" s="292"/>
      <c r="B165" s="293"/>
      <c r="C165" s="294"/>
      <c r="D165" s="312"/>
      <c r="E165" s="313"/>
      <c r="F165" s="294"/>
      <c r="G165" s="297"/>
      <c r="H165" s="137" t="s">
        <v>455</v>
      </c>
      <c r="I165" s="260"/>
      <c r="J165" s="262"/>
      <c r="K165" s="260"/>
      <c r="L165" s="277"/>
      <c r="M165" s="283"/>
      <c r="N165" s="315"/>
      <c r="O165" s="272"/>
      <c r="P165" s="268"/>
      <c r="Q165" s="316"/>
      <c r="R165" s="315"/>
      <c r="S165" s="315"/>
      <c r="T165" s="305"/>
      <c r="U165" s="277"/>
      <c r="V165" s="277"/>
      <c r="W165" s="305"/>
      <c r="X165" s="272"/>
      <c r="Y165" s="273"/>
      <c r="Z165" s="274"/>
      <c r="AA165" s="305"/>
      <c r="AB165" s="277"/>
      <c r="AC165" s="316"/>
      <c r="AD165" s="315"/>
      <c r="AE165" s="262"/>
      <c r="AF165" s="306"/>
      <c r="AG165" s="307"/>
      <c r="AH165" s="268"/>
      <c r="AI165" s="305"/>
      <c r="AJ165" s="277"/>
      <c r="AK165" s="268"/>
      <c r="AL165" s="268"/>
      <c r="AM165" s="305"/>
      <c r="AN165" s="268"/>
      <c r="AO165" s="268"/>
      <c r="AP165" s="280"/>
      <c r="AQ165" s="280"/>
      <c r="AR165" s="279"/>
      <c r="AS165" s="268"/>
      <c r="AT165" s="280"/>
      <c r="AU165" s="280"/>
      <c r="AV165" s="305"/>
      <c r="AW165" s="268"/>
      <c r="AX165" s="268"/>
      <c r="AY165" s="268"/>
      <c r="AZ165" s="268"/>
      <c r="BA165" s="262"/>
      <c r="BB165" s="268"/>
      <c r="BC165" s="283"/>
      <c r="BD165" s="446">
        <v>393239918</v>
      </c>
      <c r="BE165" s="435">
        <v>0</v>
      </c>
      <c r="BF165" s="285"/>
      <c r="BG165" s="446">
        <v>118550578</v>
      </c>
      <c r="BH165" s="285">
        <v>825580256</v>
      </c>
      <c r="BI165" s="435"/>
      <c r="BJ165" s="435"/>
      <c r="BK165" s="436"/>
      <c r="BL165" s="446">
        <v>0</v>
      </c>
      <c r="BM165" s="446">
        <v>19884242</v>
      </c>
      <c r="BN165" s="446">
        <v>38757937</v>
      </c>
      <c r="BO165" s="446">
        <v>78949941</v>
      </c>
      <c r="BP165" s="446">
        <v>82648383</v>
      </c>
      <c r="BQ165" s="446">
        <v>9955521</v>
      </c>
      <c r="BR165" s="446">
        <v>230196024</v>
      </c>
      <c r="BS165" s="446">
        <v>0</v>
      </c>
      <c r="BT165" s="446">
        <v>0</v>
      </c>
      <c r="BU165" s="446">
        <v>44493316</v>
      </c>
      <c r="BV165" s="446">
        <v>274689340</v>
      </c>
      <c r="BW165" s="285">
        <v>46005552</v>
      </c>
      <c r="BX165" s="285"/>
      <c r="BY165" s="435"/>
      <c r="BZ165" s="285"/>
      <c r="CA165" s="435"/>
      <c r="CB165" s="285"/>
      <c r="CC165" s="285"/>
      <c r="CD165" s="435"/>
      <c r="CE165" s="285"/>
      <c r="CF165" s="285"/>
      <c r="CG165" s="306"/>
      <c r="CH165" s="306"/>
      <c r="CI165" s="306"/>
      <c r="CJ165" s="257"/>
      <c r="CK165" s="435"/>
      <c r="CL165" s="456"/>
      <c r="CM165" s="446">
        <v>0</v>
      </c>
      <c r="CN165" s="301"/>
    </row>
    <row r="166" spans="1:94" s="288" customFormat="1" ht="15" customHeight="1" outlineLevel="1" x14ac:dyDescent="0.25">
      <c r="A166" s="292"/>
      <c r="B166" s="293"/>
      <c r="C166" s="294"/>
      <c r="D166" s="312"/>
      <c r="E166" s="313"/>
      <c r="F166" s="294"/>
      <c r="G166" s="297"/>
      <c r="H166" s="302"/>
      <c r="I166" s="350"/>
      <c r="J166" s="351"/>
      <c r="K166" s="352"/>
      <c r="L166" s="353"/>
      <c r="M166" s="354"/>
      <c r="N166" s="396"/>
      <c r="O166" s="358"/>
      <c r="P166" s="356"/>
      <c r="Q166" s="397"/>
      <c r="R166" s="396"/>
      <c r="S166" s="396"/>
      <c r="T166" s="357"/>
      <c r="U166" s="353"/>
      <c r="V166" s="353"/>
      <c r="W166" s="357"/>
      <c r="X166" s="358"/>
      <c r="Y166" s="359"/>
      <c r="Z166" s="360"/>
      <c r="AA166" s="357"/>
      <c r="AB166" s="353"/>
      <c r="AC166" s="397"/>
      <c r="AD166" s="396"/>
      <c r="AE166" s="351"/>
      <c r="AF166" s="398"/>
      <c r="AG166" s="361"/>
      <c r="AH166" s="356"/>
      <c r="AI166" s="357"/>
      <c r="AJ166" s="353"/>
      <c r="AK166" s="356"/>
      <c r="AL166" s="356"/>
      <c r="AM166" s="357"/>
      <c r="AN166" s="356"/>
      <c r="AO166" s="356"/>
      <c r="AP166" s="362"/>
      <c r="AQ166" s="362"/>
      <c r="AR166" s="363"/>
      <c r="AS166" s="356"/>
      <c r="AT166" s="362"/>
      <c r="AU166" s="362"/>
      <c r="AV166" s="357"/>
      <c r="AW166" s="356"/>
      <c r="AX166" s="356"/>
      <c r="AY166" s="356"/>
      <c r="AZ166" s="356"/>
      <c r="BA166" s="351"/>
      <c r="BB166" s="356"/>
      <c r="BC166" s="364"/>
      <c r="BD166" s="450"/>
      <c r="BE166" s="488"/>
      <c r="BF166" s="473"/>
      <c r="BG166" s="450"/>
      <c r="BH166" s="365"/>
      <c r="BI166" s="475"/>
      <c r="BJ166" s="475"/>
      <c r="BK166" s="476"/>
      <c r="BL166" s="462"/>
      <c r="BM166" s="462"/>
      <c r="BN166" s="462"/>
      <c r="BO166" s="420"/>
      <c r="BP166" s="420"/>
      <c r="BQ166" s="450"/>
      <c r="BR166" s="450"/>
      <c r="BS166" s="450"/>
      <c r="BT166" s="450"/>
      <c r="BU166" s="450"/>
      <c r="BV166" s="450"/>
      <c r="BW166" s="365"/>
      <c r="BX166" s="474"/>
      <c r="BY166" s="475"/>
      <c r="BZ166" s="474"/>
      <c r="CA166" s="475"/>
      <c r="CB166" s="474"/>
      <c r="CC166" s="474"/>
      <c r="CD166" s="475"/>
      <c r="CE166" s="474"/>
      <c r="CF166" s="474"/>
      <c r="CG166" s="398"/>
      <c r="CH166" s="398"/>
      <c r="CI166" s="398"/>
      <c r="CJ166" s="477"/>
      <c r="CK166" s="475"/>
      <c r="CL166" s="478"/>
      <c r="CM166" s="450"/>
      <c r="CN166" s="301"/>
    </row>
    <row r="167" spans="1:94" s="288" customFormat="1" ht="15.75" outlineLevel="1" x14ac:dyDescent="0.25">
      <c r="A167" s="292"/>
      <c r="B167" s="293"/>
      <c r="C167" s="294"/>
      <c r="D167" s="312"/>
      <c r="E167" s="313"/>
      <c r="F167" s="294"/>
      <c r="G167" s="297"/>
      <c r="H167" s="390" t="s">
        <v>456</v>
      </c>
      <c r="I167" s="298"/>
      <c r="J167" s="262"/>
      <c r="K167" s="260"/>
      <c r="L167" s="277"/>
      <c r="M167" s="283"/>
      <c r="N167" s="268"/>
      <c r="O167" s="305"/>
      <c r="P167" s="268"/>
      <c r="Q167" s="260"/>
      <c r="R167" s="268"/>
      <c r="S167" s="268"/>
      <c r="T167" s="305"/>
      <c r="U167" s="307"/>
      <c r="V167" s="307"/>
      <c r="W167" s="305"/>
      <c r="X167" s="272"/>
      <c r="Y167" s="273"/>
      <c r="Z167" s="274"/>
      <c r="AA167" s="305"/>
      <c r="AB167" s="307"/>
      <c r="AC167" s="260"/>
      <c r="AD167" s="268"/>
      <c r="AE167" s="262"/>
      <c r="AF167" s="306"/>
      <c r="AG167" s="307"/>
      <c r="AH167" s="268"/>
      <c r="AI167" s="305"/>
      <c r="AJ167" s="277"/>
      <c r="AK167" s="268"/>
      <c r="AL167" s="268"/>
      <c r="AM167" s="305"/>
      <c r="AN167" s="268"/>
      <c r="AO167" s="268"/>
      <c r="AP167" s="280"/>
      <c r="AQ167" s="280"/>
      <c r="AR167" s="279"/>
      <c r="AS167" s="268"/>
      <c r="AT167" s="280"/>
      <c r="AU167" s="280"/>
      <c r="AV167" s="280"/>
      <c r="AW167" s="309"/>
      <c r="AX167" s="309"/>
      <c r="AY167" s="309"/>
      <c r="AZ167" s="309"/>
      <c r="BA167" s="262"/>
      <c r="BB167" s="268"/>
      <c r="BC167" s="299"/>
      <c r="BD167" s="450"/>
      <c r="BE167" s="460"/>
      <c r="BF167" s="447"/>
      <c r="BG167" s="450"/>
      <c r="BH167" s="300"/>
      <c r="BI167" s="435"/>
      <c r="BJ167" s="435"/>
      <c r="BK167" s="451"/>
      <c r="BL167" s="462"/>
      <c r="BM167" s="462"/>
      <c r="BN167" s="462"/>
      <c r="BO167" s="420"/>
      <c r="BP167" s="420"/>
      <c r="BQ167" s="450"/>
      <c r="BR167" s="450"/>
      <c r="BS167" s="450"/>
      <c r="BT167" s="450"/>
      <c r="BU167" s="450"/>
      <c r="BV167" s="450"/>
      <c r="BW167" s="300"/>
      <c r="BX167" s="285"/>
      <c r="BY167" s="435"/>
      <c r="BZ167" s="285"/>
      <c r="CA167" s="435"/>
      <c r="CB167" s="285"/>
      <c r="CC167" s="285"/>
      <c r="CD167" s="435"/>
      <c r="CE167" s="285"/>
      <c r="CF167" s="285"/>
      <c r="CG167" s="306"/>
      <c r="CH167" s="306"/>
      <c r="CI167" s="306"/>
      <c r="CJ167" s="257"/>
      <c r="CK167" s="435"/>
      <c r="CL167" s="461"/>
      <c r="CM167" s="450"/>
      <c r="CN167" s="301"/>
    </row>
    <row r="168" spans="1:94" s="288" customFormat="1" ht="15" customHeight="1" outlineLevel="2" x14ac:dyDescent="0.25">
      <c r="A168" s="256">
        <v>33125</v>
      </c>
      <c r="B168" s="257" t="s">
        <v>48</v>
      </c>
      <c r="C168" s="258" t="s">
        <v>140</v>
      </c>
      <c r="D168" s="303" t="s">
        <v>405</v>
      </c>
      <c r="E168" s="303" t="s">
        <v>908</v>
      </c>
      <c r="F168" s="258" t="s">
        <v>58</v>
      </c>
      <c r="G168" s="260">
        <v>30483429</v>
      </c>
      <c r="H168" s="303" t="s">
        <v>909</v>
      </c>
      <c r="I168" s="260" t="s">
        <v>131</v>
      </c>
      <c r="J168" s="262" t="s">
        <v>1064</v>
      </c>
      <c r="K168" s="260">
        <v>64</v>
      </c>
      <c r="L168" s="277">
        <v>42831</v>
      </c>
      <c r="M168" s="283">
        <v>26488000</v>
      </c>
      <c r="N168" s="268">
        <v>42858</v>
      </c>
      <c r="O168" s="274">
        <v>365</v>
      </c>
      <c r="P168" s="268">
        <v>43223</v>
      </c>
      <c r="Q168" s="262">
        <v>862</v>
      </c>
      <c r="R168" s="277">
        <v>42858</v>
      </c>
      <c r="S168" s="277" t="s">
        <v>1065</v>
      </c>
      <c r="T168" s="272"/>
      <c r="U168" s="315"/>
      <c r="V168" s="315">
        <v>42837</v>
      </c>
      <c r="W168" s="272"/>
      <c r="X168" s="272">
        <v>365</v>
      </c>
      <c r="Y168" s="273">
        <v>43223</v>
      </c>
      <c r="Z168" s="274">
        <v>-161</v>
      </c>
      <c r="AA168" s="272">
        <v>838</v>
      </c>
      <c r="AB168" s="315">
        <v>42858</v>
      </c>
      <c r="AC168" s="260">
        <v>2007</v>
      </c>
      <c r="AD168" s="268">
        <v>42867</v>
      </c>
      <c r="AE168" s="262" t="s">
        <v>1206</v>
      </c>
      <c r="AF168" s="306">
        <v>42891</v>
      </c>
      <c r="AG168" s="307"/>
      <c r="AH168" s="268"/>
      <c r="AI168" s="307">
        <v>2965</v>
      </c>
      <c r="AJ168" s="277">
        <v>42940</v>
      </c>
      <c r="AK168" s="268"/>
      <c r="AL168" s="268"/>
      <c r="AM168" s="305">
        <v>1296</v>
      </c>
      <c r="AN168" s="277">
        <v>42957</v>
      </c>
      <c r="AO168" s="277">
        <v>43017</v>
      </c>
      <c r="AP168" s="280">
        <v>82</v>
      </c>
      <c r="AQ168" s="280"/>
      <c r="AR168" s="279">
        <v>82</v>
      </c>
      <c r="AS168" s="268">
        <v>43098</v>
      </c>
      <c r="AT168" s="280">
        <v>-286</v>
      </c>
      <c r="AU168" s="280" t="s">
        <v>1089</v>
      </c>
      <c r="AV168" s="280"/>
      <c r="AW168" s="309"/>
      <c r="AX168" s="309"/>
      <c r="AY168" s="309"/>
      <c r="AZ168" s="309"/>
      <c r="BA168" s="262"/>
      <c r="BB168" s="268"/>
      <c r="BC168" s="283">
        <v>26488000</v>
      </c>
      <c r="BD168" s="454">
        <v>26482141</v>
      </c>
      <c r="BE168" s="285"/>
      <c r="BF168" s="285">
        <v>9829578</v>
      </c>
      <c r="BG168" s="285">
        <v>16652563</v>
      </c>
      <c r="BH168" s="285">
        <v>29488734</v>
      </c>
      <c r="BI168" s="285">
        <v>46141297</v>
      </c>
      <c r="BJ168" s="435">
        <v>-19659156</v>
      </c>
      <c r="BK168" s="436">
        <v>174.23552347976698</v>
      </c>
      <c r="BL168" s="437">
        <v>0</v>
      </c>
      <c r="BM168" s="437">
        <v>9829578</v>
      </c>
      <c r="BN168" s="437">
        <v>0</v>
      </c>
      <c r="BO168" s="434">
        <v>0</v>
      </c>
      <c r="BP168" s="434">
        <v>0</v>
      </c>
      <c r="BQ168" s="434">
        <v>0</v>
      </c>
      <c r="BR168" s="434">
        <v>9829578</v>
      </c>
      <c r="BS168" s="434">
        <v>0</v>
      </c>
      <c r="BT168" s="434">
        <v>0</v>
      </c>
      <c r="BU168" s="434">
        <v>0</v>
      </c>
      <c r="BV168" s="285">
        <v>9829578</v>
      </c>
      <c r="BW168" s="260"/>
      <c r="BX168" s="260"/>
      <c r="BY168" s="260"/>
      <c r="BZ168" s="435"/>
      <c r="CA168" s="260"/>
      <c r="CB168" s="435"/>
      <c r="CC168" s="435"/>
      <c r="CD168" s="435"/>
      <c r="CE168" s="285">
        <v>29488734</v>
      </c>
      <c r="CF168" s="285"/>
      <c r="CG168" s="306">
        <v>43062</v>
      </c>
      <c r="CH168" s="306" t="s">
        <v>909</v>
      </c>
      <c r="CI168" s="306" t="s">
        <v>1178</v>
      </c>
      <c r="CJ168" s="257"/>
      <c r="CK168" s="257"/>
      <c r="CL168" s="435"/>
      <c r="CM168" s="440">
        <v>0</v>
      </c>
      <c r="CN168" s="258" t="s">
        <v>131</v>
      </c>
      <c r="CO168" s="288" t="s">
        <v>131</v>
      </c>
      <c r="CP168" s="288" t="e">
        <v>#N/A</v>
      </c>
    </row>
    <row r="169" spans="1:94" s="288" customFormat="1" ht="15" customHeight="1" outlineLevel="2" x14ac:dyDescent="0.25">
      <c r="A169" s="256">
        <v>33125</v>
      </c>
      <c r="B169" s="257" t="s">
        <v>48</v>
      </c>
      <c r="C169" s="258" t="s">
        <v>797</v>
      </c>
      <c r="D169" s="303" t="s">
        <v>405</v>
      </c>
      <c r="E169" s="303" t="s">
        <v>457</v>
      </c>
      <c r="F169" s="258" t="s">
        <v>58</v>
      </c>
      <c r="G169" s="260">
        <v>30488220</v>
      </c>
      <c r="H169" s="303" t="s">
        <v>906</v>
      </c>
      <c r="I169" s="260" t="s">
        <v>131</v>
      </c>
      <c r="J169" s="262" t="s">
        <v>1064</v>
      </c>
      <c r="K169" s="260">
        <v>303</v>
      </c>
      <c r="L169" s="277">
        <v>43027</v>
      </c>
      <c r="M169" s="283">
        <v>48000000</v>
      </c>
      <c r="N169" s="268">
        <v>43034</v>
      </c>
      <c r="O169" s="310">
        <v>365</v>
      </c>
      <c r="P169" s="268">
        <v>43399</v>
      </c>
      <c r="Q169" s="262">
        <v>3612</v>
      </c>
      <c r="R169" s="268">
        <v>43048</v>
      </c>
      <c r="S169" s="268">
        <v>43097</v>
      </c>
      <c r="T169" s="305"/>
      <c r="U169" s="277"/>
      <c r="V169" s="277"/>
      <c r="W169" s="305"/>
      <c r="X169" s="272">
        <v>365</v>
      </c>
      <c r="Y169" s="273">
        <v>43399</v>
      </c>
      <c r="Z169" s="274">
        <v>15</v>
      </c>
      <c r="AA169" s="305"/>
      <c r="AB169" s="277"/>
      <c r="AC169" s="260">
        <v>3963</v>
      </c>
      <c r="AD169" s="268">
        <v>43054</v>
      </c>
      <c r="AE169" s="262"/>
      <c r="AF169" s="260"/>
      <c r="AG169" s="307"/>
      <c r="AH169" s="268"/>
      <c r="AI169" s="305">
        <v>4587</v>
      </c>
      <c r="AJ169" s="277">
        <v>43098</v>
      </c>
      <c r="AK169" s="268"/>
      <c r="AL169" s="268"/>
      <c r="AM169" s="305">
        <v>2137</v>
      </c>
      <c r="AN169" s="268">
        <v>43098</v>
      </c>
      <c r="AO169" s="268">
        <v>43110</v>
      </c>
      <c r="AP169" s="280">
        <v>120</v>
      </c>
      <c r="AQ169" s="280"/>
      <c r="AR169" s="279">
        <v>120</v>
      </c>
      <c r="AS169" s="268">
        <v>43229</v>
      </c>
      <c r="AT169" s="280">
        <v>-155</v>
      </c>
      <c r="AU169" s="280" t="s">
        <v>1089</v>
      </c>
      <c r="AV169" s="280"/>
      <c r="AW169" s="309"/>
      <c r="AX169" s="309"/>
      <c r="AY169" s="309"/>
      <c r="AZ169" s="309"/>
      <c r="BA169" s="262"/>
      <c r="BB169" s="268"/>
      <c r="BC169" s="283">
        <v>48000000</v>
      </c>
      <c r="BD169" s="454">
        <v>47999999</v>
      </c>
      <c r="BE169" s="285"/>
      <c r="BF169" s="285">
        <v>47999999</v>
      </c>
      <c r="BG169" s="285">
        <v>0</v>
      </c>
      <c r="BH169" s="285">
        <v>143999997</v>
      </c>
      <c r="BI169" s="285">
        <v>143999997</v>
      </c>
      <c r="BJ169" s="435">
        <v>-95999998</v>
      </c>
      <c r="BK169" s="436">
        <v>300</v>
      </c>
      <c r="BL169" s="437">
        <v>0</v>
      </c>
      <c r="BM169" s="437">
        <v>24462462</v>
      </c>
      <c r="BN169" s="437">
        <v>0</v>
      </c>
      <c r="BO169" s="434">
        <v>20962564</v>
      </c>
      <c r="BP169" s="434">
        <v>0</v>
      </c>
      <c r="BQ169" s="434">
        <v>2574973</v>
      </c>
      <c r="BR169" s="434">
        <v>47999999</v>
      </c>
      <c r="BS169" s="434">
        <v>0</v>
      </c>
      <c r="BT169" s="434">
        <v>0</v>
      </c>
      <c r="BU169" s="434">
        <v>0</v>
      </c>
      <c r="BV169" s="285">
        <v>47999999</v>
      </c>
      <c r="BW169" s="285"/>
      <c r="BX169" s="285"/>
      <c r="BY169" s="435"/>
      <c r="BZ169" s="285"/>
      <c r="CA169" s="435"/>
      <c r="CB169" s="285"/>
      <c r="CC169" s="285"/>
      <c r="CD169" s="435"/>
      <c r="CE169" s="285">
        <v>143999997</v>
      </c>
      <c r="CF169" s="285">
        <v>2574973</v>
      </c>
      <c r="CG169" s="306"/>
      <c r="CH169" s="306" t="s">
        <v>1207</v>
      </c>
      <c r="CI169" s="306" t="s">
        <v>1208</v>
      </c>
      <c r="CJ169" s="257"/>
      <c r="CK169" s="435"/>
      <c r="CL169" s="456"/>
      <c r="CM169" s="440">
        <v>0</v>
      </c>
      <c r="CN169" s="258" t="s">
        <v>131</v>
      </c>
      <c r="CO169" s="288" t="s">
        <v>2508</v>
      </c>
      <c r="CP169" s="288" t="e">
        <v>#N/A</v>
      </c>
    </row>
    <row r="170" spans="1:94" s="288" customFormat="1" ht="15" customHeight="1" outlineLevel="2" x14ac:dyDescent="0.25">
      <c r="A170" s="256">
        <v>33125</v>
      </c>
      <c r="B170" s="257" t="s">
        <v>48</v>
      </c>
      <c r="C170" s="258" t="s">
        <v>901</v>
      </c>
      <c r="D170" s="303" t="s">
        <v>405</v>
      </c>
      <c r="E170" s="303" t="s">
        <v>457</v>
      </c>
      <c r="F170" s="258" t="s">
        <v>58</v>
      </c>
      <c r="G170" s="260">
        <v>30488318</v>
      </c>
      <c r="H170" s="303" t="s">
        <v>907</v>
      </c>
      <c r="I170" s="260" t="s">
        <v>131</v>
      </c>
      <c r="J170" s="262" t="s">
        <v>1064</v>
      </c>
      <c r="K170" s="260">
        <v>303</v>
      </c>
      <c r="L170" s="277">
        <v>43027</v>
      </c>
      <c r="M170" s="283">
        <v>92000000</v>
      </c>
      <c r="N170" s="268">
        <v>43034</v>
      </c>
      <c r="O170" s="310">
        <v>365</v>
      </c>
      <c r="P170" s="268">
        <v>43399</v>
      </c>
      <c r="Q170" s="262">
        <v>3613</v>
      </c>
      <c r="R170" s="268">
        <v>43048</v>
      </c>
      <c r="S170" s="268">
        <v>43097</v>
      </c>
      <c r="T170" s="305"/>
      <c r="U170" s="277"/>
      <c r="V170" s="277"/>
      <c r="W170" s="305"/>
      <c r="X170" s="272">
        <v>365</v>
      </c>
      <c r="Y170" s="273">
        <v>43399</v>
      </c>
      <c r="Z170" s="274">
        <v>15</v>
      </c>
      <c r="AA170" s="305"/>
      <c r="AB170" s="277"/>
      <c r="AC170" s="260">
        <v>3964</v>
      </c>
      <c r="AD170" s="268">
        <v>43054</v>
      </c>
      <c r="AE170" s="262"/>
      <c r="AF170" s="260"/>
      <c r="AG170" s="307"/>
      <c r="AH170" s="268"/>
      <c r="AI170" s="305">
        <v>4435</v>
      </c>
      <c r="AJ170" s="277">
        <v>43090</v>
      </c>
      <c r="AK170" s="268"/>
      <c r="AL170" s="268"/>
      <c r="AM170" s="305"/>
      <c r="AN170" s="268">
        <v>43097</v>
      </c>
      <c r="AO170" s="268">
        <v>43110</v>
      </c>
      <c r="AP170" s="280">
        <v>120</v>
      </c>
      <c r="AQ170" s="280">
        <v>30</v>
      </c>
      <c r="AR170" s="279">
        <v>150</v>
      </c>
      <c r="AS170" s="268">
        <v>43259</v>
      </c>
      <c r="AT170" s="280">
        <v>-125</v>
      </c>
      <c r="AU170" s="280" t="s">
        <v>1089</v>
      </c>
      <c r="AV170" s="280"/>
      <c r="AW170" s="309"/>
      <c r="AX170" s="309">
        <v>1456</v>
      </c>
      <c r="AY170" s="309">
        <v>43235</v>
      </c>
      <c r="AZ170" s="280">
        <v>30</v>
      </c>
      <c r="BA170" s="262"/>
      <c r="BB170" s="268"/>
      <c r="BC170" s="283">
        <v>92000000</v>
      </c>
      <c r="BD170" s="458">
        <v>89702126</v>
      </c>
      <c r="BE170" s="285"/>
      <c r="BF170" s="285">
        <v>89702126</v>
      </c>
      <c r="BG170" s="463">
        <v>0</v>
      </c>
      <c r="BH170" s="285">
        <v>258950939</v>
      </c>
      <c r="BI170" s="285">
        <v>258950939</v>
      </c>
      <c r="BJ170" s="435">
        <v>-169248813</v>
      </c>
      <c r="BK170" s="436">
        <v>288.67870868523227</v>
      </c>
      <c r="BL170" s="443">
        <v>0</v>
      </c>
      <c r="BM170" s="443">
        <v>13042406</v>
      </c>
      <c r="BN170" s="443">
        <v>0</v>
      </c>
      <c r="BO170" s="442">
        <v>25699991</v>
      </c>
      <c r="BP170" s="442">
        <v>0</v>
      </c>
      <c r="BQ170" s="442">
        <v>40804290</v>
      </c>
      <c r="BR170" s="434">
        <v>79546687</v>
      </c>
      <c r="BS170" s="442">
        <v>0</v>
      </c>
      <c r="BT170" s="434">
        <v>0</v>
      </c>
      <c r="BU170" s="434">
        <v>10155439</v>
      </c>
      <c r="BV170" s="285">
        <v>89702126</v>
      </c>
      <c r="BW170" s="285"/>
      <c r="BX170" s="285"/>
      <c r="BY170" s="435"/>
      <c r="BZ170" s="285"/>
      <c r="CA170" s="435"/>
      <c r="CB170" s="285"/>
      <c r="CC170" s="285"/>
      <c r="CD170" s="435"/>
      <c r="CE170" s="285">
        <v>258950939</v>
      </c>
      <c r="CF170" s="285">
        <v>15000000</v>
      </c>
      <c r="CG170" s="306"/>
      <c r="CH170" s="306" t="s">
        <v>1209</v>
      </c>
      <c r="CI170" s="306" t="s">
        <v>1210</v>
      </c>
      <c r="CJ170" s="257"/>
      <c r="CK170" s="435">
        <v>-30000000</v>
      </c>
      <c r="CL170" s="456"/>
      <c r="CM170" s="445">
        <v>0</v>
      </c>
      <c r="CN170" s="258" t="s">
        <v>131</v>
      </c>
      <c r="CO170" s="288" t="s">
        <v>2508</v>
      </c>
      <c r="CP170" s="288" t="e">
        <v>#N/A</v>
      </c>
    </row>
    <row r="171" spans="1:94" s="288" customFormat="1" ht="15" customHeight="1" outlineLevel="1" x14ac:dyDescent="0.25">
      <c r="A171" s="292"/>
      <c r="B171" s="293"/>
      <c r="C171" s="294"/>
      <c r="D171" s="312"/>
      <c r="E171" s="313"/>
      <c r="F171" s="294"/>
      <c r="G171" s="297"/>
      <c r="H171" s="137" t="s">
        <v>910</v>
      </c>
      <c r="I171" s="298"/>
      <c r="J171" s="262"/>
      <c r="K171" s="260"/>
      <c r="L171" s="277"/>
      <c r="M171" s="283"/>
      <c r="N171" s="268"/>
      <c r="O171" s="274"/>
      <c r="P171" s="268"/>
      <c r="Q171" s="262"/>
      <c r="R171" s="277"/>
      <c r="S171" s="277"/>
      <c r="T171" s="272"/>
      <c r="U171" s="315"/>
      <c r="V171" s="315"/>
      <c r="W171" s="272"/>
      <c r="X171" s="272"/>
      <c r="Y171" s="273"/>
      <c r="Z171" s="274"/>
      <c r="AA171" s="272"/>
      <c r="AB171" s="315"/>
      <c r="AC171" s="260"/>
      <c r="AD171" s="268"/>
      <c r="AE171" s="262"/>
      <c r="AF171" s="306"/>
      <c r="AG171" s="307"/>
      <c r="AH171" s="268"/>
      <c r="AI171" s="307"/>
      <c r="AJ171" s="277"/>
      <c r="AK171" s="268"/>
      <c r="AL171" s="268"/>
      <c r="AM171" s="305"/>
      <c r="AN171" s="277"/>
      <c r="AO171" s="277"/>
      <c r="AP171" s="280"/>
      <c r="AQ171" s="280"/>
      <c r="AR171" s="279"/>
      <c r="AS171" s="268"/>
      <c r="AT171" s="280"/>
      <c r="AU171" s="280"/>
      <c r="AV171" s="280"/>
      <c r="AW171" s="309"/>
      <c r="AX171" s="309"/>
      <c r="AY171" s="309"/>
      <c r="AZ171" s="309"/>
      <c r="BA171" s="262"/>
      <c r="BB171" s="268"/>
      <c r="BC171" s="299"/>
      <c r="BD171" s="446">
        <v>164184266</v>
      </c>
      <c r="BE171" s="446">
        <v>0</v>
      </c>
      <c r="BF171" s="446">
        <v>147531703</v>
      </c>
      <c r="BG171" s="446">
        <v>16652563</v>
      </c>
      <c r="BH171" s="446">
        <v>432439670</v>
      </c>
      <c r="BI171" s="446">
        <v>449092233</v>
      </c>
      <c r="BJ171" s="446">
        <v>-284907967</v>
      </c>
      <c r="BK171" s="446">
        <v>762.91423216499925</v>
      </c>
      <c r="BL171" s="446">
        <v>0</v>
      </c>
      <c r="BM171" s="446">
        <v>47334446</v>
      </c>
      <c r="BN171" s="446">
        <v>0</v>
      </c>
      <c r="BO171" s="446">
        <v>46662555</v>
      </c>
      <c r="BP171" s="446">
        <v>0</v>
      </c>
      <c r="BQ171" s="446">
        <v>43379263</v>
      </c>
      <c r="BR171" s="446">
        <v>137376264</v>
      </c>
      <c r="BS171" s="446">
        <v>0</v>
      </c>
      <c r="BT171" s="446">
        <v>0</v>
      </c>
      <c r="BU171" s="446">
        <v>10155439</v>
      </c>
      <c r="BV171" s="446">
        <v>147531703</v>
      </c>
      <c r="BW171" s="446">
        <v>0</v>
      </c>
      <c r="BX171" s="446">
        <v>0</v>
      </c>
      <c r="BY171" s="446">
        <v>0</v>
      </c>
      <c r="BZ171" s="446">
        <v>0</v>
      </c>
      <c r="CA171" s="446">
        <v>0</v>
      </c>
      <c r="CB171" s="446">
        <v>0</v>
      </c>
      <c r="CC171" s="446">
        <v>0</v>
      </c>
      <c r="CD171" s="446">
        <v>0</v>
      </c>
      <c r="CE171" s="446">
        <v>432439670</v>
      </c>
      <c r="CF171" s="446">
        <v>17574973</v>
      </c>
      <c r="CG171" s="446">
        <v>43062</v>
      </c>
      <c r="CH171" s="446">
        <v>0</v>
      </c>
      <c r="CI171" s="446">
        <v>0</v>
      </c>
      <c r="CJ171" s="446">
        <v>0</v>
      </c>
      <c r="CK171" s="446">
        <v>-30000000</v>
      </c>
      <c r="CL171" s="446">
        <v>0</v>
      </c>
      <c r="CM171" s="446">
        <v>0</v>
      </c>
      <c r="CN171" s="301"/>
    </row>
    <row r="172" spans="1:94" s="294" customFormat="1" ht="15" customHeight="1" outlineLevel="1" x14ac:dyDescent="0.25">
      <c r="A172" s="292"/>
      <c r="B172" s="293"/>
      <c r="D172" s="312"/>
      <c r="E172" s="313"/>
      <c r="G172" s="297"/>
      <c r="H172" s="302"/>
      <c r="I172" s="298"/>
      <c r="J172" s="262"/>
      <c r="K172" s="260"/>
      <c r="L172" s="277"/>
      <c r="M172" s="283"/>
      <c r="N172" s="268"/>
      <c r="O172" s="274"/>
      <c r="P172" s="268"/>
      <c r="Q172" s="262"/>
      <c r="R172" s="277"/>
      <c r="S172" s="277"/>
      <c r="T172" s="272"/>
      <c r="U172" s="315"/>
      <c r="V172" s="315"/>
      <c r="W172" s="272"/>
      <c r="X172" s="272"/>
      <c r="Y172" s="273"/>
      <c r="Z172" s="274"/>
      <c r="AA172" s="272"/>
      <c r="AB172" s="315"/>
      <c r="AC172" s="260"/>
      <c r="AD172" s="268"/>
      <c r="AE172" s="262"/>
      <c r="AF172" s="306"/>
      <c r="AG172" s="307"/>
      <c r="AH172" s="268"/>
      <c r="AI172" s="307"/>
      <c r="AJ172" s="277"/>
      <c r="AK172" s="268"/>
      <c r="AL172" s="268"/>
      <c r="AM172" s="305"/>
      <c r="AN172" s="277"/>
      <c r="AO172" s="277"/>
      <c r="AP172" s="280"/>
      <c r="AQ172" s="280"/>
      <c r="AR172" s="279"/>
      <c r="AS172" s="268"/>
      <c r="AT172" s="280"/>
      <c r="AU172" s="280"/>
      <c r="AV172" s="280"/>
      <c r="AW172" s="309"/>
      <c r="AX172" s="309"/>
      <c r="AY172" s="309"/>
      <c r="AZ172" s="309"/>
      <c r="BA172" s="262"/>
      <c r="BB172" s="268"/>
      <c r="BC172" s="299"/>
      <c r="BD172" s="450"/>
      <c r="BE172" s="300"/>
      <c r="BF172" s="447"/>
      <c r="BG172" s="450"/>
      <c r="BH172" s="300"/>
      <c r="BI172" s="285"/>
      <c r="BJ172" s="435"/>
      <c r="BK172" s="451"/>
      <c r="BL172" s="462"/>
      <c r="BM172" s="462"/>
      <c r="BN172" s="462"/>
      <c r="BO172" s="401"/>
      <c r="BP172" s="401"/>
      <c r="BQ172" s="450"/>
      <c r="BR172" s="450"/>
      <c r="BS172" s="450"/>
      <c r="BT172" s="450"/>
      <c r="BU172" s="450"/>
      <c r="BV172" s="450"/>
      <c r="BW172" s="298"/>
      <c r="BX172" s="260"/>
      <c r="BY172" s="260"/>
      <c r="BZ172" s="435"/>
      <c r="CA172" s="260"/>
      <c r="CB172" s="435"/>
      <c r="CC172" s="435"/>
      <c r="CD172" s="435"/>
      <c r="CE172" s="285"/>
      <c r="CF172" s="285"/>
      <c r="CG172" s="306"/>
      <c r="CH172" s="306"/>
      <c r="CI172" s="306"/>
      <c r="CJ172" s="257"/>
      <c r="CK172" s="257"/>
      <c r="CL172" s="489"/>
      <c r="CM172" s="450"/>
      <c r="CN172" s="301"/>
    </row>
    <row r="173" spans="1:94" s="288" customFormat="1" ht="15.75" outlineLevel="1" x14ac:dyDescent="0.25">
      <c r="A173" s="292"/>
      <c r="B173" s="293"/>
      <c r="C173" s="294"/>
      <c r="D173" s="312"/>
      <c r="E173" s="313"/>
      <c r="F173" s="294"/>
      <c r="G173" s="297"/>
      <c r="H173" s="239" t="s">
        <v>470</v>
      </c>
      <c r="I173" s="298"/>
      <c r="J173" s="262"/>
      <c r="K173" s="260"/>
      <c r="L173" s="277"/>
      <c r="M173" s="283"/>
      <c r="N173" s="268"/>
      <c r="O173" s="305"/>
      <c r="P173" s="268"/>
      <c r="Q173" s="260"/>
      <c r="R173" s="268"/>
      <c r="S173" s="268"/>
      <c r="T173" s="305"/>
      <c r="U173" s="307"/>
      <c r="V173" s="307"/>
      <c r="W173" s="305"/>
      <c r="X173" s="272"/>
      <c r="Y173" s="273"/>
      <c r="Z173" s="274"/>
      <c r="AA173" s="305"/>
      <c r="AB173" s="307"/>
      <c r="AC173" s="260"/>
      <c r="AD173" s="268"/>
      <c r="AE173" s="262"/>
      <c r="AF173" s="306"/>
      <c r="AG173" s="307"/>
      <c r="AH173" s="268"/>
      <c r="AI173" s="305"/>
      <c r="AJ173" s="277"/>
      <c r="AK173" s="268"/>
      <c r="AL173" s="268"/>
      <c r="AM173" s="305"/>
      <c r="AN173" s="268"/>
      <c r="AO173" s="268"/>
      <c r="AP173" s="280"/>
      <c r="AQ173" s="280"/>
      <c r="AR173" s="279"/>
      <c r="AS173" s="268"/>
      <c r="AT173" s="280"/>
      <c r="AU173" s="280"/>
      <c r="AV173" s="280"/>
      <c r="AW173" s="309"/>
      <c r="AX173" s="309"/>
      <c r="AY173" s="309"/>
      <c r="AZ173" s="309"/>
      <c r="BA173" s="262"/>
      <c r="BB173" s="268"/>
      <c r="BC173" s="299"/>
      <c r="BD173" s="450"/>
      <c r="BE173" s="460"/>
      <c r="BF173" s="447"/>
      <c r="BG173" s="450"/>
      <c r="BH173" s="300"/>
      <c r="BI173" s="435"/>
      <c r="BJ173" s="435"/>
      <c r="BK173" s="451"/>
      <c r="BL173" s="462"/>
      <c r="BM173" s="462"/>
      <c r="BN173" s="462"/>
      <c r="BO173" s="420"/>
      <c r="BP173" s="420"/>
      <c r="BQ173" s="450"/>
      <c r="BR173" s="450"/>
      <c r="BS173" s="450"/>
      <c r="BT173" s="450"/>
      <c r="BU173" s="450"/>
      <c r="BV173" s="450"/>
      <c r="BW173" s="300"/>
      <c r="BX173" s="285"/>
      <c r="BY173" s="435"/>
      <c r="BZ173" s="285"/>
      <c r="CA173" s="435"/>
      <c r="CB173" s="285"/>
      <c r="CC173" s="285"/>
      <c r="CD173" s="435"/>
      <c r="CE173" s="285"/>
      <c r="CF173" s="285"/>
      <c r="CG173" s="306"/>
      <c r="CH173" s="306"/>
      <c r="CI173" s="306"/>
      <c r="CJ173" s="257"/>
      <c r="CK173" s="435"/>
      <c r="CL173" s="461"/>
      <c r="CM173" s="450"/>
      <c r="CN173" s="301"/>
    </row>
    <row r="174" spans="1:94" s="288" customFormat="1" ht="15" customHeight="1" outlineLevel="2" x14ac:dyDescent="0.25">
      <c r="A174" s="256">
        <v>33125</v>
      </c>
      <c r="B174" s="257" t="s">
        <v>48</v>
      </c>
      <c r="C174" s="258" t="s">
        <v>797</v>
      </c>
      <c r="D174" s="303" t="s">
        <v>405</v>
      </c>
      <c r="E174" s="303" t="s">
        <v>471</v>
      </c>
      <c r="F174" s="258" t="s">
        <v>58</v>
      </c>
      <c r="G174" s="260">
        <v>30482581</v>
      </c>
      <c r="H174" s="304" t="s">
        <v>911</v>
      </c>
      <c r="I174" s="260" t="s">
        <v>131</v>
      </c>
      <c r="J174" s="262" t="s">
        <v>1064</v>
      </c>
      <c r="K174" s="260">
        <v>64</v>
      </c>
      <c r="L174" s="277">
        <v>42831</v>
      </c>
      <c r="M174" s="283">
        <v>60000000</v>
      </c>
      <c r="N174" s="315">
        <v>42851</v>
      </c>
      <c r="O174" s="272">
        <v>365</v>
      </c>
      <c r="P174" s="268">
        <v>43216</v>
      </c>
      <c r="Q174" s="316">
        <v>845</v>
      </c>
      <c r="R174" s="315">
        <v>42858</v>
      </c>
      <c r="S174" s="315" t="s">
        <v>1065</v>
      </c>
      <c r="T174" s="305"/>
      <c r="U174" s="307"/>
      <c r="V174" s="307"/>
      <c r="W174" s="305"/>
      <c r="X174" s="272">
        <v>365</v>
      </c>
      <c r="Y174" s="273">
        <v>43216</v>
      </c>
      <c r="Z174" s="274">
        <v>-168</v>
      </c>
      <c r="AA174" s="305"/>
      <c r="AB174" s="307"/>
      <c r="AC174" s="316">
        <v>1927</v>
      </c>
      <c r="AD174" s="315">
        <v>42864</v>
      </c>
      <c r="AE174" s="262"/>
      <c r="AF174" s="306">
        <v>42900</v>
      </c>
      <c r="AG174" s="307"/>
      <c r="AH174" s="268"/>
      <c r="AI174" s="305">
        <v>3436</v>
      </c>
      <c r="AJ174" s="277">
        <v>43003</v>
      </c>
      <c r="AK174" s="268"/>
      <c r="AL174" s="268"/>
      <c r="AM174" s="305">
        <v>1799</v>
      </c>
      <c r="AN174" s="268">
        <v>43039</v>
      </c>
      <c r="AO174" s="268">
        <v>43033</v>
      </c>
      <c r="AP174" s="280">
        <v>109</v>
      </c>
      <c r="AQ174" s="280">
        <v>16</v>
      </c>
      <c r="AR174" s="279">
        <v>125</v>
      </c>
      <c r="AS174" s="268">
        <v>43157</v>
      </c>
      <c r="AT174" s="280">
        <v>-227</v>
      </c>
      <c r="AU174" s="280" t="s">
        <v>1089</v>
      </c>
      <c r="AV174" s="280">
        <v>416</v>
      </c>
      <c r="AW174" s="268">
        <v>43140</v>
      </c>
      <c r="AX174" s="268"/>
      <c r="AY174" s="268"/>
      <c r="AZ174" s="268"/>
      <c r="BA174" s="262"/>
      <c r="BB174" s="268"/>
      <c r="BC174" s="283">
        <v>60000000</v>
      </c>
      <c r="BD174" s="454">
        <v>58017409</v>
      </c>
      <c r="BE174" s="435"/>
      <c r="BF174" s="285">
        <v>24454935</v>
      </c>
      <c r="BG174" s="455">
        <v>33562474</v>
      </c>
      <c r="BH174" s="285">
        <v>73364805</v>
      </c>
      <c r="BI174" s="435">
        <v>106927279</v>
      </c>
      <c r="BJ174" s="435">
        <v>-48909870</v>
      </c>
      <c r="BK174" s="436">
        <v>184.30205837010061</v>
      </c>
      <c r="BL174" s="437">
        <v>0</v>
      </c>
      <c r="BM174" s="437">
        <v>10125847</v>
      </c>
      <c r="BN174" s="437">
        <v>0</v>
      </c>
      <c r="BO174" s="434">
        <v>14329088</v>
      </c>
      <c r="BP174" s="434">
        <v>0</v>
      </c>
      <c r="BQ174" s="434">
        <v>0</v>
      </c>
      <c r="BR174" s="434">
        <v>24454935</v>
      </c>
      <c r="BS174" s="434">
        <v>0</v>
      </c>
      <c r="BT174" s="434">
        <v>0</v>
      </c>
      <c r="BU174" s="434">
        <v>0</v>
      </c>
      <c r="BV174" s="285">
        <v>24454935</v>
      </c>
      <c r="BW174" s="285"/>
      <c r="BX174" s="285"/>
      <c r="BY174" s="435"/>
      <c r="BZ174" s="285"/>
      <c r="CA174" s="435"/>
      <c r="CB174" s="285"/>
      <c r="CC174" s="285"/>
      <c r="CD174" s="435"/>
      <c r="CE174" s="285">
        <v>73364805</v>
      </c>
      <c r="CF174" s="285"/>
      <c r="CG174" s="306"/>
      <c r="CH174" s="306" t="s">
        <v>1209</v>
      </c>
      <c r="CI174" s="306" t="s">
        <v>1210</v>
      </c>
      <c r="CJ174" s="257"/>
      <c r="CK174" s="435"/>
      <c r="CL174" s="456"/>
      <c r="CM174" s="440">
        <v>0</v>
      </c>
      <c r="CN174" s="258" t="s">
        <v>131</v>
      </c>
      <c r="CO174" s="288" t="s">
        <v>131</v>
      </c>
      <c r="CP174" s="288" t="e">
        <v>#N/A</v>
      </c>
    </row>
    <row r="175" spans="1:94" s="288" customFormat="1" ht="15" customHeight="1" outlineLevel="2" x14ac:dyDescent="0.25">
      <c r="A175" s="256">
        <v>33125</v>
      </c>
      <c r="B175" s="257" t="s">
        <v>48</v>
      </c>
      <c r="C175" s="258" t="s">
        <v>817</v>
      </c>
      <c r="D175" s="303" t="s">
        <v>405</v>
      </c>
      <c r="E175" s="303" t="s">
        <v>471</v>
      </c>
      <c r="F175" s="258" t="s">
        <v>58</v>
      </c>
      <c r="G175" s="260">
        <v>40000089</v>
      </c>
      <c r="H175" s="303" t="s">
        <v>912</v>
      </c>
      <c r="I175" s="260" t="s">
        <v>131</v>
      </c>
      <c r="J175" s="262" t="s">
        <v>1064</v>
      </c>
      <c r="K175" s="260">
        <v>307</v>
      </c>
      <c r="L175" s="277">
        <v>43027</v>
      </c>
      <c r="M175" s="283">
        <v>57000000</v>
      </c>
      <c r="N175" s="315">
        <v>43033</v>
      </c>
      <c r="O175" s="318">
        <v>365</v>
      </c>
      <c r="P175" s="268">
        <v>43398</v>
      </c>
      <c r="Q175" s="311">
        <v>3445</v>
      </c>
      <c r="R175" s="277">
        <v>43041</v>
      </c>
      <c r="S175" s="277" t="s">
        <v>1065</v>
      </c>
      <c r="T175" s="272"/>
      <c r="U175" s="315"/>
      <c r="V175" s="315"/>
      <c r="W175" s="272"/>
      <c r="X175" s="272">
        <v>365</v>
      </c>
      <c r="Y175" s="273">
        <v>43398</v>
      </c>
      <c r="Z175" s="274">
        <v>14</v>
      </c>
      <c r="AA175" s="272"/>
      <c r="AB175" s="315"/>
      <c r="AC175" s="316">
        <v>3825</v>
      </c>
      <c r="AD175" s="315">
        <v>43046</v>
      </c>
      <c r="AE175" s="262"/>
      <c r="AF175" s="260"/>
      <c r="AG175" s="307"/>
      <c r="AH175" s="268"/>
      <c r="AI175" s="305">
        <v>4450</v>
      </c>
      <c r="AJ175" s="277">
        <v>43090</v>
      </c>
      <c r="AK175" s="268"/>
      <c r="AL175" s="268"/>
      <c r="AM175" s="305">
        <v>2204</v>
      </c>
      <c r="AN175" s="268">
        <v>43097</v>
      </c>
      <c r="AO175" s="268">
        <v>43104</v>
      </c>
      <c r="AP175" s="280">
        <v>55</v>
      </c>
      <c r="AQ175" s="280"/>
      <c r="AR175" s="279">
        <v>55</v>
      </c>
      <c r="AS175" s="268">
        <v>43158</v>
      </c>
      <c r="AT175" s="280">
        <v>-226</v>
      </c>
      <c r="AU175" s="280" t="s">
        <v>1089</v>
      </c>
      <c r="AV175" s="280"/>
      <c r="AW175" s="309"/>
      <c r="AX175" s="309"/>
      <c r="AY175" s="309"/>
      <c r="AZ175" s="309"/>
      <c r="BA175" s="262"/>
      <c r="BB175" s="268"/>
      <c r="BC175" s="283">
        <v>57000000</v>
      </c>
      <c r="BD175" s="454">
        <v>48552250</v>
      </c>
      <c r="BE175" s="435"/>
      <c r="BF175" s="285">
        <v>48552250</v>
      </c>
      <c r="BG175" s="455">
        <v>0</v>
      </c>
      <c r="BH175" s="285">
        <v>145656750</v>
      </c>
      <c r="BI175" s="435">
        <v>145656750</v>
      </c>
      <c r="BJ175" s="435">
        <v>-97104500</v>
      </c>
      <c r="BK175" s="436">
        <v>300</v>
      </c>
      <c r="BL175" s="437">
        <v>0</v>
      </c>
      <c r="BM175" s="437">
        <v>0</v>
      </c>
      <c r="BN175" s="437">
        <v>0</v>
      </c>
      <c r="BO175" s="434">
        <v>48552250</v>
      </c>
      <c r="BP175" s="434">
        <v>0</v>
      </c>
      <c r="BQ175" s="434">
        <v>0</v>
      </c>
      <c r="BR175" s="434">
        <v>48552250</v>
      </c>
      <c r="BS175" s="434">
        <v>0</v>
      </c>
      <c r="BT175" s="434">
        <v>0</v>
      </c>
      <c r="BU175" s="434">
        <v>0</v>
      </c>
      <c r="BV175" s="285">
        <v>48552250</v>
      </c>
      <c r="BW175" s="285"/>
      <c r="BX175" s="285"/>
      <c r="BY175" s="435"/>
      <c r="BZ175" s="285"/>
      <c r="CA175" s="435"/>
      <c r="CB175" s="285"/>
      <c r="CC175" s="285"/>
      <c r="CD175" s="435"/>
      <c r="CE175" s="285">
        <v>145656750</v>
      </c>
      <c r="CF175" s="285"/>
      <c r="CG175" s="306">
        <v>43174</v>
      </c>
      <c r="CH175" s="306" t="s">
        <v>1211</v>
      </c>
      <c r="CI175" s="306" t="s">
        <v>1178</v>
      </c>
      <c r="CJ175" s="257"/>
      <c r="CK175" s="435">
        <v>55517500</v>
      </c>
      <c r="CL175" s="456"/>
      <c r="CM175" s="440">
        <v>0</v>
      </c>
      <c r="CN175" s="258" t="s">
        <v>131</v>
      </c>
      <c r="CO175" s="288" t="s">
        <v>131</v>
      </c>
      <c r="CP175" s="288" t="e">
        <v>#N/A</v>
      </c>
    </row>
    <row r="176" spans="1:94" s="288" customFormat="1" ht="15" customHeight="1" outlineLevel="2" x14ac:dyDescent="0.25">
      <c r="A176" s="256">
        <v>33125</v>
      </c>
      <c r="B176" s="257" t="s">
        <v>48</v>
      </c>
      <c r="C176" s="258" t="s">
        <v>65</v>
      </c>
      <c r="D176" s="303" t="s">
        <v>405</v>
      </c>
      <c r="E176" s="303" t="s">
        <v>471</v>
      </c>
      <c r="F176" s="258" t="s">
        <v>58</v>
      </c>
      <c r="G176" s="260">
        <v>40000090</v>
      </c>
      <c r="H176" s="303" t="s">
        <v>913</v>
      </c>
      <c r="I176" s="260" t="s">
        <v>131</v>
      </c>
      <c r="J176" s="262" t="s">
        <v>1064</v>
      </c>
      <c r="K176" s="260">
        <v>303</v>
      </c>
      <c r="L176" s="277">
        <v>43027</v>
      </c>
      <c r="M176" s="308">
        <v>30000000</v>
      </c>
      <c r="N176" s="315">
        <v>43033</v>
      </c>
      <c r="O176" s="304">
        <v>365</v>
      </c>
      <c r="P176" s="268">
        <v>43398</v>
      </c>
      <c r="Q176" s="311">
        <v>3447</v>
      </c>
      <c r="R176" s="277">
        <v>43041</v>
      </c>
      <c r="S176" s="277">
        <v>43097</v>
      </c>
      <c r="T176" s="315"/>
      <c r="U176" s="272"/>
      <c r="V176" s="272"/>
      <c r="W176" s="268"/>
      <c r="X176" s="272">
        <v>365</v>
      </c>
      <c r="Y176" s="273">
        <v>43398</v>
      </c>
      <c r="Z176" s="274">
        <v>14</v>
      </c>
      <c r="AA176" s="315"/>
      <c r="AB176" s="315"/>
      <c r="AC176" s="311">
        <v>3826</v>
      </c>
      <c r="AD176" s="268">
        <v>43046</v>
      </c>
      <c r="AE176" s="262"/>
      <c r="AF176" s="306"/>
      <c r="AG176" s="268"/>
      <c r="AH176" s="268"/>
      <c r="AI176" s="305">
        <v>4451</v>
      </c>
      <c r="AJ176" s="277">
        <v>43090</v>
      </c>
      <c r="AK176" s="268"/>
      <c r="AL176" s="305"/>
      <c r="AM176" s="268"/>
      <c r="AN176" s="268"/>
      <c r="AO176" s="268">
        <v>43104</v>
      </c>
      <c r="AP176" s="280">
        <v>30</v>
      </c>
      <c r="AQ176" s="279"/>
      <c r="AR176" s="279">
        <v>30</v>
      </c>
      <c r="AS176" s="268">
        <v>43133</v>
      </c>
      <c r="AT176" s="280">
        <v>-251</v>
      </c>
      <c r="AU176" s="280" t="s">
        <v>1089</v>
      </c>
      <c r="AV176" s="280"/>
      <c r="AW176" s="306"/>
      <c r="AX176" s="306"/>
      <c r="AY176" s="306"/>
      <c r="AZ176" s="306"/>
      <c r="BA176" s="262"/>
      <c r="BB176" s="268"/>
      <c r="BC176" s="283">
        <v>30000000</v>
      </c>
      <c r="BD176" s="454">
        <v>28673794</v>
      </c>
      <c r="BE176" s="435"/>
      <c r="BF176" s="285">
        <v>28673794</v>
      </c>
      <c r="BG176" s="455">
        <v>0</v>
      </c>
      <c r="BH176" s="285">
        <v>86021382</v>
      </c>
      <c r="BI176" s="435">
        <v>86021382</v>
      </c>
      <c r="BJ176" s="435">
        <v>-57347588</v>
      </c>
      <c r="BK176" s="436">
        <v>300</v>
      </c>
      <c r="BL176" s="437">
        <v>0</v>
      </c>
      <c r="BM176" s="437">
        <v>0</v>
      </c>
      <c r="BN176" s="437">
        <v>28673794</v>
      </c>
      <c r="BO176" s="434">
        <v>0</v>
      </c>
      <c r="BP176" s="434">
        <v>0</v>
      </c>
      <c r="BQ176" s="434">
        <v>0</v>
      </c>
      <c r="BR176" s="434">
        <v>28673794</v>
      </c>
      <c r="BS176" s="434">
        <v>0</v>
      </c>
      <c r="BT176" s="434">
        <v>0</v>
      </c>
      <c r="BU176" s="434">
        <v>0</v>
      </c>
      <c r="BV176" s="285">
        <v>28673794</v>
      </c>
      <c r="BW176" s="285"/>
      <c r="BX176" s="435"/>
      <c r="BY176" s="285"/>
      <c r="BZ176" s="435"/>
      <c r="CA176" s="285"/>
      <c r="CB176" s="285"/>
      <c r="CC176" s="285"/>
      <c r="CD176" s="435"/>
      <c r="CE176" s="285">
        <v>86021382</v>
      </c>
      <c r="CF176" s="285"/>
      <c r="CG176" s="306">
        <v>43152</v>
      </c>
      <c r="CH176" s="306" t="s">
        <v>1212</v>
      </c>
      <c r="CI176" s="306" t="s">
        <v>1213</v>
      </c>
      <c r="CJ176" s="257"/>
      <c r="CK176" s="435">
        <v>-5000000</v>
      </c>
      <c r="CL176" s="456"/>
      <c r="CM176" s="440">
        <v>0</v>
      </c>
      <c r="CN176" s="258" t="s">
        <v>131</v>
      </c>
      <c r="CO176" s="288" t="s">
        <v>131</v>
      </c>
      <c r="CP176" s="288" t="e">
        <v>#N/A</v>
      </c>
    </row>
    <row r="177" spans="1:94" s="288" customFormat="1" ht="15" customHeight="1" outlineLevel="2" x14ac:dyDescent="0.25">
      <c r="A177" s="256">
        <v>33125</v>
      </c>
      <c r="B177" s="257" t="s">
        <v>48</v>
      </c>
      <c r="C177" s="258" t="s">
        <v>65</v>
      </c>
      <c r="D177" s="303" t="s">
        <v>405</v>
      </c>
      <c r="E177" s="303" t="s">
        <v>471</v>
      </c>
      <c r="F177" s="258" t="s">
        <v>58</v>
      </c>
      <c r="G177" s="260">
        <v>30482583</v>
      </c>
      <c r="H177" s="314" t="s">
        <v>915</v>
      </c>
      <c r="I177" s="260" t="s">
        <v>131</v>
      </c>
      <c r="J177" s="262" t="s">
        <v>1064</v>
      </c>
      <c r="K177" s="260">
        <v>64</v>
      </c>
      <c r="L177" s="277">
        <v>42831</v>
      </c>
      <c r="M177" s="283">
        <v>40000000</v>
      </c>
      <c r="N177" s="315">
        <v>43034</v>
      </c>
      <c r="O177" s="272">
        <v>365</v>
      </c>
      <c r="P177" s="268">
        <v>43399</v>
      </c>
      <c r="Q177" s="316">
        <v>3610</v>
      </c>
      <c r="R177" s="315">
        <v>43048</v>
      </c>
      <c r="S177" s="315" t="s">
        <v>1065</v>
      </c>
      <c r="T177" s="272"/>
      <c r="U177" s="315"/>
      <c r="V177" s="315"/>
      <c r="W177" s="272"/>
      <c r="X177" s="272">
        <v>365</v>
      </c>
      <c r="Y177" s="273">
        <v>43399</v>
      </c>
      <c r="Z177" s="274">
        <v>15</v>
      </c>
      <c r="AA177" s="272"/>
      <c r="AB177" s="315"/>
      <c r="AC177" s="316">
        <v>3930</v>
      </c>
      <c r="AD177" s="315">
        <v>43053</v>
      </c>
      <c r="AE177" s="262"/>
      <c r="AF177" s="306"/>
      <c r="AG177" s="307"/>
      <c r="AH177" s="268"/>
      <c r="AI177" s="305">
        <v>4444</v>
      </c>
      <c r="AJ177" s="277">
        <v>43090</v>
      </c>
      <c r="AK177" s="268"/>
      <c r="AL177" s="268"/>
      <c r="AM177" s="305">
        <v>34</v>
      </c>
      <c r="AN177" s="268">
        <v>43104</v>
      </c>
      <c r="AO177" s="268">
        <v>43104</v>
      </c>
      <c r="AP177" s="280">
        <v>90</v>
      </c>
      <c r="AQ177" s="280">
        <v>14</v>
      </c>
      <c r="AR177" s="279">
        <v>104</v>
      </c>
      <c r="AS177" s="268">
        <v>43207</v>
      </c>
      <c r="AT177" s="280">
        <v>-177</v>
      </c>
      <c r="AU177" s="280" t="s">
        <v>1089</v>
      </c>
      <c r="AV177" s="280">
        <v>876</v>
      </c>
      <c r="AW177" s="309">
        <v>43188</v>
      </c>
      <c r="AX177" s="309"/>
      <c r="AY177" s="309"/>
      <c r="AZ177" s="309"/>
      <c r="BA177" s="262"/>
      <c r="BB177" s="268"/>
      <c r="BC177" s="283">
        <v>40000000</v>
      </c>
      <c r="BD177" s="454">
        <v>40000000</v>
      </c>
      <c r="BE177" s="435"/>
      <c r="BF177" s="285">
        <v>40000000</v>
      </c>
      <c r="BG177" s="457">
        <v>0</v>
      </c>
      <c r="BH177" s="285">
        <v>135332799</v>
      </c>
      <c r="BI177" s="435">
        <v>135332799</v>
      </c>
      <c r="BJ177" s="435">
        <v>-95332799</v>
      </c>
      <c r="BK177" s="436">
        <v>338.3319975</v>
      </c>
      <c r="BL177" s="437">
        <v>0</v>
      </c>
      <c r="BM177" s="437">
        <v>14542276</v>
      </c>
      <c r="BN177" s="437">
        <v>0</v>
      </c>
      <c r="BO177" s="434">
        <v>0</v>
      </c>
      <c r="BP177" s="434">
        <v>15332799</v>
      </c>
      <c r="BQ177" s="434">
        <v>10124925</v>
      </c>
      <c r="BR177" s="434">
        <v>40000000</v>
      </c>
      <c r="BS177" s="434">
        <v>0</v>
      </c>
      <c r="BT177" s="434">
        <v>0</v>
      </c>
      <c r="BU177" s="434">
        <v>0</v>
      </c>
      <c r="BV177" s="285">
        <v>40000000</v>
      </c>
      <c r="BW177" s="285">
        <v>15332799</v>
      </c>
      <c r="BX177" s="285"/>
      <c r="BY177" s="435"/>
      <c r="BZ177" s="285"/>
      <c r="CA177" s="435"/>
      <c r="CB177" s="285"/>
      <c r="CC177" s="285"/>
      <c r="CD177" s="435"/>
      <c r="CE177" s="285">
        <v>135332799</v>
      </c>
      <c r="CF177" s="285">
        <v>15332799</v>
      </c>
      <c r="CG177" s="306"/>
      <c r="CH177" s="306" t="s">
        <v>1214</v>
      </c>
      <c r="CI177" s="306" t="s">
        <v>1215</v>
      </c>
      <c r="CJ177" s="257"/>
      <c r="CK177" s="435"/>
      <c r="CL177" s="456"/>
      <c r="CM177" s="440">
        <v>0</v>
      </c>
      <c r="CN177" s="258" t="s">
        <v>131</v>
      </c>
      <c r="CO177" s="288" t="s">
        <v>2508</v>
      </c>
      <c r="CP177" s="291">
        <v>15332799</v>
      </c>
    </row>
    <row r="178" spans="1:94" s="288" customFormat="1" ht="15" customHeight="1" outlineLevel="2" x14ac:dyDescent="0.25">
      <c r="A178" s="256">
        <v>33125</v>
      </c>
      <c r="B178" s="257" t="s">
        <v>48</v>
      </c>
      <c r="C178" s="258" t="s">
        <v>140</v>
      </c>
      <c r="D178" s="303" t="s">
        <v>405</v>
      </c>
      <c r="E178" s="303" t="s">
        <v>471</v>
      </c>
      <c r="F178" s="258" t="s">
        <v>58</v>
      </c>
      <c r="G178" s="260">
        <v>30482586</v>
      </c>
      <c r="H178" s="304" t="s">
        <v>916</v>
      </c>
      <c r="I178" s="260" t="s">
        <v>2508</v>
      </c>
      <c r="J178" s="262" t="s">
        <v>1064</v>
      </c>
      <c r="K178" s="260">
        <v>64</v>
      </c>
      <c r="L178" s="277">
        <v>42831</v>
      </c>
      <c r="M178" s="283">
        <v>40000000</v>
      </c>
      <c r="N178" s="315">
        <v>42851</v>
      </c>
      <c r="O178" s="272">
        <v>365</v>
      </c>
      <c r="P178" s="268">
        <v>43216</v>
      </c>
      <c r="Q178" s="316">
        <v>835</v>
      </c>
      <c r="R178" s="315">
        <v>42858</v>
      </c>
      <c r="S178" s="315" t="s">
        <v>1065</v>
      </c>
      <c r="T178" s="305"/>
      <c r="U178" s="307"/>
      <c r="V178" s="307"/>
      <c r="W178" s="305"/>
      <c r="X178" s="272">
        <v>365</v>
      </c>
      <c r="Y178" s="273">
        <v>43216</v>
      </c>
      <c r="Z178" s="274">
        <v>-168</v>
      </c>
      <c r="AA178" s="305"/>
      <c r="AB178" s="307"/>
      <c r="AC178" s="316">
        <v>1940</v>
      </c>
      <c r="AD178" s="315">
        <v>42864</v>
      </c>
      <c r="AE178" s="262"/>
      <c r="AF178" s="306">
        <v>42894</v>
      </c>
      <c r="AG178" s="307"/>
      <c r="AH178" s="268"/>
      <c r="AI178" s="305">
        <v>2641</v>
      </c>
      <c r="AJ178" s="277">
        <v>42920</v>
      </c>
      <c r="AK178" s="268"/>
      <c r="AL178" s="268"/>
      <c r="AM178" s="305">
        <v>1316</v>
      </c>
      <c r="AN178" s="268">
        <v>42918</v>
      </c>
      <c r="AO178" s="268">
        <v>42942</v>
      </c>
      <c r="AP178" s="280">
        <v>109</v>
      </c>
      <c r="AQ178" s="280"/>
      <c r="AR178" s="279">
        <v>109</v>
      </c>
      <c r="AS178" s="268">
        <v>43050</v>
      </c>
      <c r="AT178" s="280">
        <v>-334</v>
      </c>
      <c r="AU178" s="280" t="s">
        <v>1089</v>
      </c>
      <c r="AV178" s="280">
        <v>3888</v>
      </c>
      <c r="AW178" s="268">
        <v>43049</v>
      </c>
      <c r="AX178" s="268"/>
      <c r="AY178" s="268"/>
      <c r="AZ178" s="268"/>
      <c r="BA178" s="262">
        <v>779</v>
      </c>
      <c r="BB178" s="268">
        <v>43180</v>
      </c>
      <c r="BC178" s="283">
        <v>40000000</v>
      </c>
      <c r="BD178" s="454">
        <v>38990273</v>
      </c>
      <c r="BE178" s="435"/>
      <c r="BF178" s="285">
        <v>2907170</v>
      </c>
      <c r="BG178" s="435">
        <v>36083103</v>
      </c>
      <c r="BH178" s="285">
        <v>0</v>
      </c>
      <c r="BI178" s="435">
        <v>36083103</v>
      </c>
      <c r="BJ178" s="435">
        <v>2907170</v>
      </c>
      <c r="BK178" s="436">
        <v>92.543858310507346</v>
      </c>
      <c r="BL178" s="437">
        <v>0</v>
      </c>
      <c r="BM178" s="437">
        <v>0</v>
      </c>
      <c r="BN178" s="437">
        <v>0</v>
      </c>
      <c r="BO178" s="434">
        <v>0</v>
      </c>
      <c r="BP178" s="434">
        <v>0</v>
      </c>
      <c r="BQ178" s="434">
        <v>0</v>
      </c>
      <c r="BR178" s="434">
        <v>0</v>
      </c>
      <c r="BS178" s="434">
        <v>0</v>
      </c>
      <c r="BT178" s="434">
        <v>0</v>
      </c>
      <c r="BU178" s="434">
        <v>0</v>
      </c>
      <c r="BV178" s="285">
        <v>0</v>
      </c>
      <c r="BW178" s="285"/>
      <c r="BX178" s="285"/>
      <c r="BY178" s="435"/>
      <c r="BZ178" s="285"/>
      <c r="CA178" s="435"/>
      <c r="CB178" s="285"/>
      <c r="CC178" s="285"/>
      <c r="CD178" s="435"/>
      <c r="CE178" s="285">
        <v>0</v>
      </c>
      <c r="CF178" s="285"/>
      <c r="CG178" s="306"/>
      <c r="CH178" s="306" t="s">
        <v>1216</v>
      </c>
      <c r="CI178" s="306" t="s">
        <v>1217</v>
      </c>
      <c r="CJ178" s="257" t="s">
        <v>1218</v>
      </c>
      <c r="CK178" s="435"/>
      <c r="CL178" s="456"/>
      <c r="CM178" s="440">
        <v>2907170</v>
      </c>
      <c r="CN178" s="258" t="s">
        <v>54</v>
      </c>
      <c r="CO178" s="288" t="s">
        <v>2508</v>
      </c>
      <c r="CP178" s="288" t="e">
        <v>#N/A</v>
      </c>
    </row>
    <row r="179" spans="1:94" s="288" customFormat="1" ht="15" customHeight="1" outlineLevel="2" x14ac:dyDescent="0.25">
      <c r="A179" s="256">
        <v>33125</v>
      </c>
      <c r="B179" s="257" t="s">
        <v>48</v>
      </c>
      <c r="C179" s="258" t="s">
        <v>65</v>
      </c>
      <c r="D179" s="303" t="s">
        <v>405</v>
      </c>
      <c r="E179" s="303" t="s">
        <v>471</v>
      </c>
      <c r="F179" s="258" t="s">
        <v>58</v>
      </c>
      <c r="G179" s="260">
        <v>30487285</v>
      </c>
      <c r="H179" s="303" t="s">
        <v>917</v>
      </c>
      <c r="I179" s="260" t="s">
        <v>131</v>
      </c>
      <c r="J179" s="262" t="s">
        <v>1064</v>
      </c>
      <c r="K179" s="260">
        <v>184</v>
      </c>
      <c r="L179" s="277">
        <v>42922</v>
      </c>
      <c r="M179" s="283">
        <v>45000000</v>
      </c>
      <c r="N179" s="315">
        <v>43033</v>
      </c>
      <c r="O179" s="318">
        <v>365</v>
      </c>
      <c r="P179" s="268">
        <v>43398</v>
      </c>
      <c r="Q179" s="316">
        <v>3448</v>
      </c>
      <c r="R179" s="315">
        <v>43041</v>
      </c>
      <c r="S179" s="315" t="s">
        <v>1065</v>
      </c>
      <c r="T179" s="272"/>
      <c r="U179" s="315"/>
      <c r="V179" s="315"/>
      <c r="W179" s="272"/>
      <c r="X179" s="272">
        <v>365</v>
      </c>
      <c r="Y179" s="273">
        <v>43398</v>
      </c>
      <c r="Z179" s="274">
        <v>14</v>
      </c>
      <c r="AA179" s="272"/>
      <c r="AB179" s="315"/>
      <c r="AC179" s="316">
        <v>3821</v>
      </c>
      <c r="AD179" s="315">
        <v>43046</v>
      </c>
      <c r="AE179" s="262"/>
      <c r="AF179" s="260"/>
      <c r="AG179" s="307"/>
      <c r="AH179" s="268"/>
      <c r="AI179" s="305">
        <v>4352</v>
      </c>
      <c r="AJ179" s="277">
        <v>43082</v>
      </c>
      <c r="AK179" s="268"/>
      <c r="AL179" s="268"/>
      <c r="AM179" s="305"/>
      <c r="AN179" s="268"/>
      <c r="AO179" s="268"/>
      <c r="AP179" s="280">
        <v>109</v>
      </c>
      <c r="AQ179" s="280"/>
      <c r="AR179" s="279">
        <v>109</v>
      </c>
      <c r="AS179" s="268" t="s">
        <v>988</v>
      </c>
      <c r="AT179" s="280" t="s">
        <v>2509</v>
      </c>
      <c r="AU179" s="280" t="s">
        <v>2510</v>
      </c>
      <c r="AV179" s="280"/>
      <c r="AW179" s="309"/>
      <c r="AX179" s="371">
        <v>639</v>
      </c>
      <c r="AY179" s="268">
        <v>43167</v>
      </c>
      <c r="AZ179" s="309"/>
      <c r="BA179" s="262"/>
      <c r="BB179" s="268"/>
      <c r="BC179" s="283">
        <v>45000000</v>
      </c>
      <c r="BD179" s="454">
        <v>43995038</v>
      </c>
      <c r="BE179" s="435"/>
      <c r="BF179" s="285">
        <v>43995038</v>
      </c>
      <c r="BG179" s="457">
        <v>0</v>
      </c>
      <c r="BH179" s="285">
        <v>104233076</v>
      </c>
      <c r="BI179" s="435">
        <v>104233076</v>
      </c>
      <c r="BJ179" s="435">
        <v>-60238038</v>
      </c>
      <c r="BK179" s="436">
        <v>236.92007266819499</v>
      </c>
      <c r="BL179" s="437">
        <v>0</v>
      </c>
      <c r="BM179" s="437">
        <v>0</v>
      </c>
      <c r="BN179" s="437">
        <v>0</v>
      </c>
      <c r="BO179" s="434">
        <v>0</v>
      </c>
      <c r="BP179" s="434">
        <v>0</v>
      </c>
      <c r="BQ179" s="434">
        <v>16243000</v>
      </c>
      <c r="BR179" s="434">
        <v>16243000</v>
      </c>
      <c r="BS179" s="434">
        <v>0</v>
      </c>
      <c r="BT179" s="434">
        <v>0</v>
      </c>
      <c r="BU179" s="434">
        <v>27752038</v>
      </c>
      <c r="BV179" s="285">
        <v>43995038</v>
      </c>
      <c r="BW179" s="285"/>
      <c r="BX179" s="285"/>
      <c r="BY179" s="435"/>
      <c r="BZ179" s="285"/>
      <c r="CA179" s="435"/>
      <c r="CB179" s="285"/>
      <c r="CC179" s="285"/>
      <c r="CD179" s="435"/>
      <c r="CE179" s="285">
        <v>104233076</v>
      </c>
      <c r="CF179" s="285"/>
      <c r="CG179" s="306"/>
      <c r="CH179" s="306" t="s">
        <v>1209</v>
      </c>
      <c r="CI179" s="306" t="s">
        <v>1210</v>
      </c>
      <c r="CJ179" s="257"/>
      <c r="CK179" s="435"/>
      <c r="CL179" s="456">
        <v>22000000</v>
      </c>
      <c r="CM179" s="440">
        <v>0</v>
      </c>
      <c r="CN179" s="258" t="s">
        <v>131</v>
      </c>
      <c r="CO179" s="288" t="s">
        <v>2508</v>
      </c>
      <c r="CP179" s="288" t="e">
        <v>#N/A</v>
      </c>
    </row>
    <row r="180" spans="1:94" s="288" customFormat="1" ht="15" customHeight="1" outlineLevel="2" x14ac:dyDescent="0.25">
      <c r="A180" s="256">
        <v>33125</v>
      </c>
      <c r="B180" s="257" t="s">
        <v>48</v>
      </c>
      <c r="C180" s="258" t="s">
        <v>901</v>
      </c>
      <c r="D180" s="303" t="s">
        <v>405</v>
      </c>
      <c r="E180" s="303" t="s">
        <v>471</v>
      </c>
      <c r="F180" s="258" t="s">
        <v>58</v>
      </c>
      <c r="G180" s="260">
        <v>30487508</v>
      </c>
      <c r="H180" s="303" t="s">
        <v>918</v>
      </c>
      <c r="I180" s="260" t="s">
        <v>131</v>
      </c>
      <c r="J180" s="262" t="s">
        <v>1064</v>
      </c>
      <c r="K180" s="260">
        <v>215</v>
      </c>
      <c r="L180" s="277">
        <v>42957</v>
      </c>
      <c r="M180" s="283">
        <v>73000000</v>
      </c>
      <c r="N180" s="315">
        <v>43033</v>
      </c>
      <c r="O180" s="318">
        <v>365</v>
      </c>
      <c r="P180" s="268">
        <v>43398</v>
      </c>
      <c r="Q180" s="311">
        <v>3449</v>
      </c>
      <c r="R180" s="277">
        <v>43041</v>
      </c>
      <c r="S180" s="277" t="s">
        <v>1065</v>
      </c>
      <c r="T180" s="272"/>
      <c r="U180" s="315"/>
      <c r="V180" s="315"/>
      <c r="W180" s="272"/>
      <c r="X180" s="272">
        <v>365</v>
      </c>
      <c r="Y180" s="273">
        <v>43398</v>
      </c>
      <c r="Z180" s="274">
        <v>14</v>
      </c>
      <c r="AA180" s="272"/>
      <c r="AB180" s="315"/>
      <c r="AC180" s="316">
        <v>3827</v>
      </c>
      <c r="AD180" s="315">
        <v>43046</v>
      </c>
      <c r="AE180" s="262"/>
      <c r="AF180" s="260"/>
      <c r="AG180" s="307"/>
      <c r="AH180" s="268"/>
      <c r="AI180" s="305">
        <v>4353</v>
      </c>
      <c r="AJ180" s="277">
        <v>43082</v>
      </c>
      <c r="AK180" s="268"/>
      <c r="AL180" s="268"/>
      <c r="AM180" s="305">
        <v>2186</v>
      </c>
      <c r="AN180" s="268">
        <v>43096</v>
      </c>
      <c r="AO180" s="268">
        <v>43103</v>
      </c>
      <c r="AP180" s="280">
        <v>109</v>
      </c>
      <c r="AQ180" s="280"/>
      <c r="AR180" s="279">
        <v>109</v>
      </c>
      <c r="AS180" s="268">
        <v>43211</v>
      </c>
      <c r="AT180" s="280">
        <v>-173</v>
      </c>
      <c r="AU180" s="280" t="s">
        <v>1089</v>
      </c>
      <c r="AV180" s="280"/>
      <c r="AW180" s="309"/>
      <c r="AX180" s="371">
        <v>640</v>
      </c>
      <c r="AY180" s="268">
        <v>43167</v>
      </c>
      <c r="AZ180" s="309"/>
      <c r="BA180" s="262"/>
      <c r="BB180" s="268"/>
      <c r="BC180" s="283">
        <v>73000000</v>
      </c>
      <c r="BD180" s="454">
        <v>71826466</v>
      </c>
      <c r="BE180" s="435"/>
      <c r="BF180" s="285">
        <v>71826466</v>
      </c>
      <c r="BG180" s="457">
        <v>0</v>
      </c>
      <c r="BH180" s="285">
        <v>200740043</v>
      </c>
      <c r="BI180" s="435">
        <v>200740043</v>
      </c>
      <c r="BJ180" s="435">
        <v>-128913577</v>
      </c>
      <c r="BK180" s="436">
        <v>279.47921452797078</v>
      </c>
      <c r="BL180" s="437">
        <v>0</v>
      </c>
      <c r="BM180" s="437">
        <v>0</v>
      </c>
      <c r="BN180" s="437">
        <v>48477506</v>
      </c>
      <c r="BO180" s="434">
        <v>0</v>
      </c>
      <c r="BP180" s="434">
        <v>0</v>
      </c>
      <c r="BQ180" s="434">
        <v>8609605</v>
      </c>
      <c r="BR180" s="434">
        <v>57087111</v>
      </c>
      <c r="BS180" s="434">
        <v>0</v>
      </c>
      <c r="BT180" s="434">
        <v>0</v>
      </c>
      <c r="BU180" s="434">
        <v>14739355</v>
      </c>
      <c r="BV180" s="285">
        <v>71826466</v>
      </c>
      <c r="BW180" s="285"/>
      <c r="BX180" s="285"/>
      <c r="BY180" s="435"/>
      <c r="BZ180" s="285"/>
      <c r="CA180" s="435"/>
      <c r="CB180" s="285"/>
      <c r="CC180" s="285"/>
      <c r="CD180" s="435"/>
      <c r="CE180" s="285">
        <v>200740043</v>
      </c>
      <c r="CF180" s="285"/>
      <c r="CG180" s="306"/>
      <c r="CH180" s="306" t="s">
        <v>1219</v>
      </c>
      <c r="CI180" s="306" t="s">
        <v>1220</v>
      </c>
      <c r="CJ180" s="257"/>
      <c r="CK180" s="435">
        <v>58477506</v>
      </c>
      <c r="CL180" s="456"/>
      <c r="CM180" s="440">
        <v>0</v>
      </c>
      <c r="CN180" s="258" t="s">
        <v>131</v>
      </c>
      <c r="CO180" s="288" t="s">
        <v>2508</v>
      </c>
      <c r="CP180" s="288" t="e">
        <v>#N/A</v>
      </c>
    </row>
    <row r="181" spans="1:94" s="288" customFormat="1" ht="15" customHeight="1" outlineLevel="2" x14ac:dyDescent="0.25">
      <c r="A181" s="256">
        <v>33125</v>
      </c>
      <c r="B181" s="257" t="s">
        <v>48</v>
      </c>
      <c r="C181" s="258" t="s">
        <v>817</v>
      </c>
      <c r="D181" s="303" t="s">
        <v>405</v>
      </c>
      <c r="E181" s="303" t="s">
        <v>471</v>
      </c>
      <c r="F181" s="258" t="s">
        <v>58</v>
      </c>
      <c r="G181" s="260">
        <v>30488439</v>
      </c>
      <c r="H181" s="303" t="s">
        <v>914</v>
      </c>
      <c r="I181" s="260" t="s">
        <v>131</v>
      </c>
      <c r="J181" s="262" t="s">
        <v>1064</v>
      </c>
      <c r="K181" s="260">
        <v>303</v>
      </c>
      <c r="L181" s="277">
        <v>43027</v>
      </c>
      <c r="M181" s="283">
        <v>55000000</v>
      </c>
      <c r="N181" s="268">
        <v>43033</v>
      </c>
      <c r="O181" s="310">
        <v>365</v>
      </c>
      <c r="P181" s="268">
        <v>43398</v>
      </c>
      <c r="Q181" s="311">
        <v>3444</v>
      </c>
      <c r="R181" s="277">
        <v>43041</v>
      </c>
      <c r="S181" s="277">
        <v>43097</v>
      </c>
      <c r="T181" s="305"/>
      <c r="U181" s="277"/>
      <c r="V181" s="277"/>
      <c r="W181" s="305"/>
      <c r="X181" s="272">
        <v>365</v>
      </c>
      <c r="Y181" s="273">
        <v>43398</v>
      </c>
      <c r="Z181" s="274">
        <v>14</v>
      </c>
      <c r="AA181" s="305"/>
      <c r="AB181" s="277"/>
      <c r="AC181" s="260">
        <v>3823</v>
      </c>
      <c r="AD181" s="268">
        <v>43046</v>
      </c>
      <c r="AE181" s="262"/>
      <c r="AF181" s="260"/>
      <c r="AG181" s="307"/>
      <c r="AH181" s="268"/>
      <c r="AI181" s="305">
        <v>4445</v>
      </c>
      <c r="AJ181" s="277">
        <v>43090</v>
      </c>
      <c r="AK181" s="268"/>
      <c r="AL181" s="268"/>
      <c r="AM181" s="305">
        <v>2205</v>
      </c>
      <c r="AN181" s="268">
        <v>43097</v>
      </c>
      <c r="AO181" s="268">
        <v>43104</v>
      </c>
      <c r="AP181" s="280">
        <v>82</v>
      </c>
      <c r="AQ181" s="280"/>
      <c r="AR181" s="279">
        <v>82</v>
      </c>
      <c r="AS181" s="268">
        <v>43185</v>
      </c>
      <c r="AT181" s="280">
        <v>-199</v>
      </c>
      <c r="AU181" s="280" t="s">
        <v>1089</v>
      </c>
      <c r="AV181" s="280"/>
      <c r="AW181" s="309"/>
      <c r="AX181" s="309"/>
      <c r="AY181" s="309"/>
      <c r="AZ181" s="309"/>
      <c r="BA181" s="262"/>
      <c r="BB181" s="268"/>
      <c r="BC181" s="283">
        <v>55000000</v>
      </c>
      <c r="BD181" s="458">
        <v>46320750</v>
      </c>
      <c r="BE181" s="435"/>
      <c r="BF181" s="285">
        <v>46320750</v>
      </c>
      <c r="BG181" s="459">
        <v>0</v>
      </c>
      <c r="BH181" s="285">
        <v>138962250</v>
      </c>
      <c r="BI181" s="435">
        <v>138962250</v>
      </c>
      <c r="BJ181" s="435">
        <v>-92641500</v>
      </c>
      <c r="BK181" s="436">
        <v>300</v>
      </c>
      <c r="BL181" s="443">
        <v>0</v>
      </c>
      <c r="BM181" s="443">
        <v>8746500</v>
      </c>
      <c r="BN181" s="443">
        <v>0</v>
      </c>
      <c r="BO181" s="442">
        <v>35090125</v>
      </c>
      <c r="BP181" s="442">
        <v>2484125</v>
      </c>
      <c r="BQ181" s="442">
        <v>0</v>
      </c>
      <c r="BR181" s="434">
        <v>46320750</v>
      </c>
      <c r="BS181" s="434">
        <v>0</v>
      </c>
      <c r="BT181" s="434">
        <v>0</v>
      </c>
      <c r="BU181" s="434">
        <v>0</v>
      </c>
      <c r="BV181" s="285">
        <v>46320750</v>
      </c>
      <c r="BW181" s="285"/>
      <c r="BX181" s="285"/>
      <c r="BY181" s="435"/>
      <c r="BZ181" s="285"/>
      <c r="CA181" s="435"/>
      <c r="CB181" s="285"/>
      <c r="CC181" s="285"/>
      <c r="CD181" s="435"/>
      <c r="CE181" s="285">
        <v>138962250</v>
      </c>
      <c r="CF181" s="285"/>
      <c r="CG181" s="306"/>
      <c r="CH181" s="306" t="s">
        <v>1211</v>
      </c>
      <c r="CI181" s="306" t="s">
        <v>1178</v>
      </c>
      <c r="CJ181" s="257"/>
      <c r="CK181" s="435"/>
      <c r="CL181" s="456"/>
      <c r="CM181" s="445">
        <v>0</v>
      </c>
      <c r="CN181" s="258" t="s">
        <v>131</v>
      </c>
      <c r="CO181" s="288" t="s">
        <v>2508</v>
      </c>
      <c r="CP181" s="291">
        <v>2484125</v>
      </c>
    </row>
    <row r="182" spans="1:94" s="288" customFormat="1" ht="15" customHeight="1" outlineLevel="1" x14ac:dyDescent="0.25">
      <c r="A182" s="292"/>
      <c r="B182" s="293"/>
      <c r="C182" s="294"/>
      <c r="D182" s="312"/>
      <c r="E182" s="313"/>
      <c r="F182" s="294"/>
      <c r="G182" s="297"/>
      <c r="H182" s="137" t="s">
        <v>482</v>
      </c>
      <c r="I182" s="298"/>
      <c r="J182" s="262"/>
      <c r="K182" s="260"/>
      <c r="L182" s="277"/>
      <c r="M182" s="308"/>
      <c r="N182" s="315"/>
      <c r="O182" s="304"/>
      <c r="P182" s="268"/>
      <c r="Q182" s="311"/>
      <c r="R182" s="277"/>
      <c r="S182" s="277"/>
      <c r="T182" s="315"/>
      <c r="U182" s="272"/>
      <c r="V182" s="272"/>
      <c r="W182" s="268"/>
      <c r="X182" s="272"/>
      <c r="Y182" s="273"/>
      <c r="Z182" s="274"/>
      <c r="AA182" s="315"/>
      <c r="AB182" s="315"/>
      <c r="AC182" s="311"/>
      <c r="AD182" s="268"/>
      <c r="AE182" s="262"/>
      <c r="AF182" s="306"/>
      <c r="AG182" s="268"/>
      <c r="AH182" s="268"/>
      <c r="AI182" s="305"/>
      <c r="AJ182" s="277"/>
      <c r="AK182" s="268"/>
      <c r="AL182" s="305"/>
      <c r="AM182" s="268"/>
      <c r="AN182" s="268"/>
      <c r="AO182" s="268"/>
      <c r="AP182" s="280"/>
      <c r="AQ182" s="279"/>
      <c r="AR182" s="279"/>
      <c r="AS182" s="268"/>
      <c r="AT182" s="280"/>
      <c r="AU182" s="280"/>
      <c r="AV182" s="280"/>
      <c r="AW182" s="306"/>
      <c r="AX182" s="306"/>
      <c r="AY182" s="306"/>
      <c r="AZ182" s="306"/>
      <c r="BA182" s="262"/>
      <c r="BB182" s="268"/>
      <c r="BC182" s="299"/>
      <c r="BD182" s="446">
        <v>376375980</v>
      </c>
      <c r="BE182" s="460">
        <v>0</v>
      </c>
      <c r="BF182" s="447"/>
      <c r="BG182" s="446">
        <v>69645577</v>
      </c>
      <c r="BH182" s="300">
        <v>884311105</v>
      </c>
      <c r="BI182" s="435"/>
      <c r="BJ182" s="435"/>
      <c r="BK182" s="436"/>
      <c r="BL182" s="446">
        <v>0</v>
      </c>
      <c r="BM182" s="446">
        <v>33414623</v>
      </c>
      <c r="BN182" s="446">
        <v>77151300</v>
      </c>
      <c r="BO182" s="446">
        <v>97971463</v>
      </c>
      <c r="BP182" s="446">
        <v>17816924</v>
      </c>
      <c r="BQ182" s="446">
        <v>34977530</v>
      </c>
      <c r="BR182" s="446">
        <v>261331840</v>
      </c>
      <c r="BS182" s="446">
        <v>0</v>
      </c>
      <c r="BT182" s="446">
        <v>0</v>
      </c>
      <c r="BU182" s="446">
        <v>42491393</v>
      </c>
      <c r="BV182" s="446">
        <v>303823233</v>
      </c>
      <c r="BW182" s="300">
        <v>15332799</v>
      </c>
      <c r="BX182" s="435"/>
      <c r="BY182" s="285"/>
      <c r="BZ182" s="435"/>
      <c r="CA182" s="285"/>
      <c r="CB182" s="285"/>
      <c r="CC182" s="285"/>
      <c r="CD182" s="435"/>
      <c r="CE182" s="285"/>
      <c r="CF182" s="285"/>
      <c r="CG182" s="306"/>
      <c r="CH182" s="306"/>
      <c r="CI182" s="306"/>
      <c r="CJ182" s="257"/>
      <c r="CK182" s="435"/>
      <c r="CL182" s="461"/>
      <c r="CM182" s="446">
        <v>2907170</v>
      </c>
      <c r="CN182" s="301"/>
    </row>
    <row r="183" spans="1:94" s="294" customFormat="1" ht="15" customHeight="1" outlineLevel="1" x14ac:dyDescent="0.25">
      <c r="A183" s="292"/>
      <c r="B183" s="293"/>
      <c r="D183" s="312"/>
      <c r="E183" s="313"/>
      <c r="G183" s="297"/>
      <c r="H183" s="302"/>
      <c r="I183" s="298"/>
      <c r="J183" s="262"/>
      <c r="K183" s="260"/>
      <c r="L183" s="277"/>
      <c r="M183" s="308"/>
      <c r="N183" s="315"/>
      <c r="O183" s="304"/>
      <c r="P183" s="268"/>
      <c r="Q183" s="311"/>
      <c r="R183" s="277"/>
      <c r="S183" s="277"/>
      <c r="T183" s="315"/>
      <c r="U183" s="272"/>
      <c r="V183" s="272"/>
      <c r="W183" s="268"/>
      <c r="X183" s="272"/>
      <c r="Y183" s="273"/>
      <c r="Z183" s="274"/>
      <c r="AA183" s="315"/>
      <c r="AB183" s="315"/>
      <c r="AC183" s="311"/>
      <c r="AD183" s="268"/>
      <c r="AE183" s="262"/>
      <c r="AF183" s="306"/>
      <c r="AG183" s="268"/>
      <c r="AH183" s="268"/>
      <c r="AI183" s="305"/>
      <c r="AJ183" s="277"/>
      <c r="AK183" s="268"/>
      <c r="AL183" s="305"/>
      <c r="AM183" s="268"/>
      <c r="AN183" s="268"/>
      <c r="AO183" s="268"/>
      <c r="AP183" s="280"/>
      <c r="AQ183" s="279"/>
      <c r="AR183" s="279"/>
      <c r="AS183" s="268"/>
      <c r="AT183" s="280"/>
      <c r="AU183" s="280"/>
      <c r="AV183" s="280"/>
      <c r="AW183" s="306"/>
      <c r="AX183" s="306"/>
      <c r="AY183" s="306"/>
      <c r="AZ183" s="306"/>
      <c r="BA183" s="262"/>
      <c r="BB183" s="268"/>
      <c r="BC183" s="299"/>
      <c r="BD183" s="450"/>
      <c r="BE183" s="460"/>
      <c r="BF183" s="447"/>
      <c r="BG183" s="450"/>
      <c r="BH183" s="300"/>
      <c r="BI183" s="435"/>
      <c r="BJ183" s="435"/>
      <c r="BK183" s="451"/>
      <c r="BL183" s="462"/>
      <c r="BM183" s="462"/>
      <c r="BN183" s="420"/>
      <c r="BO183" s="420"/>
      <c r="BP183" s="420"/>
      <c r="BQ183" s="450"/>
      <c r="BR183" s="450"/>
      <c r="BS183" s="450"/>
      <c r="BT183" s="450"/>
      <c r="BU183" s="450"/>
      <c r="BV183" s="450"/>
      <c r="BW183" s="300"/>
      <c r="BX183" s="435"/>
      <c r="BY183" s="285"/>
      <c r="BZ183" s="435"/>
      <c r="CA183" s="285"/>
      <c r="CB183" s="285"/>
      <c r="CC183" s="285"/>
      <c r="CD183" s="435"/>
      <c r="CE183" s="285"/>
      <c r="CF183" s="285"/>
      <c r="CG183" s="306"/>
      <c r="CH183" s="306"/>
      <c r="CI183" s="306"/>
      <c r="CJ183" s="257"/>
      <c r="CK183" s="435"/>
      <c r="CL183" s="461"/>
      <c r="CM183" s="450"/>
      <c r="CN183" s="301"/>
    </row>
    <row r="184" spans="1:94" s="288" customFormat="1" ht="15.75" outlineLevel="1" x14ac:dyDescent="0.25">
      <c r="A184" s="292"/>
      <c r="B184" s="293"/>
      <c r="C184" s="294"/>
      <c r="D184" s="312"/>
      <c r="E184" s="313"/>
      <c r="F184" s="294"/>
      <c r="G184" s="297"/>
      <c r="H184" s="239" t="s">
        <v>483</v>
      </c>
      <c r="I184" s="298"/>
      <c r="J184" s="262"/>
      <c r="K184" s="260"/>
      <c r="L184" s="277"/>
      <c r="M184" s="283"/>
      <c r="N184" s="268"/>
      <c r="O184" s="305"/>
      <c r="P184" s="268"/>
      <c r="Q184" s="260"/>
      <c r="R184" s="268"/>
      <c r="S184" s="268"/>
      <c r="T184" s="305"/>
      <c r="U184" s="307"/>
      <c r="V184" s="307"/>
      <c r="W184" s="305"/>
      <c r="X184" s="272"/>
      <c r="Y184" s="273"/>
      <c r="Z184" s="274"/>
      <c r="AA184" s="305"/>
      <c r="AB184" s="307"/>
      <c r="AC184" s="260"/>
      <c r="AD184" s="268"/>
      <c r="AE184" s="262"/>
      <c r="AF184" s="306"/>
      <c r="AG184" s="307"/>
      <c r="AH184" s="268"/>
      <c r="AI184" s="305"/>
      <c r="AJ184" s="277"/>
      <c r="AK184" s="268"/>
      <c r="AL184" s="268"/>
      <c r="AM184" s="305"/>
      <c r="AN184" s="268"/>
      <c r="AO184" s="268"/>
      <c r="AP184" s="280"/>
      <c r="AQ184" s="280"/>
      <c r="AR184" s="279"/>
      <c r="AS184" s="268"/>
      <c r="AT184" s="280"/>
      <c r="AU184" s="280"/>
      <c r="AV184" s="280"/>
      <c r="AW184" s="309"/>
      <c r="AX184" s="309"/>
      <c r="AY184" s="309"/>
      <c r="AZ184" s="309"/>
      <c r="BA184" s="262"/>
      <c r="BB184" s="268"/>
      <c r="BC184" s="299"/>
      <c r="BD184" s="450"/>
      <c r="BE184" s="460"/>
      <c r="BF184" s="447"/>
      <c r="BG184" s="450"/>
      <c r="BH184" s="300"/>
      <c r="BI184" s="435"/>
      <c r="BJ184" s="435"/>
      <c r="BK184" s="451"/>
      <c r="BL184" s="462"/>
      <c r="BM184" s="462"/>
      <c r="BN184" s="462"/>
      <c r="BO184" s="420"/>
      <c r="BP184" s="420"/>
      <c r="BQ184" s="450"/>
      <c r="BR184" s="450"/>
      <c r="BS184" s="450"/>
      <c r="BT184" s="450"/>
      <c r="BU184" s="450"/>
      <c r="BV184" s="450"/>
      <c r="BW184" s="300"/>
      <c r="BX184" s="285"/>
      <c r="BY184" s="435"/>
      <c r="BZ184" s="285"/>
      <c r="CA184" s="435"/>
      <c r="CB184" s="285"/>
      <c r="CC184" s="285"/>
      <c r="CD184" s="435"/>
      <c r="CE184" s="285"/>
      <c r="CF184" s="285"/>
      <c r="CG184" s="306"/>
      <c r="CH184" s="306"/>
      <c r="CI184" s="306"/>
      <c r="CJ184" s="257"/>
      <c r="CK184" s="435"/>
      <c r="CL184" s="461"/>
      <c r="CM184" s="450"/>
      <c r="CN184" s="301"/>
    </row>
    <row r="185" spans="1:94" s="288" customFormat="1" ht="15" customHeight="1" outlineLevel="2" x14ac:dyDescent="0.25">
      <c r="A185" s="256">
        <v>33125</v>
      </c>
      <c r="B185" s="257" t="s">
        <v>48</v>
      </c>
      <c r="C185" s="258" t="s">
        <v>83</v>
      </c>
      <c r="D185" s="303" t="s">
        <v>405</v>
      </c>
      <c r="E185" s="303" t="s">
        <v>919</v>
      </c>
      <c r="F185" s="258" t="s">
        <v>58</v>
      </c>
      <c r="G185" s="260">
        <v>30464988</v>
      </c>
      <c r="H185" s="314" t="s">
        <v>923</v>
      </c>
      <c r="I185" s="260" t="s">
        <v>131</v>
      </c>
      <c r="J185" s="262" t="s">
        <v>1064</v>
      </c>
      <c r="K185" s="260">
        <v>64</v>
      </c>
      <c r="L185" s="277">
        <v>42831</v>
      </c>
      <c r="M185" s="283">
        <v>60000000</v>
      </c>
      <c r="N185" s="277">
        <v>42851</v>
      </c>
      <c r="O185" s="305">
        <v>365</v>
      </c>
      <c r="P185" s="268">
        <v>43216</v>
      </c>
      <c r="Q185" s="262">
        <v>870</v>
      </c>
      <c r="R185" s="277">
        <v>42858</v>
      </c>
      <c r="S185" s="277" t="s">
        <v>1065</v>
      </c>
      <c r="T185" s="272"/>
      <c r="U185" s="315"/>
      <c r="V185" s="315"/>
      <c r="W185" s="272"/>
      <c r="X185" s="272">
        <v>365</v>
      </c>
      <c r="Y185" s="273">
        <v>43216</v>
      </c>
      <c r="Z185" s="274">
        <v>-168</v>
      </c>
      <c r="AA185" s="272"/>
      <c r="AB185" s="315"/>
      <c r="AC185" s="260">
        <v>2012</v>
      </c>
      <c r="AD185" s="268">
        <v>42867</v>
      </c>
      <c r="AE185" s="262"/>
      <c r="AF185" s="306">
        <v>42906</v>
      </c>
      <c r="AG185" s="307"/>
      <c r="AH185" s="268"/>
      <c r="AI185" s="305">
        <v>3438</v>
      </c>
      <c r="AJ185" s="277">
        <v>43003</v>
      </c>
      <c r="AK185" s="268"/>
      <c r="AL185" s="268"/>
      <c r="AM185" s="305"/>
      <c r="AN185" s="277"/>
      <c r="AO185" s="277">
        <v>43059</v>
      </c>
      <c r="AP185" s="280">
        <v>109</v>
      </c>
      <c r="AQ185" s="280"/>
      <c r="AR185" s="279">
        <v>109</v>
      </c>
      <c r="AS185" s="268">
        <v>43167</v>
      </c>
      <c r="AT185" s="280">
        <v>-217</v>
      </c>
      <c r="AU185" s="280" t="s">
        <v>1089</v>
      </c>
      <c r="AV185" s="280"/>
      <c r="AW185" s="309"/>
      <c r="AX185" s="309"/>
      <c r="AY185" s="309"/>
      <c r="AZ185" s="309"/>
      <c r="BA185" s="262"/>
      <c r="BB185" s="268"/>
      <c r="BC185" s="283">
        <v>60000000</v>
      </c>
      <c r="BD185" s="454">
        <v>59994260</v>
      </c>
      <c r="BE185" s="435"/>
      <c r="BF185" s="285">
        <v>38550988</v>
      </c>
      <c r="BG185" s="455">
        <v>21443272</v>
      </c>
      <c r="BH185" s="285">
        <v>115652964</v>
      </c>
      <c r="BI185" s="435">
        <v>137096236</v>
      </c>
      <c r="BJ185" s="435">
        <v>-77101976</v>
      </c>
      <c r="BK185" s="436">
        <v>228.51558799125115</v>
      </c>
      <c r="BL185" s="437">
        <v>0</v>
      </c>
      <c r="BM185" s="437">
        <v>0</v>
      </c>
      <c r="BN185" s="437">
        <v>0</v>
      </c>
      <c r="BO185" s="434">
        <v>38550988</v>
      </c>
      <c r="BP185" s="434">
        <v>0</v>
      </c>
      <c r="BQ185" s="434">
        <v>0</v>
      </c>
      <c r="BR185" s="434">
        <v>38550988</v>
      </c>
      <c r="BS185" s="434">
        <v>0</v>
      </c>
      <c r="BT185" s="434">
        <v>0</v>
      </c>
      <c r="BU185" s="434">
        <v>0</v>
      </c>
      <c r="BV185" s="285">
        <v>38550988</v>
      </c>
      <c r="BW185" s="260"/>
      <c r="BX185" s="260"/>
      <c r="BY185" s="435"/>
      <c r="BZ185" s="435"/>
      <c r="CA185" s="435"/>
      <c r="CB185" s="260"/>
      <c r="CC185" s="435"/>
      <c r="CD185" s="435"/>
      <c r="CE185" s="285">
        <v>115652964</v>
      </c>
      <c r="CF185" s="285"/>
      <c r="CG185" s="306">
        <v>43172</v>
      </c>
      <c r="CH185" s="306" t="s">
        <v>1221</v>
      </c>
      <c r="CI185" s="306" t="s">
        <v>1222</v>
      </c>
      <c r="CJ185" s="257"/>
      <c r="CK185" s="435"/>
      <c r="CL185" s="456"/>
      <c r="CM185" s="440">
        <v>0</v>
      </c>
      <c r="CN185" s="258" t="s">
        <v>131</v>
      </c>
      <c r="CO185" s="288" t="s">
        <v>131</v>
      </c>
      <c r="CP185" s="288" t="e">
        <v>#N/A</v>
      </c>
    </row>
    <row r="186" spans="1:94" s="288" customFormat="1" ht="15" customHeight="1" outlineLevel="2" x14ac:dyDescent="0.25">
      <c r="A186" s="256">
        <v>33125</v>
      </c>
      <c r="B186" s="257" t="s">
        <v>48</v>
      </c>
      <c r="C186" s="258" t="s">
        <v>83</v>
      </c>
      <c r="D186" s="303" t="s">
        <v>405</v>
      </c>
      <c r="E186" s="303" t="s">
        <v>919</v>
      </c>
      <c r="F186" s="258" t="s">
        <v>58</v>
      </c>
      <c r="G186" s="260">
        <v>30395673</v>
      </c>
      <c r="H186" s="314" t="s">
        <v>920</v>
      </c>
      <c r="I186" s="260" t="s">
        <v>2508</v>
      </c>
      <c r="J186" s="262" t="s">
        <v>1064</v>
      </c>
      <c r="K186" s="260">
        <v>64</v>
      </c>
      <c r="L186" s="277">
        <v>42831</v>
      </c>
      <c r="M186" s="283">
        <v>80000000</v>
      </c>
      <c r="N186" s="277">
        <v>42851</v>
      </c>
      <c r="O186" s="305">
        <v>365</v>
      </c>
      <c r="P186" s="268">
        <v>43216</v>
      </c>
      <c r="Q186" s="262">
        <v>869</v>
      </c>
      <c r="R186" s="277">
        <v>42858</v>
      </c>
      <c r="S186" s="277" t="s">
        <v>1065</v>
      </c>
      <c r="T186" s="305"/>
      <c r="U186" s="277"/>
      <c r="V186" s="277"/>
      <c r="W186" s="305"/>
      <c r="X186" s="272">
        <v>365</v>
      </c>
      <c r="Y186" s="273">
        <v>43216</v>
      </c>
      <c r="Z186" s="274">
        <v>-168</v>
      </c>
      <c r="AA186" s="305"/>
      <c r="AB186" s="277"/>
      <c r="AC186" s="260">
        <v>2013</v>
      </c>
      <c r="AD186" s="268">
        <v>42867</v>
      </c>
      <c r="AE186" s="262"/>
      <c r="AF186" s="306">
        <v>42907</v>
      </c>
      <c r="AG186" s="307"/>
      <c r="AH186" s="268"/>
      <c r="AI186" s="305">
        <v>3182</v>
      </c>
      <c r="AJ186" s="277">
        <v>42965</v>
      </c>
      <c r="AK186" s="268"/>
      <c r="AL186" s="268"/>
      <c r="AM186" s="305"/>
      <c r="AN186" s="277"/>
      <c r="AO186" s="277"/>
      <c r="AP186" s="280">
        <v>120</v>
      </c>
      <c r="AQ186" s="280"/>
      <c r="AR186" s="279">
        <v>120</v>
      </c>
      <c r="AS186" s="268" t="s">
        <v>988</v>
      </c>
      <c r="AT186" s="280" t="s">
        <v>2509</v>
      </c>
      <c r="AU186" s="280" t="s">
        <v>2510</v>
      </c>
      <c r="AV186" s="280"/>
      <c r="AW186" s="309"/>
      <c r="AX186" s="309"/>
      <c r="AY186" s="309"/>
      <c r="AZ186" s="309"/>
      <c r="BA186" s="262"/>
      <c r="BB186" s="268"/>
      <c r="BC186" s="283">
        <v>80000000</v>
      </c>
      <c r="BD186" s="454">
        <v>79999982</v>
      </c>
      <c r="BE186" s="435"/>
      <c r="BF186" s="285">
        <v>52850161</v>
      </c>
      <c r="BG186" s="435">
        <v>27149821</v>
      </c>
      <c r="BH186" s="285">
        <v>0</v>
      </c>
      <c r="BI186" s="435">
        <v>27149821</v>
      </c>
      <c r="BJ186" s="435">
        <v>52850161</v>
      </c>
      <c r="BK186" s="436">
        <v>33.937283885888874</v>
      </c>
      <c r="BL186" s="437">
        <v>0</v>
      </c>
      <c r="BM186" s="437">
        <v>0</v>
      </c>
      <c r="BN186" s="437">
        <v>0</v>
      </c>
      <c r="BO186" s="434">
        <v>0</v>
      </c>
      <c r="BP186" s="434">
        <v>0</v>
      </c>
      <c r="BQ186" s="434">
        <v>0</v>
      </c>
      <c r="BR186" s="434">
        <v>0</v>
      </c>
      <c r="BS186" s="434">
        <v>0</v>
      </c>
      <c r="BT186" s="434">
        <v>0</v>
      </c>
      <c r="BU186" s="434">
        <v>0</v>
      </c>
      <c r="BV186" s="285">
        <v>0</v>
      </c>
      <c r="BW186" s="260"/>
      <c r="BX186" s="260"/>
      <c r="BY186" s="435"/>
      <c r="BZ186" s="435"/>
      <c r="CA186" s="435"/>
      <c r="CB186" s="260"/>
      <c r="CC186" s="435"/>
      <c r="CD186" s="435"/>
      <c r="CE186" s="285">
        <v>0</v>
      </c>
      <c r="CF186" s="285"/>
      <c r="CG186" s="306"/>
      <c r="CH186" s="306" t="s">
        <v>1223</v>
      </c>
      <c r="CI186" s="306" t="s">
        <v>1224</v>
      </c>
      <c r="CJ186" s="257"/>
      <c r="CK186" s="435"/>
      <c r="CL186" s="456"/>
      <c r="CM186" s="440">
        <v>52850161</v>
      </c>
      <c r="CN186" s="258" t="s">
        <v>54</v>
      </c>
      <c r="CO186" s="288" t="s">
        <v>2508</v>
      </c>
      <c r="CP186" s="288" t="e">
        <v>#N/A</v>
      </c>
    </row>
    <row r="187" spans="1:94" s="288" customFormat="1" ht="15" customHeight="1" outlineLevel="2" x14ac:dyDescent="0.25">
      <c r="A187" s="256">
        <v>33125</v>
      </c>
      <c r="B187" s="257" t="s">
        <v>48</v>
      </c>
      <c r="C187" s="258" t="s">
        <v>797</v>
      </c>
      <c r="D187" s="303" t="s">
        <v>405</v>
      </c>
      <c r="E187" s="303" t="s">
        <v>919</v>
      </c>
      <c r="F187" s="258" t="s">
        <v>58</v>
      </c>
      <c r="G187" s="260">
        <v>30487891</v>
      </c>
      <c r="H187" s="303" t="s">
        <v>921</v>
      </c>
      <c r="I187" s="260" t="s">
        <v>131</v>
      </c>
      <c r="J187" s="262" t="s">
        <v>1064</v>
      </c>
      <c r="K187" s="260">
        <v>303</v>
      </c>
      <c r="L187" s="277">
        <v>43027</v>
      </c>
      <c r="M187" s="283">
        <v>50000000</v>
      </c>
      <c r="N187" s="268">
        <v>43034</v>
      </c>
      <c r="O187" s="310">
        <v>365</v>
      </c>
      <c r="P187" s="268">
        <v>43399</v>
      </c>
      <c r="Q187" s="262">
        <v>3615</v>
      </c>
      <c r="R187" s="268">
        <v>43048</v>
      </c>
      <c r="S187" s="268">
        <v>43097</v>
      </c>
      <c r="T187" s="305"/>
      <c r="U187" s="277"/>
      <c r="V187" s="277"/>
      <c r="W187" s="305"/>
      <c r="X187" s="272">
        <v>365</v>
      </c>
      <c r="Y187" s="273">
        <v>43399</v>
      </c>
      <c r="Z187" s="274">
        <v>15</v>
      </c>
      <c r="AA187" s="305"/>
      <c r="AB187" s="277"/>
      <c r="AC187" s="260">
        <v>3929</v>
      </c>
      <c r="AD187" s="268">
        <v>43053</v>
      </c>
      <c r="AE187" s="262"/>
      <c r="AF187" s="260"/>
      <c r="AG187" s="307"/>
      <c r="AH187" s="268"/>
      <c r="AI187" s="305">
        <v>4438</v>
      </c>
      <c r="AJ187" s="277">
        <v>43090</v>
      </c>
      <c r="AK187" s="268"/>
      <c r="AL187" s="268"/>
      <c r="AM187" s="305">
        <v>1706</v>
      </c>
      <c r="AN187" s="268">
        <v>43097</v>
      </c>
      <c r="AO187" s="268">
        <v>43105</v>
      </c>
      <c r="AP187" s="280">
        <v>137</v>
      </c>
      <c r="AQ187" s="280"/>
      <c r="AR187" s="279">
        <v>137</v>
      </c>
      <c r="AS187" s="268">
        <v>43241</v>
      </c>
      <c r="AT187" s="280">
        <v>-143</v>
      </c>
      <c r="AU187" s="280" t="s">
        <v>1089</v>
      </c>
      <c r="AV187" s="280"/>
      <c r="AW187" s="309"/>
      <c r="AX187" s="309"/>
      <c r="AY187" s="309"/>
      <c r="AZ187" s="309"/>
      <c r="BA187" s="262"/>
      <c r="BB187" s="307"/>
      <c r="BC187" s="283">
        <v>50000000</v>
      </c>
      <c r="BD187" s="454">
        <v>49999585</v>
      </c>
      <c r="BE187" s="435"/>
      <c r="BF187" s="285">
        <v>49999585</v>
      </c>
      <c r="BG187" s="457">
        <v>0</v>
      </c>
      <c r="BH187" s="285">
        <v>134049504</v>
      </c>
      <c r="BI187" s="435">
        <v>134049504</v>
      </c>
      <c r="BJ187" s="435">
        <v>-84049919</v>
      </c>
      <c r="BK187" s="436">
        <v>268.1012332402359</v>
      </c>
      <c r="BL187" s="437">
        <v>0</v>
      </c>
      <c r="BM187" s="437">
        <v>0</v>
      </c>
      <c r="BN187" s="437">
        <v>0</v>
      </c>
      <c r="BO187" s="434">
        <v>12257313</v>
      </c>
      <c r="BP187" s="434">
        <v>16035125</v>
      </c>
      <c r="BQ187" s="434">
        <v>5757896</v>
      </c>
      <c r="BR187" s="434">
        <v>34050334</v>
      </c>
      <c r="BS187" s="434">
        <v>0</v>
      </c>
      <c r="BT187" s="434">
        <v>15949251</v>
      </c>
      <c r="BU187" s="434">
        <v>0</v>
      </c>
      <c r="BV187" s="285">
        <v>49999585</v>
      </c>
      <c r="BW187" s="285"/>
      <c r="BX187" s="285"/>
      <c r="BY187" s="435"/>
      <c r="BZ187" s="285"/>
      <c r="CA187" s="435"/>
      <c r="CB187" s="285"/>
      <c r="CC187" s="285"/>
      <c r="CD187" s="435"/>
      <c r="CE187" s="285">
        <v>134049504</v>
      </c>
      <c r="CF187" s="285">
        <v>20000000</v>
      </c>
      <c r="CG187" s="306"/>
      <c r="CH187" s="260" t="s">
        <v>1079</v>
      </c>
      <c r="CI187" s="260" t="s">
        <v>1080</v>
      </c>
      <c r="CJ187" s="257" t="s">
        <v>1225</v>
      </c>
      <c r="CK187" s="435">
        <v>-10000000</v>
      </c>
      <c r="CL187" s="456"/>
      <c r="CM187" s="440">
        <v>0</v>
      </c>
      <c r="CN187" s="258" t="s">
        <v>131</v>
      </c>
      <c r="CO187" s="288" t="s">
        <v>2508</v>
      </c>
      <c r="CP187" s="291">
        <v>16035125</v>
      </c>
    </row>
    <row r="188" spans="1:94" s="288" customFormat="1" ht="15" customHeight="1" outlineLevel="2" x14ac:dyDescent="0.25">
      <c r="A188" s="256">
        <v>33125</v>
      </c>
      <c r="B188" s="257" t="s">
        <v>48</v>
      </c>
      <c r="C188" s="258" t="s">
        <v>140</v>
      </c>
      <c r="D188" s="303" t="s">
        <v>405</v>
      </c>
      <c r="E188" s="303" t="s">
        <v>919</v>
      </c>
      <c r="F188" s="258" t="s">
        <v>58</v>
      </c>
      <c r="G188" s="260">
        <v>40000156</v>
      </c>
      <c r="H188" s="303" t="s">
        <v>922</v>
      </c>
      <c r="I188" s="260" t="s">
        <v>131</v>
      </c>
      <c r="J188" s="262" t="s">
        <v>1064</v>
      </c>
      <c r="K188" s="260">
        <v>303</v>
      </c>
      <c r="L188" s="277">
        <v>43027</v>
      </c>
      <c r="M188" s="283">
        <v>90000000</v>
      </c>
      <c r="N188" s="268">
        <v>43034</v>
      </c>
      <c r="O188" s="310">
        <v>365</v>
      </c>
      <c r="P188" s="268">
        <v>43399</v>
      </c>
      <c r="Q188" s="262">
        <v>3616</v>
      </c>
      <c r="R188" s="268">
        <v>43048</v>
      </c>
      <c r="S188" s="268">
        <v>43097</v>
      </c>
      <c r="T188" s="305"/>
      <c r="U188" s="277"/>
      <c r="V188" s="277"/>
      <c r="W188" s="305"/>
      <c r="X188" s="272">
        <v>365</v>
      </c>
      <c r="Y188" s="273">
        <v>43399</v>
      </c>
      <c r="Z188" s="274">
        <v>15</v>
      </c>
      <c r="AA188" s="305"/>
      <c r="AB188" s="277"/>
      <c r="AC188" s="260">
        <v>3931</v>
      </c>
      <c r="AD188" s="268">
        <v>43053</v>
      </c>
      <c r="AE188" s="262"/>
      <c r="AF188" s="260"/>
      <c r="AG188" s="307"/>
      <c r="AH188" s="268"/>
      <c r="AI188" s="305">
        <v>4439</v>
      </c>
      <c r="AJ188" s="277">
        <v>43090</v>
      </c>
      <c r="AK188" s="268"/>
      <c r="AL188" s="268"/>
      <c r="AM188" s="305">
        <v>26</v>
      </c>
      <c r="AN188" s="268">
        <v>43108</v>
      </c>
      <c r="AO188" s="268">
        <v>43105</v>
      </c>
      <c r="AP188" s="280">
        <v>109</v>
      </c>
      <c r="AQ188" s="280"/>
      <c r="AR188" s="279">
        <v>109</v>
      </c>
      <c r="AS188" s="268">
        <v>43213</v>
      </c>
      <c r="AT188" s="280">
        <v>-171</v>
      </c>
      <c r="AU188" s="280" t="s">
        <v>1089</v>
      </c>
      <c r="AV188" s="280"/>
      <c r="AW188" s="309"/>
      <c r="AX188" s="309"/>
      <c r="AY188" s="309"/>
      <c r="AZ188" s="309"/>
      <c r="BA188" s="262"/>
      <c r="BB188" s="307"/>
      <c r="BC188" s="283">
        <v>90000000</v>
      </c>
      <c r="BD188" s="458">
        <v>89999900</v>
      </c>
      <c r="BE188" s="435"/>
      <c r="BF188" s="285">
        <v>89999900</v>
      </c>
      <c r="BG188" s="459">
        <v>0</v>
      </c>
      <c r="BH188" s="285">
        <v>207923273</v>
      </c>
      <c r="BI188" s="435">
        <v>207923273</v>
      </c>
      <c r="BJ188" s="435">
        <v>-117923373</v>
      </c>
      <c r="BK188" s="436">
        <v>231.02611558457286</v>
      </c>
      <c r="BL188" s="443">
        <v>0</v>
      </c>
      <c r="BM188" s="443">
        <v>0</v>
      </c>
      <c r="BN188" s="443">
        <v>20743524</v>
      </c>
      <c r="BO188" s="442">
        <v>7179949</v>
      </c>
      <c r="BP188" s="442">
        <v>0</v>
      </c>
      <c r="BQ188" s="442">
        <v>0</v>
      </c>
      <c r="BR188" s="434">
        <v>27923473</v>
      </c>
      <c r="BS188" s="434">
        <v>0</v>
      </c>
      <c r="BT188" s="434">
        <v>62076427</v>
      </c>
      <c r="BU188" s="434">
        <v>0</v>
      </c>
      <c r="BV188" s="285">
        <v>89999900</v>
      </c>
      <c r="BW188" s="285"/>
      <c r="BX188" s="285"/>
      <c r="BY188" s="435"/>
      <c r="BZ188" s="285"/>
      <c r="CA188" s="435"/>
      <c r="CB188" s="285"/>
      <c r="CC188" s="285"/>
      <c r="CD188" s="435"/>
      <c r="CE188" s="285">
        <v>207923273</v>
      </c>
      <c r="CF188" s="285">
        <v>10000000</v>
      </c>
      <c r="CG188" s="306"/>
      <c r="CH188" s="260" t="s">
        <v>1079</v>
      </c>
      <c r="CI188" s="260" t="s">
        <v>1080</v>
      </c>
      <c r="CJ188" s="257"/>
      <c r="CK188" s="435">
        <v>-30000000</v>
      </c>
      <c r="CL188" s="456"/>
      <c r="CM188" s="445">
        <v>0</v>
      </c>
      <c r="CN188" s="258" t="s">
        <v>131</v>
      </c>
      <c r="CO188" s="288" t="s">
        <v>2508</v>
      </c>
      <c r="CP188" s="288" t="e">
        <v>#N/A</v>
      </c>
    </row>
    <row r="189" spans="1:94" s="288" customFormat="1" ht="15" customHeight="1" outlineLevel="1" x14ac:dyDescent="0.25">
      <c r="A189" s="292"/>
      <c r="B189" s="293"/>
      <c r="C189" s="294"/>
      <c r="D189" s="312"/>
      <c r="E189" s="313"/>
      <c r="F189" s="294"/>
      <c r="G189" s="297"/>
      <c r="H189" s="137" t="s">
        <v>924</v>
      </c>
      <c r="I189" s="298"/>
      <c r="J189" s="262"/>
      <c r="K189" s="260"/>
      <c r="L189" s="277"/>
      <c r="M189" s="283"/>
      <c r="N189" s="268"/>
      <c r="O189" s="310"/>
      <c r="P189" s="268"/>
      <c r="Q189" s="262"/>
      <c r="R189" s="268"/>
      <c r="S189" s="268"/>
      <c r="T189" s="305"/>
      <c r="U189" s="277"/>
      <c r="V189" s="277"/>
      <c r="W189" s="305"/>
      <c r="X189" s="272"/>
      <c r="Y189" s="273"/>
      <c r="Z189" s="274"/>
      <c r="AA189" s="305"/>
      <c r="AB189" s="277"/>
      <c r="AC189" s="260"/>
      <c r="AD189" s="268"/>
      <c r="AE189" s="262"/>
      <c r="AF189" s="260"/>
      <c r="AG189" s="307"/>
      <c r="AH189" s="268"/>
      <c r="AI189" s="305"/>
      <c r="AJ189" s="277"/>
      <c r="AK189" s="268"/>
      <c r="AL189" s="268"/>
      <c r="AM189" s="305"/>
      <c r="AN189" s="268"/>
      <c r="AO189" s="268"/>
      <c r="AP189" s="280"/>
      <c r="AQ189" s="280"/>
      <c r="AR189" s="279"/>
      <c r="AS189" s="268"/>
      <c r="AT189" s="280"/>
      <c r="AU189" s="280"/>
      <c r="AV189" s="280"/>
      <c r="AW189" s="309"/>
      <c r="AX189" s="309"/>
      <c r="AY189" s="309"/>
      <c r="AZ189" s="309"/>
      <c r="BA189" s="262"/>
      <c r="BB189" s="307"/>
      <c r="BC189" s="299"/>
      <c r="BD189" s="446">
        <v>279993727</v>
      </c>
      <c r="BE189" s="460">
        <v>0</v>
      </c>
      <c r="BF189" s="447"/>
      <c r="BG189" s="446">
        <v>48593093</v>
      </c>
      <c r="BH189" s="300">
        <v>457625741</v>
      </c>
      <c r="BI189" s="435"/>
      <c r="BJ189" s="435"/>
      <c r="BK189" s="436"/>
      <c r="BL189" s="446">
        <v>0</v>
      </c>
      <c r="BM189" s="446">
        <v>0</v>
      </c>
      <c r="BN189" s="446">
        <v>20743524</v>
      </c>
      <c r="BO189" s="446">
        <v>57988250</v>
      </c>
      <c r="BP189" s="446">
        <v>16035125</v>
      </c>
      <c r="BQ189" s="446">
        <v>5757896</v>
      </c>
      <c r="BR189" s="446">
        <v>100524795</v>
      </c>
      <c r="BS189" s="446">
        <v>0</v>
      </c>
      <c r="BT189" s="446">
        <v>78025678</v>
      </c>
      <c r="BU189" s="446">
        <v>0</v>
      </c>
      <c r="BV189" s="446">
        <v>178550473</v>
      </c>
      <c r="BW189" s="300">
        <v>0</v>
      </c>
      <c r="BX189" s="285"/>
      <c r="BY189" s="435"/>
      <c r="BZ189" s="285"/>
      <c r="CA189" s="435"/>
      <c r="CB189" s="285"/>
      <c r="CC189" s="285"/>
      <c r="CD189" s="435"/>
      <c r="CE189" s="285"/>
      <c r="CF189" s="285"/>
      <c r="CG189" s="306"/>
      <c r="CH189" s="260"/>
      <c r="CI189" s="260"/>
      <c r="CJ189" s="257"/>
      <c r="CK189" s="435"/>
      <c r="CL189" s="461"/>
      <c r="CM189" s="446">
        <v>52850161</v>
      </c>
      <c r="CN189" s="301"/>
    </row>
    <row r="190" spans="1:94" s="294" customFormat="1" ht="15" customHeight="1" outlineLevel="1" x14ac:dyDescent="0.25">
      <c r="A190" s="292"/>
      <c r="B190" s="293"/>
      <c r="D190" s="312"/>
      <c r="E190" s="313"/>
      <c r="G190" s="297"/>
      <c r="H190" s="302"/>
      <c r="I190" s="298"/>
      <c r="J190" s="262"/>
      <c r="K190" s="260"/>
      <c r="L190" s="277"/>
      <c r="M190" s="283"/>
      <c r="N190" s="268"/>
      <c r="O190" s="310"/>
      <c r="P190" s="268"/>
      <c r="Q190" s="262"/>
      <c r="R190" s="268"/>
      <c r="S190" s="268"/>
      <c r="T190" s="305"/>
      <c r="U190" s="277"/>
      <c r="V190" s="277"/>
      <c r="W190" s="305"/>
      <c r="X190" s="272"/>
      <c r="Y190" s="273"/>
      <c r="Z190" s="274"/>
      <c r="AA190" s="305"/>
      <c r="AB190" s="277"/>
      <c r="AC190" s="260"/>
      <c r="AD190" s="268"/>
      <c r="AE190" s="262"/>
      <c r="AF190" s="260"/>
      <c r="AG190" s="307"/>
      <c r="AH190" s="268"/>
      <c r="AI190" s="305"/>
      <c r="AJ190" s="277"/>
      <c r="AK190" s="268"/>
      <c r="AL190" s="268"/>
      <c r="AM190" s="305"/>
      <c r="AN190" s="268"/>
      <c r="AO190" s="268"/>
      <c r="AP190" s="280"/>
      <c r="AQ190" s="280"/>
      <c r="AR190" s="279"/>
      <c r="AS190" s="268"/>
      <c r="AT190" s="280"/>
      <c r="AU190" s="280"/>
      <c r="AV190" s="280"/>
      <c r="AW190" s="309"/>
      <c r="AX190" s="309"/>
      <c r="AY190" s="309"/>
      <c r="AZ190" s="309"/>
      <c r="BA190" s="262"/>
      <c r="BB190" s="307"/>
      <c r="BC190" s="299"/>
      <c r="BD190" s="450"/>
      <c r="BE190" s="460"/>
      <c r="BF190" s="447"/>
      <c r="BG190" s="450"/>
      <c r="BH190" s="300"/>
      <c r="BI190" s="435"/>
      <c r="BJ190" s="435"/>
      <c r="BK190" s="451"/>
      <c r="BL190" s="462"/>
      <c r="BM190" s="462"/>
      <c r="BN190" s="462"/>
      <c r="BO190" s="420"/>
      <c r="BP190" s="420"/>
      <c r="BQ190" s="450"/>
      <c r="BR190" s="450"/>
      <c r="BS190" s="450"/>
      <c r="BT190" s="450"/>
      <c r="BU190" s="450"/>
      <c r="BV190" s="450"/>
      <c r="BW190" s="300"/>
      <c r="BX190" s="285"/>
      <c r="BY190" s="435"/>
      <c r="BZ190" s="285"/>
      <c r="CA190" s="435"/>
      <c r="CB190" s="285"/>
      <c r="CC190" s="285"/>
      <c r="CD190" s="435"/>
      <c r="CE190" s="285"/>
      <c r="CF190" s="285"/>
      <c r="CG190" s="306"/>
      <c r="CH190" s="260"/>
      <c r="CI190" s="260"/>
      <c r="CJ190" s="257"/>
      <c r="CK190" s="435"/>
      <c r="CL190" s="461"/>
      <c r="CM190" s="450"/>
      <c r="CN190" s="301"/>
    </row>
    <row r="191" spans="1:94" s="288" customFormat="1" ht="15.75" outlineLevel="1" x14ac:dyDescent="0.25">
      <c r="A191" s="292"/>
      <c r="B191" s="293"/>
      <c r="C191" s="294"/>
      <c r="D191" s="312"/>
      <c r="E191" s="313"/>
      <c r="F191" s="294"/>
      <c r="G191" s="297"/>
      <c r="H191" s="239" t="s">
        <v>505</v>
      </c>
      <c r="I191" s="298"/>
      <c r="J191" s="262"/>
      <c r="K191" s="260"/>
      <c r="L191" s="277"/>
      <c r="M191" s="283"/>
      <c r="N191" s="268"/>
      <c r="O191" s="310"/>
      <c r="P191" s="268"/>
      <c r="Q191" s="262"/>
      <c r="R191" s="268"/>
      <c r="S191" s="268"/>
      <c r="T191" s="305"/>
      <c r="U191" s="277"/>
      <c r="V191" s="277"/>
      <c r="W191" s="305"/>
      <c r="X191" s="272"/>
      <c r="Y191" s="273"/>
      <c r="Z191" s="274"/>
      <c r="AA191" s="305"/>
      <c r="AB191" s="277"/>
      <c r="AC191" s="260"/>
      <c r="AD191" s="268"/>
      <c r="AE191" s="262"/>
      <c r="AF191" s="260"/>
      <c r="AG191" s="307"/>
      <c r="AH191" s="268"/>
      <c r="AI191" s="305"/>
      <c r="AJ191" s="277"/>
      <c r="AK191" s="268"/>
      <c r="AL191" s="268"/>
      <c r="AM191" s="305"/>
      <c r="AN191" s="268"/>
      <c r="AO191" s="268"/>
      <c r="AP191" s="280"/>
      <c r="AQ191" s="280"/>
      <c r="AR191" s="279"/>
      <c r="AS191" s="268"/>
      <c r="AT191" s="280"/>
      <c r="AU191" s="280"/>
      <c r="AV191" s="280"/>
      <c r="AW191" s="309"/>
      <c r="AX191" s="309"/>
      <c r="AY191" s="309"/>
      <c r="AZ191" s="309"/>
      <c r="BA191" s="262"/>
      <c r="BB191" s="307"/>
      <c r="BC191" s="299"/>
      <c r="BD191" s="450"/>
      <c r="BE191" s="460"/>
      <c r="BF191" s="447"/>
      <c r="BG191" s="450"/>
      <c r="BH191" s="300"/>
      <c r="BI191" s="435"/>
      <c r="BJ191" s="435"/>
      <c r="BK191" s="451"/>
      <c r="BL191" s="462"/>
      <c r="BM191" s="462"/>
      <c r="BN191" s="462"/>
      <c r="BO191" s="420"/>
      <c r="BP191" s="420"/>
      <c r="BQ191" s="450"/>
      <c r="BR191" s="450"/>
      <c r="BS191" s="450"/>
      <c r="BT191" s="450"/>
      <c r="BU191" s="450"/>
      <c r="BV191" s="450"/>
      <c r="BW191" s="300"/>
      <c r="BX191" s="285"/>
      <c r="BY191" s="435"/>
      <c r="BZ191" s="285"/>
      <c r="CA191" s="435"/>
      <c r="CB191" s="285"/>
      <c r="CC191" s="285"/>
      <c r="CD191" s="435"/>
      <c r="CE191" s="285"/>
      <c r="CF191" s="285"/>
      <c r="CG191" s="306"/>
      <c r="CH191" s="260"/>
      <c r="CI191" s="260"/>
      <c r="CJ191" s="257"/>
      <c r="CK191" s="435"/>
      <c r="CL191" s="461"/>
      <c r="CM191" s="450"/>
      <c r="CN191" s="301"/>
    </row>
    <row r="192" spans="1:94" s="288" customFormat="1" ht="15" customHeight="1" outlineLevel="2" x14ac:dyDescent="0.25">
      <c r="A192" s="256">
        <v>33125</v>
      </c>
      <c r="B192" s="257" t="s">
        <v>48</v>
      </c>
      <c r="C192" s="258" t="s">
        <v>83</v>
      </c>
      <c r="D192" s="303" t="s">
        <v>405</v>
      </c>
      <c r="E192" s="303" t="s">
        <v>506</v>
      </c>
      <c r="F192" s="258" t="s">
        <v>58</v>
      </c>
      <c r="G192" s="260">
        <v>30482456</v>
      </c>
      <c r="H192" s="314" t="s">
        <v>928</v>
      </c>
      <c r="I192" s="260" t="s">
        <v>131</v>
      </c>
      <c r="J192" s="262" t="s">
        <v>1064</v>
      </c>
      <c r="K192" s="260">
        <v>64</v>
      </c>
      <c r="L192" s="277">
        <v>42831</v>
      </c>
      <c r="M192" s="283">
        <v>45000000</v>
      </c>
      <c r="N192" s="277">
        <v>42846</v>
      </c>
      <c r="O192" s="305">
        <v>365</v>
      </c>
      <c r="P192" s="268">
        <v>43211</v>
      </c>
      <c r="Q192" s="262">
        <v>899</v>
      </c>
      <c r="R192" s="277">
        <v>42858</v>
      </c>
      <c r="S192" s="277" t="s">
        <v>1065</v>
      </c>
      <c r="T192" s="305"/>
      <c r="U192" s="307"/>
      <c r="V192" s="307"/>
      <c r="W192" s="305"/>
      <c r="X192" s="272">
        <v>365</v>
      </c>
      <c r="Y192" s="273">
        <v>43211</v>
      </c>
      <c r="Z192" s="274">
        <v>-173</v>
      </c>
      <c r="AA192" s="305"/>
      <c r="AB192" s="307"/>
      <c r="AC192" s="260">
        <v>1976</v>
      </c>
      <c r="AD192" s="268">
        <v>42865</v>
      </c>
      <c r="AE192" s="262" t="s">
        <v>1226</v>
      </c>
      <c r="AF192" s="306">
        <v>42892</v>
      </c>
      <c r="AG192" s="307">
        <v>1009</v>
      </c>
      <c r="AH192" s="268">
        <v>42836</v>
      </c>
      <c r="AI192" s="305">
        <v>2966</v>
      </c>
      <c r="AJ192" s="277">
        <v>42940</v>
      </c>
      <c r="AK192" s="268"/>
      <c r="AL192" s="268"/>
      <c r="AM192" s="305">
        <v>1568</v>
      </c>
      <c r="AN192" s="277">
        <v>42947</v>
      </c>
      <c r="AO192" s="277">
        <v>42954</v>
      </c>
      <c r="AP192" s="280">
        <v>109</v>
      </c>
      <c r="AQ192" s="280"/>
      <c r="AR192" s="279">
        <v>109</v>
      </c>
      <c r="AS192" s="268">
        <v>43062</v>
      </c>
      <c r="AT192" s="280">
        <v>-322</v>
      </c>
      <c r="AU192" s="280" t="s">
        <v>1089</v>
      </c>
      <c r="AV192" s="280"/>
      <c r="AW192" s="309"/>
      <c r="AX192" s="309"/>
      <c r="AY192" s="309"/>
      <c r="AZ192" s="309"/>
      <c r="BA192" s="262"/>
      <c r="BB192" s="268"/>
      <c r="BC192" s="283">
        <v>45000000</v>
      </c>
      <c r="BD192" s="454">
        <v>44981603</v>
      </c>
      <c r="BE192" s="285"/>
      <c r="BF192" s="285">
        <v>5566187</v>
      </c>
      <c r="BG192" s="285">
        <v>39415416</v>
      </c>
      <c r="BH192" s="285">
        <v>16698561</v>
      </c>
      <c r="BI192" s="285">
        <v>56113977</v>
      </c>
      <c r="BJ192" s="435">
        <v>-11132374</v>
      </c>
      <c r="BK192" s="436">
        <v>124.74872671834305</v>
      </c>
      <c r="BL192" s="437">
        <v>0</v>
      </c>
      <c r="BM192" s="437">
        <v>0</v>
      </c>
      <c r="BN192" s="437">
        <v>5566187</v>
      </c>
      <c r="BO192" s="434">
        <v>0</v>
      </c>
      <c r="BP192" s="434">
        <v>0</v>
      </c>
      <c r="BQ192" s="434">
        <v>0</v>
      </c>
      <c r="BR192" s="434">
        <v>5566187</v>
      </c>
      <c r="BS192" s="434">
        <v>0</v>
      </c>
      <c r="BT192" s="434">
        <v>0</v>
      </c>
      <c r="BU192" s="434">
        <v>0</v>
      </c>
      <c r="BV192" s="285">
        <v>5566187</v>
      </c>
      <c r="BW192" s="260"/>
      <c r="BX192" s="260"/>
      <c r="BY192" s="435"/>
      <c r="BZ192" s="260"/>
      <c r="CA192" s="435"/>
      <c r="CB192" s="435"/>
      <c r="CC192" s="435"/>
      <c r="CD192" s="435"/>
      <c r="CE192" s="285">
        <v>16698561</v>
      </c>
      <c r="CF192" s="285"/>
      <c r="CG192" s="306"/>
      <c r="CH192" s="306" t="s">
        <v>1227</v>
      </c>
      <c r="CI192" s="306" t="s">
        <v>1220</v>
      </c>
      <c r="CJ192" s="257" t="s">
        <v>1092</v>
      </c>
      <c r="CK192" s="257"/>
      <c r="CL192" s="435"/>
      <c r="CM192" s="440">
        <v>0</v>
      </c>
      <c r="CN192" s="258" t="s">
        <v>131</v>
      </c>
      <c r="CO192" s="288" t="s">
        <v>131</v>
      </c>
      <c r="CP192" s="288" t="e">
        <v>#N/A</v>
      </c>
    </row>
    <row r="193" spans="1:94" s="288" customFormat="1" ht="15" customHeight="1" outlineLevel="2" x14ac:dyDescent="0.25">
      <c r="A193" s="256">
        <v>33125</v>
      </c>
      <c r="B193" s="257" t="s">
        <v>48</v>
      </c>
      <c r="C193" s="258" t="s">
        <v>797</v>
      </c>
      <c r="D193" s="303" t="s">
        <v>405</v>
      </c>
      <c r="E193" s="303" t="s">
        <v>506</v>
      </c>
      <c r="F193" s="258" t="s">
        <v>58</v>
      </c>
      <c r="G193" s="260">
        <v>30482458</v>
      </c>
      <c r="H193" s="314" t="s">
        <v>929</v>
      </c>
      <c r="I193" s="260" t="s">
        <v>131</v>
      </c>
      <c r="J193" s="262" t="s">
        <v>1064</v>
      </c>
      <c r="K193" s="260">
        <v>64</v>
      </c>
      <c r="L193" s="277">
        <v>42831</v>
      </c>
      <c r="M193" s="283">
        <v>50781000</v>
      </c>
      <c r="N193" s="277">
        <v>42846</v>
      </c>
      <c r="O193" s="305">
        <v>365</v>
      </c>
      <c r="P193" s="268">
        <v>43211</v>
      </c>
      <c r="Q193" s="262">
        <v>901</v>
      </c>
      <c r="R193" s="277">
        <v>42858</v>
      </c>
      <c r="S193" s="277" t="s">
        <v>1065</v>
      </c>
      <c r="T193" s="305"/>
      <c r="U193" s="277"/>
      <c r="V193" s="277"/>
      <c r="W193" s="305"/>
      <c r="X193" s="272">
        <v>365</v>
      </c>
      <c r="Y193" s="273">
        <v>43211</v>
      </c>
      <c r="Z193" s="274">
        <v>-173</v>
      </c>
      <c r="AA193" s="305"/>
      <c r="AB193" s="277"/>
      <c r="AC193" s="260">
        <v>1971</v>
      </c>
      <c r="AD193" s="268">
        <v>42865</v>
      </c>
      <c r="AE193" s="262" t="s">
        <v>1228</v>
      </c>
      <c r="AF193" s="306">
        <v>42879</v>
      </c>
      <c r="AG193" s="307"/>
      <c r="AH193" s="268"/>
      <c r="AI193" s="305">
        <v>2971</v>
      </c>
      <c r="AJ193" s="277">
        <v>42940</v>
      </c>
      <c r="AK193" s="268"/>
      <c r="AL193" s="268"/>
      <c r="AM193" s="305">
        <v>1476</v>
      </c>
      <c r="AN193" s="277">
        <v>42940</v>
      </c>
      <c r="AO193" s="277">
        <v>42951</v>
      </c>
      <c r="AP193" s="280">
        <v>109</v>
      </c>
      <c r="AQ193" s="280">
        <v>16</v>
      </c>
      <c r="AR193" s="279">
        <v>125</v>
      </c>
      <c r="AS193" s="268">
        <v>43075</v>
      </c>
      <c r="AT193" s="280">
        <v>-309</v>
      </c>
      <c r="AU193" s="280" t="s">
        <v>1089</v>
      </c>
      <c r="AV193" s="399">
        <v>4160</v>
      </c>
      <c r="AW193" s="268">
        <v>43067</v>
      </c>
      <c r="AX193" s="268"/>
      <c r="AY193" s="268"/>
      <c r="AZ193" s="268"/>
      <c r="BA193" s="262"/>
      <c r="BB193" s="268"/>
      <c r="BC193" s="283">
        <v>50781000</v>
      </c>
      <c r="BD193" s="454">
        <v>45703393</v>
      </c>
      <c r="BE193" s="285"/>
      <c r="BF193" s="285">
        <v>19025080</v>
      </c>
      <c r="BG193" s="285">
        <v>26678313</v>
      </c>
      <c r="BH193" s="285">
        <v>57075240</v>
      </c>
      <c r="BI193" s="285">
        <v>83753553</v>
      </c>
      <c r="BJ193" s="435">
        <v>-38050160</v>
      </c>
      <c r="BK193" s="436">
        <v>183.25456274110763</v>
      </c>
      <c r="BL193" s="437">
        <v>0</v>
      </c>
      <c r="BM193" s="437">
        <v>0</v>
      </c>
      <c r="BN193" s="437">
        <v>19025080</v>
      </c>
      <c r="BO193" s="434">
        <v>0</v>
      </c>
      <c r="BP193" s="434">
        <v>0</v>
      </c>
      <c r="BQ193" s="434">
        <v>0</v>
      </c>
      <c r="BR193" s="434">
        <v>19025080</v>
      </c>
      <c r="BS193" s="434">
        <v>0</v>
      </c>
      <c r="BT193" s="434">
        <v>0</v>
      </c>
      <c r="BU193" s="434">
        <v>0</v>
      </c>
      <c r="BV193" s="285">
        <v>19025080</v>
      </c>
      <c r="BW193" s="260"/>
      <c r="BX193" s="260"/>
      <c r="BY193" s="435"/>
      <c r="BZ193" s="260"/>
      <c r="CA193" s="435"/>
      <c r="CB193" s="435"/>
      <c r="CC193" s="260"/>
      <c r="CD193" s="435"/>
      <c r="CE193" s="285">
        <v>57075240</v>
      </c>
      <c r="CF193" s="285"/>
      <c r="CG193" s="306"/>
      <c r="CH193" s="306" t="s">
        <v>1229</v>
      </c>
      <c r="CI193" s="306" t="s">
        <v>1178</v>
      </c>
      <c r="CJ193" s="257" t="s">
        <v>1092</v>
      </c>
      <c r="CK193" s="257"/>
      <c r="CL193" s="435"/>
      <c r="CM193" s="440">
        <v>0</v>
      </c>
      <c r="CN193" s="258" t="s">
        <v>131</v>
      </c>
      <c r="CO193" s="288" t="s">
        <v>131</v>
      </c>
      <c r="CP193" s="288" t="e">
        <v>#N/A</v>
      </c>
    </row>
    <row r="194" spans="1:94" s="288" customFormat="1" ht="15" customHeight="1" outlineLevel="2" x14ac:dyDescent="0.25">
      <c r="A194" s="256">
        <v>33125</v>
      </c>
      <c r="B194" s="257" t="s">
        <v>48</v>
      </c>
      <c r="C194" s="258" t="s">
        <v>140</v>
      </c>
      <c r="D194" s="303" t="s">
        <v>405</v>
      </c>
      <c r="E194" s="303" t="s">
        <v>506</v>
      </c>
      <c r="F194" s="258" t="s">
        <v>58</v>
      </c>
      <c r="G194" s="260">
        <v>30458477</v>
      </c>
      <c r="H194" s="303" t="s">
        <v>925</v>
      </c>
      <c r="I194" s="260" t="s">
        <v>2508</v>
      </c>
      <c r="J194" s="262" t="s">
        <v>1064</v>
      </c>
      <c r="K194" s="260">
        <v>82</v>
      </c>
      <c r="L194" s="277">
        <v>42481</v>
      </c>
      <c r="M194" s="283">
        <v>45000000</v>
      </c>
      <c r="N194" s="277">
        <v>42837</v>
      </c>
      <c r="O194" s="305">
        <v>193</v>
      </c>
      <c r="P194" s="268">
        <v>43030</v>
      </c>
      <c r="Q194" s="262"/>
      <c r="R194" s="277"/>
      <c r="S194" s="277" t="s">
        <v>1065</v>
      </c>
      <c r="T194" s="305"/>
      <c r="U194" s="277"/>
      <c r="V194" s="277">
        <v>42837</v>
      </c>
      <c r="W194" s="305"/>
      <c r="X194" s="272">
        <v>193</v>
      </c>
      <c r="Y194" s="273">
        <v>43030</v>
      </c>
      <c r="Z194" s="274">
        <v>-354</v>
      </c>
      <c r="AA194" s="305">
        <v>839</v>
      </c>
      <c r="AB194" s="277">
        <v>42858</v>
      </c>
      <c r="AC194" s="260">
        <v>2456</v>
      </c>
      <c r="AD194" s="268">
        <v>42494</v>
      </c>
      <c r="AE194" s="262"/>
      <c r="AF194" s="260"/>
      <c r="AG194" s="307"/>
      <c r="AH194" s="268"/>
      <c r="AI194" s="305">
        <v>3463</v>
      </c>
      <c r="AJ194" s="277">
        <v>42570</v>
      </c>
      <c r="AK194" s="268"/>
      <c r="AL194" s="268"/>
      <c r="AM194" s="305"/>
      <c r="AN194" s="277"/>
      <c r="AO194" s="277">
        <v>42606</v>
      </c>
      <c r="AP194" s="280">
        <v>112</v>
      </c>
      <c r="AQ194" s="280"/>
      <c r="AR194" s="279">
        <v>112</v>
      </c>
      <c r="AS194" s="268">
        <v>42717</v>
      </c>
      <c r="AT194" s="280">
        <v>-667</v>
      </c>
      <c r="AU194" s="280" t="s">
        <v>1089</v>
      </c>
      <c r="AV194" s="280"/>
      <c r="AW194" s="309"/>
      <c r="AX194" s="309"/>
      <c r="AY194" s="309"/>
      <c r="AZ194" s="309"/>
      <c r="BA194" s="262"/>
      <c r="BB194" s="268"/>
      <c r="BC194" s="283">
        <v>45000000</v>
      </c>
      <c r="BD194" s="454">
        <v>43987253</v>
      </c>
      <c r="BE194" s="285"/>
      <c r="BF194" s="285">
        <v>10635683</v>
      </c>
      <c r="BG194" s="285">
        <v>33351570</v>
      </c>
      <c r="BH194" s="285">
        <v>0</v>
      </c>
      <c r="BI194" s="285">
        <v>33351570</v>
      </c>
      <c r="BJ194" s="435">
        <v>10635683</v>
      </c>
      <c r="BK194" s="436">
        <v>75.820988412256611</v>
      </c>
      <c r="BL194" s="437">
        <v>0</v>
      </c>
      <c r="BM194" s="437">
        <v>0</v>
      </c>
      <c r="BN194" s="437">
        <v>0</v>
      </c>
      <c r="BO194" s="434">
        <v>0</v>
      </c>
      <c r="BP194" s="434">
        <v>0</v>
      </c>
      <c r="BQ194" s="434">
        <v>0</v>
      </c>
      <c r="BR194" s="434">
        <v>0</v>
      </c>
      <c r="BS194" s="434">
        <v>0</v>
      </c>
      <c r="BT194" s="434">
        <v>0</v>
      </c>
      <c r="BU194" s="434">
        <v>0</v>
      </c>
      <c r="BV194" s="285">
        <v>0</v>
      </c>
      <c r="BW194" s="435"/>
      <c r="BX194" s="260"/>
      <c r="BY194" s="435"/>
      <c r="BZ194" s="260"/>
      <c r="CA194" s="435"/>
      <c r="CB194" s="260"/>
      <c r="CC194" s="260"/>
      <c r="CD194" s="435"/>
      <c r="CE194" s="285">
        <v>0</v>
      </c>
      <c r="CF194" s="285"/>
      <c r="CG194" s="306"/>
      <c r="CH194" s="306"/>
      <c r="CI194" s="306" t="s">
        <v>1178</v>
      </c>
      <c r="CJ194" s="257"/>
      <c r="CK194" s="257"/>
      <c r="CL194" s="435"/>
      <c r="CM194" s="440">
        <v>10635683</v>
      </c>
      <c r="CN194" s="258" t="s">
        <v>54</v>
      </c>
      <c r="CO194" s="288" t="s">
        <v>2508</v>
      </c>
      <c r="CP194" s="288" t="e">
        <v>#N/A</v>
      </c>
    </row>
    <row r="195" spans="1:94" s="288" customFormat="1" ht="15" customHeight="1" outlineLevel="2" x14ac:dyDescent="0.25">
      <c r="A195" s="256">
        <v>33125</v>
      </c>
      <c r="B195" s="257" t="s">
        <v>48</v>
      </c>
      <c r="C195" s="258" t="s">
        <v>140</v>
      </c>
      <c r="D195" s="303" t="s">
        <v>405</v>
      </c>
      <c r="E195" s="303" t="s">
        <v>506</v>
      </c>
      <c r="F195" s="258" t="s">
        <v>58</v>
      </c>
      <c r="G195" s="260">
        <v>30487364</v>
      </c>
      <c r="H195" s="303" t="s">
        <v>926</v>
      </c>
      <c r="I195" s="260" t="s">
        <v>131</v>
      </c>
      <c r="J195" s="262" t="s">
        <v>1064</v>
      </c>
      <c r="K195" s="260">
        <v>303</v>
      </c>
      <c r="L195" s="277">
        <v>43027</v>
      </c>
      <c r="M195" s="283">
        <v>65000000</v>
      </c>
      <c r="N195" s="277">
        <v>43034</v>
      </c>
      <c r="O195" s="310">
        <v>365</v>
      </c>
      <c r="P195" s="268">
        <v>43399</v>
      </c>
      <c r="Q195" s="262">
        <v>3630</v>
      </c>
      <c r="R195" s="277">
        <v>43048</v>
      </c>
      <c r="S195" s="277">
        <v>43097</v>
      </c>
      <c r="T195" s="305"/>
      <c r="U195" s="277"/>
      <c r="V195" s="277"/>
      <c r="W195" s="305"/>
      <c r="X195" s="272">
        <v>365</v>
      </c>
      <c r="Y195" s="273">
        <v>43399</v>
      </c>
      <c r="Z195" s="274">
        <v>15</v>
      </c>
      <c r="AA195" s="305"/>
      <c r="AB195" s="277"/>
      <c r="AC195" s="260">
        <v>3972</v>
      </c>
      <c r="AD195" s="268">
        <v>43054</v>
      </c>
      <c r="AE195" s="262"/>
      <c r="AF195" s="260"/>
      <c r="AG195" s="307"/>
      <c r="AH195" s="268"/>
      <c r="AI195" s="305">
        <v>4489</v>
      </c>
      <c r="AJ195" s="277">
        <v>43097</v>
      </c>
      <c r="AK195" s="268"/>
      <c r="AL195" s="268"/>
      <c r="AM195" s="305">
        <v>2520</v>
      </c>
      <c r="AN195" s="277">
        <v>43461</v>
      </c>
      <c r="AO195" s="277">
        <v>43104</v>
      </c>
      <c r="AP195" s="280">
        <v>120</v>
      </c>
      <c r="AQ195" s="280">
        <v>5</v>
      </c>
      <c r="AR195" s="279">
        <v>125</v>
      </c>
      <c r="AS195" s="268">
        <v>43228</v>
      </c>
      <c r="AT195" s="280">
        <v>-156</v>
      </c>
      <c r="AU195" s="280" t="s">
        <v>1089</v>
      </c>
      <c r="AV195" s="280">
        <v>1298</v>
      </c>
      <c r="AW195" s="309">
        <v>43228</v>
      </c>
      <c r="AX195" s="309"/>
      <c r="AY195" s="309"/>
      <c r="AZ195" s="309"/>
      <c r="BA195" s="262"/>
      <c r="BB195" s="268"/>
      <c r="BC195" s="283">
        <v>65000000</v>
      </c>
      <c r="BD195" s="454">
        <v>64999988</v>
      </c>
      <c r="BE195" s="285"/>
      <c r="BF195" s="285">
        <v>64999988</v>
      </c>
      <c r="BG195" s="285">
        <v>0</v>
      </c>
      <c r="BH195" s="285">
        <v>161829250</v>
      </c>
      <c r="BI195" s="285">
        <v>161829250</v>
      </c>
      <c r="BJ195" s="435">
        <v>-96829262</v>
      </c>
      <c r="BK195" s="436">
        <v>248.96812288642269</v>
      </c>
      <c r="BL195" s="437">
        <v>0</v>
      </c>
      <c r="BM195" s="437">
        <v>0</v>
      </c>
      <c r="BN195" s="437">
        <v>0</v>
      </c>
      <c r="BO195" s="434">
        <v>11056588</v>
      </c>
      <c r="BP195" s="434">
        <v>20772686</v>
      </c>
      <c r="BQ195" s="434">
        <v>0</v>
      </c>
      <c r="BR195" s="434">
        <v>31829274</v>
      </c>
      <c r="BS195" s="434">
        <v>0</v>
      </c>
      <c r="BT195" s="434">
        <v>33170714</v>
      </c>
      <c r="BU195" s="434">
        <v>0</v>
      </c>
      <c r="BV195" s="285">
        <v>64999988</v>
      </c>
      <c r="BW195" s="435"/>
      <c r="BX195" s="260"/>
      <c r="BY195" s="435"/>
      <c r="BZ195" s="260"/>
      <c r="CA195" s="435"/>
      <c r="CB195" s="260"/>
      <c r="CC195" s="260"/>
      <c r="CD195" s="435"/>
      <c r="CE195" s="285">
        <v>161829250</v>
      </c>
      <c r="CF195" s="285"/>
      <c r="CG195" s="306"/>
      <c r="CH195" s="306" t="s">
        <v>1188</v>
      </c>
      <c r="CI195" s="306" t="s">
        <v>1189</v>
      </c>
      <c r="CJ195" s="257"/>
      <c r="CK195" s="435">
        <v>-26000000</v>
      </c>
      <c r="CL195" s="456"/>
      <c r="CM195" s="440">
        <v>0</v>
      </c>
      <c r="CN195" s="258" t="s">
        <v>131</v>
      </c>
      <c r="CO195" s="288" t="s">
        <v>2508</v>
      </c>
      <c r="CP195" s="291">
        <v>20772686</v>
      </c>
    </row>
    <row r="196" spans="1:94" s="288" customFormat="1" ht="15" customHeight="1" outlineLevel="2" x14ac:dyDescent="0.25">
      <c r="A196" s="256">
        <v>33125</v>
      </c>
      <c r="B196" s="257" t="s">
        <v>48</v>
      </c>
      <c r="C196" s="258" t="s">
        <v>797</v>
      </c>
      <c r="D196" s="303" t="s">
        <v>405</v>
      </c>
      <c r="E196" s="303" t="s">
        <v>506</v>
      </c>
      <c r="F196" s="258" t="s">
        <v>58</v>
      </c>
      <c r="G196" s="260">
        <v>30487536</v>
      </c>
      <c r="H196" s="303" t="s">
        <v>927</v>
      </c>
      <c r="I196" s="260" t="s">
        <v>131</v>
      </c>
      <c r="J196" s="262" t="s">
        <v>1064</v>
      </c>
      <c r="K196" s="260">
        <v>303</v>
      </c>
      <c r="L196" s="277">
        <v>43027</v>
      </c>
      <c r="M196" s="283">
        <v>75000000</v>
      </c>
      <c r="N196" s="277">
        <v>43034</v>
      </c>
      <c r="O196" s="310">
        <v>365</v>
      </c>
      <c r="P196" s="268">
        <v>43399</v>
      </c>
      <c r="Q196" s="262">
        <v>3608</v>
      </c>
      <c r="R196" s="277">
        <v>43048</v>
      </c>
      <c r="S196" s="277">
        <v>43097</v>
      </c>
      <c r="T196" s="305"/>
      <c r="U196" s="277"/>
      <c r="V196" s="277"/>
      <c r="W196" s="305"/>
      <c r="X196" s="272">
        <v>365</v>
      </c>
      <c r="Y196" s="273">
        <v>43399</v>
      </c>
      <c r="Z196" s="274">
        <v>15</v>
      </c>
      <c r="AA196" s="305"/>
      <c r="AB196" s="277"/>
      <c r="AC196" s="260">
        <v>3971</v>
      </c>
      <c r="AD196" s="268"/>
      <c r="AE196" s="262"/>
      <c r="AF196" s="260"/>
      <c r="AG196" s="307"/>
      <c r="AH196" s="268"/>
      <c r="AI196" s="305">
        <v>4490</v>
      </c>
      <c r="AJ196" s="277">
        <v>43097</v>
      </c>
      <c r="AK196" s="268"/>
      <c r="AL196" s="268"/>
      <c r="AM196" s="305">
        <v>4490</v>
      </c>
      <c r="AN196" s="277">
        <v>43102</v>
      </c>
      <c r="AO196" s="277">
        <v>43104</v>
      </c>
      <c r="AP196" s="280">
        <v>119</v>
      </c>
      <c r="AQ196" s="280">
        <v>5</v>
      </c>
      <c r="AR196" s="279">
        <v>124</v>
      </c>
      <c r="AS196" s="268">
        <v>43227</v>
      </c>
      <c r="AT196" s="280">
        <v>-157</v>
      </c>
      <c r="AU196" s="280" t="s">
        <v>1089</v>
      </c>
      <c r="AV196" s="280">
        <v>1302</v>
      </c>
      <c r="AW196" s="309">
        <v>43228</v>
      </c>
      <c r="AX196" s="309"/>
      <c r="AY196" s="309"/>
      <c r="AZ196" s="309"/>
      <c r="BA196" s="262"/>
      <c r="BB196" s="268"/>
      <c r="BC196" s="283">
        <v>75000000</v>
      </c>
      <c r="BD196" s="458">
        <v>74982359</v>
      </c>
      <c r="BE196" s="285"/>
      <c r="BF196" s="285">
        <v>74982359</v>
      </c>
      <c r="BG196" s="463">
        <v>0</v>
      </c>
      <c r="BH196" s="285">
        <v>224947077</v>
      </c>
      <c r="BI196" s="285">
        <v>224947077</v>
      </c>
      <c r="BJ196" s="435">
        <v>-149964718</v>
      </c>
      <c r="BK196" s="436">
        <v>300</v>
      </c>
      <c r="BL196" s="443">
        <v>0</v>
      </c>
      <c r="BM196" s="443">
        <v>10454948</v>
      </c>
      <c r="BN196" s="443">
        <v>18751682</v>
      </c>
      <c r="BO196" s="442">
        <v>18040571</v>
      </c>
      <c r="BP196" s="442">
        <v>0</v>
      </c>
      <c r="BQ196" s="442">
        <v>27735158</v>
      </c>
      <c r="BR196" s="434">
        <v>74982359</v>
      </c>
      <c r="BS196" s="442">
        <v>0</v>
      </c>
      <c r="BT196" s="434">
        <v>0</v>
      </c>
      <c r="BU196" s="434">
        <v>0</v>
      </c>
      <c r="BV196" s="285">
        <v>74982359</v>
      </c>
      <c r="BW196" s="435"/>
      <c r="BX196" s="260"/>
      <c r="BY196" s="435"/>
      <c r="BZ196" s="260"/>
      <c r="CA196" s="435"/>
      <c r="CB196" s="260"/>
      <c r="CC196" s="260"/>
      <c r="CD196" s="435"/>
      <c r="CE196" s="285">
        <v>224947077</v>
      </c>
      <c r="CF196" s="285">
        <v>15000000</v>
      </c>
      <c r="CG196" s="306"/>
      <c r="CH196" s="306" t="s">
        <v>1230</v>
      </c>
      <c r="CI196" s="306" t="s">
        <v>1231</v>
      </c>
      <c r="CJ196" s="257"/>
      <c r="CK196" s="435"/>
      <c r="CL196" s="456"/>
      <c r="CM196" s="445">
        <v>0</v>
      </c>
      <c r="CN196" s="258" t="s">
        <v>131</v>
      </c>
      <c r="CO196" s="288" t="s">
        <v>2508</v>
      </c>
      <c r="CP196" s="288" t="e">
        <v>#N/A</v>
      </c>
    </row>
    <row r="197" spans="1:94" s="288" customFormat="1" ht="15" customHeight="1" outlineLevel="1" x14ac:dyDescent="0.25">
      <c r="A197" s="292"/>
      <c r="B197" s="293"/>
      <c r="C197" s="294"/>
      <c r="D197" s="312"/>
      <c r="E197" s="313"/>
      <c r="F197" s="294"/>
      <c r="G197" s="297"/>
      <c r="H197" s="137" t="s">
        <v>517</v>
      </c>
      <c r="I197" s="298"/>
      <c r="J197" s="262"/>
      <c r="K197" s="260"/>
      <c r="L197" s="277"/>
      <c r="M197" s="283"/>
      <c r="N197" s="277"/>
      <c r="O197" s="310"/>
      <c r="P197" s="268"/>
      <c r="Q197" s="262"/>
      <c r="R197" s="277"/>
      <c r="S197" s="277"/>
      <c r="T197" s="305"/>
      <c r="U197" s="277"/>
      <c r="V197" s="277"/>
      <c r="W197" s="305"/>
      <c r="X197" s="272"/>
      <c r="Y197" s="273"/>
      <c r="Z197" s="274"/>
      <c r="AA197" s="305"/>
      <c r="AB197" s="277"/>
      <c r="AC197" s="260"/>
      <c r="AD197" s="268"/>
      <c r="AE197" s="262"/>
      <c r="AF197" s="260"/>
      <c r="AG197" s="307"/>
      <c r="AH197" s="268"/>
      <c r="AI197" s="305"/>
      <c r="AJ197" s="277"/>
      <c r="AK197" s="268"/>
      <c r="AL197" s="268"/>
      <c r="AM197" s="305"/>
      <c r="AN197" s="277"/>
      <c r="AO197" s="277"/>
      <c r="AP197" s="280"/>
      <c r="AQ197" s="280"/>
      <c r="AR197" s="279"/>
      <c r="AS197" s="268"/>
      <c r="AT197" s="280"/>
      <c r="AU197" s="280"/>
      <c r="AV197" s="280"/>
      <c r="AW197" s="309"/>
      <c r="AX197" s="309"/>
      <c r="AY197" s="309"/>
      <c r="AZ197" s="309"/>
      <c r="BA197" s="262"/>
      <c r="BB197" s="268"/>
      <c r="BC197" s="299"/>
      <c r="BD197" s="446">
        <v>274654596</v>
      </c>
      <c r="BE197" s="300">
        <v>0</v>
      </c>
      <c r="BF197" s="447"/>
      <c r="BG197" s="446">
        <v>99445299</v>
      </c>
      <c r="BH197" s="300">
        <v>460550128</v>
      </c>
      <c r="BI197" s="285"/>
      <c r="BJ197" s="435"/>
      <c r="BK197" s="436"/>
      <c r="BL197" s="446">
        <v>0</v>
      </c>
      <c r="BM197" s="446">
        <v>10454948</v>
      </c>
      <c r="BN197" s="446">
        <v>43342949</v>
      </c>
      <c r="BO197" s="446">
        <v>29097159</v>
      </c>
      <c r="BP197" s="446">
        <v>20772686</v>
      </c>
      <c r="BQ197" s="446">
        <v>27735158</v>
      </c>
      <c r="BR197" s="446">
        <v>131402900</v>
      </c>
      <c r="BS197" s="446">
        <v>0</v>
      </c>
      <c r="BT197" s="446">
        <v>33170714</v>
      </c>
      <c r="BU197" s="446">
        <v>0</v>
      </c>
      <c r="BV197" s="446">
        <v>164573614</v>
      </c>
      <c r="BW197" s="460">
        <v>0</v>
      </c>
      <c r="BX197" s="260"/>
      <c r="BY197" s="435"/>
      <c r="BZ197" s="260"/>
      <c r="CA197" s="435"/>
      <c r="CB197" s="260"/>
      <c r="CC197" s="260"/>
      <c r="CD197" s="435"/>
      <c r="CE197" s="285"/>
      <c r="CF197" s="285"/>
      <c r="CG197" s="306"/>
      <c r="CH197" s="306"/>
      <c r="CI197" s="306"/>
      <c r="CJ197" s="257"/>
      <c r="CK197" s="435"/>
      <c r="CL197" s="461"/>
      <c r="CM197" s="446">
        <v>10635683</v>
      </c>
      <c r="CN197" s="301"/>
    </row>
    <row r="198" spans="1:94" s="294" customFormat="1" ht="15" customHeight="1" outlineLevel="1" x14ac:dyDescent="0.25">
      <c r="A198" s="292"/>
      <c r="B198" s="293"/>
      <c r="D198" s="312"/>
      <c r="E198" s="313"/>
      <c r="G198" s="297"/>
      <c r="H198" s="302"/>
      <c r="I198" s="298"/>
      <c r="J198" s="262"/>
      <c r="K198" s="260"/>
      <c r="L198" s="277"/>
      <c r="M198" s="283"/>
      <c r="N198" s="277"/>
      <c r="O198" s="310"/>
      <c r="P198" s="268"/>
      <c r="Q198" s="262"/>
      <c r="R198" s="277"/>
      <c r="S198" s="277"/>
      <c r="T198" s="305"/>
      <c r="U198" s="277"/>
      <c r="V198" s="277"/>
      <c r="W198" s="305"/>
      <c r="X198" s="272"/>
      <c r="Y198" s="273"/>
      <c r="Z198" s="274"/>
      <c r="AA198" s="305"/>
      <c r="AB198" s="277"/>
      <c r="AC198" s="260"/>
      <c r="AD198" s="268"/>
      <c r="AE198" s="262"/>
      <c r="AF198" s="260"/>
      <c r="AG198" s="307"/>
      <c r="AH198" s="268"/>
      <c r="AI198" s="305"/>
      <c r="AJ198" s="277"/>
      <c r="AK198" s="268"/>
      <c r="AL198" s="268"/>
      <c r="AM198" s="305"/>
      <c r="AN198" s="277"/>
      <c r="AO198" s="277"/>
      <c r="AP198" s="280"/>
      <c r="AQ198" s="280"/>
      <c r="AR198" s="279"/>
      <c r="AS198" s="268"/>
      <c r="AT198" s="280"/>
      <c r="AU198" s="280"/>
      <c r="AV198" s="280"/>
      <c r="AW198" s="309"/>
      <c r="AX198" s="309"/>
      <c r="AY198" s="309"/>
      <c r="AZ198" s="309"/>
      <c r="BA198" s="262"/>
      <c r="BB198" s="268"/>
      <c r="BC198" s="299"/>
      <c r="BD198" s="450"/>
      <c r="BE198" s="300"/>
      <c r="BF198" s="447"/>
      <c r="BG198" s="450"/>
      <c r="BH198" s="300"/>
      <c r="BI198" s="285"/>
      <c r="BJ198" s="435"/>
      <c r="BK198" s="451"/>
      <c r="BL198" s="462"/>
      <c r="BM198" s="462"/>
      <c r="BN198" s="462"/>
      <c r="BO198" s="467"/>
      <c r="BP198" s="467"/>
      <c r="BQ198" s="450"/>
      <c r="BR198" s="450"/>
      <c r="BS198" s="450"/>
      <c r="BT198" s="450"/>
      <c r="BU198" s="450"/>
      <c r="BV198" s="450"/>
      <c r="BW198" s="460"/>
      <c r="BX198" s="260"/>
      <c r="BY198" s="435"/>
      <c r="BZ198" s="260"/>
      <c r="CA198" s="435"/>
      <c r="CB198" s="260"/>
      <c r="CC198" s="260"/>
      <c r="CD198" s="435"/>
      <c r="CE198" s="285"/>
      <c r="CF198" s="285"/>
      <c r="CG198" s="306"/>
      <c r="CH198" s="306"/>
      <c r="CI198" s="306"/>
      <c r="CJ198" s="257"/>
      <c r="CK198" s="435"/>
      <c r="CL198" s="461"/>
      <c r="CM198" s="450"/>
      <c r="CN198" s="301"/>
    </row>
    <row r="199" spans="1:94" s="288" customFormat="1" ht="15.75" outlineLevel="1" x14ac:dyDescent="0.25">
      <c r="A199" s="292"/>
      <c r="B199" s="293"/>
      <c r="C199" s="294"/>
      <c r="D199" s="312"/>
      <c r="E199" s="313"/>
      <c r="F199" s="294"/>
      <c r="G199" s="297"/>
      <c r="H199" s="239" t="s">
        <v>493</v>
      </c>
      <c r="I199" s="298"/>
      <c r="J199" s="262"/>
      <c r="K199" s="260"/>
      <c r="L199" s="277"/>
      <c r="M199" s="283"/>
      <c r="N199" s="277"/>
      <c r="O199" s="310"/>
      <c r="P199" s="268"/>
      <c r="Q199" s="262"/>
      <c r="R199" s="277"/>
      <c r="S199" s="277"/>
      <c r="T199" s="305"/>
      <c r="U199" s="277"/>
      <c r="V199" s="277"/>
      <c r="W199" s="305"/>
      <c r="X199" s="272"/>
      <c r="Y199" s="273"/>
      <c r="Z199" s="274"/>
      <c r="AA199" s="305"/>
      <c r="AB199" s="277"/>
      <c r="AC199" s="260"/>
      <c r="AD199" s="268"/>
      <c r="AE199" s="262"/>
      <c r="AF199" s="260"/>
      <c r="AG199" s="307"/>
      <c r="AH199" s="268"/>
      <c r="AI199" s="305"/>
      <c r="AJ199" s="277"/>
      <c r="AK199" s="268"/>
      <c r="AL199" s="268"/>
      <c r="AM199" s="305"/>
      <c r="AN199" s="277"/>
      <c r="AO199" s="277"/>
      <c r="AP199" s="280"/>
      <c r="AQ199" s="280"/>
      <c r="AR199" s="279"/>
      <c r="AS199" s="268"/>
      <c r="AT199" s="280"/>
      <c r="AU199" s="280"/>
      <c r="AV199" s="280"/>
      <c r="AW199" s="309"/>
      <c r="AX199" s="309"/>
      <c r="AY199" s="309"/>
      <c r="AZ199" s="309"/>
      <c r="BA199" s="262"/>
      <c r="BB199" s="268"/>
      <c r="BC199" s="299"/>
      <c r="BD199" s="450"/>
      <c r="BE199" s="300"/>
      <c r="BF199" s="447"/>
      <c r="BG199" s="450"/>
      <c r="BH199" s="300"/>
      <c r="BI199" s="285"/>
      <c r="BJ199" s="435"/>
      <c r="BK199" s="451"/>
      <c r="BL199" s="462"/>
      <c r="BM199" s="462"/>
      <c r="BN199" s="462"/>
      <c r="BO199" s="467"/>
      <c r="BP199" s="467"/>
      <c r="BQ199" s="450"/>
      <c r="BR199" s="450"/>
      <c r="BS199" s="450"/>
      <c r="BT199" s="450"/>
      <c r="BU199" s="450"/>
      <c r="BV199" s="450"/>
      <c r="BW199" s="460"/>
      <c r="BX199" s="260"/>
      <c r="BY199" s="435"/>
      <c r="BZ199" s="260"/>
      <c r="CA199" s="435"/>
      <c r="CB199" s="260"/>
      <c r="CC199" s="260"/>
      <c r="CD199" s="435"/>
      <c r="CE199" s="285"/>
      <c r="CF199" s="285"/>
      <c r="CG199" s="306"/>
      <c r="CH199" s="306"/>
      <c r="CI199" s="306"/>
      <c r="CJ199" s="257"/>
      <c r="CK199" s="435"/>
      <c r="CL199" s="461"/>
      <c r="CM199" s="450"/>
      <c r="CN199" s="301"/>
    </row>
    <row r="200" spans="1:94" s="288" customFormat="1" ht="15" customHeight="1" outlineLevel="2" x14ac:dyDescent="0.25">
      <c r="A200" s="256">
        <v>33125</v>
      </c>
      <c r="B200" s="257" t="s">
        <v>48</v>
      </c>
      <c r="C200" s="258" t="s">
        <v>901</v>
      </c>
      <c r="D200" s="303" t="s">
        <v>405</v>
      </c>
      <c r="E200" s="303" t="s">
        <v>930</v>
      </c>
      <c r="F200" s="258" t="s">
        <v>58</v>
      </c>
      <c r="G200" s="260">
        <v>30128663</v>
      </c>
      <c r="H200" s="303" t="s">
        <v>931</v>
      </c>
      <c r="I200" s="260" t="s">
        <v>2508</v>
      </c>
      <c r="J200" s="262" t="s">
        <v>1064</v>
      </c>
      <c r="K200" s="260"/>
      <c r="L200" s="277"/>
      <c r="M200" s="283">
        <v>55000000</v>
      </c>
      <c r="N200" s="307"/>
      <c r="O200" s="305"/>
      <c r="P200" s="268">
        <v>0</v>
      </c>
      <c r="Q200" s="262"/>
      <c r="R200" s="307"/>
      <c r="S200" s="307" t="s">
        <v>1065</v>
      </c>
      <c r="T200" s="272"/>
      <c r="U200" s="315"/>
      <c r="V200" s="315"/>
      <c r="W200" s="272"/>
      <c r="X200" s="272">
        <v>0</v>
      </c>
      <c r="Y200" s="273">
        <v>0</v>
      </c>
      <c r="Z200" s="274">
        <v>-43384</v>
      </c>
      <c r="AA200" s="272"/>
      <c r="AB200" s="315"/>
      <c r="AC200" s="260"/>
      <c r="AD200" s="268"/>
      <c r="AE200" s="262"/>
      <c r="AF200" s="260"/>
      <c r="AG200" s="307"/>
      <c r="AH200" s="268"/>
      <c r="AI200" s="305"/>
      <c r="AJ200" s="277"/>
      <c r="AK200" s="268"/>
      <c r="AL200" s="268"/>
      <c r="AM200" s="305"/>
      <c r="AN200" s="307"/>
      <c r="AO200" s="307"/>
      <c r="AP200" s="280"/>
      <c r="AQ200" s="280"/>
      <c r="AR200" s="279">
        <v>0</v>
      </c>
      <c r="AS200" s="268" t="s">
        <v>988</v>
      </c>
      <c r="AT200" s="280" t="s">
        <v>2509</v>
      </c>
      <c r="AU200" s="280" t="s">
        <v>2510</v>
      </c>
      <c r="AV200" s="280"/>
      <c r="AW200" s="309"/>
      <c r="AX200" s="309"/>
      <c r="AY200" s="309"/>
      <c r="AZ200" s="309"/>
      <c r="BA200" s="262"/>
      <c r="BB200" s="268"/>
      <c r="BC200" s="283">
        <v>55000000</v>
      </c>
      <c r="BD200" s="454">
        <v>54990566</v>
      </c>
      <c r="BE200" s="285"/>
      <c r="BF200" s="285">
        <v>33759062</v>
      </c>
      <c r="BG200" s="285">
        <v>21231504</v>
      </c>
      <c r="BH200" s="285">
        <v>0</v>
      </c>
      <c r="BI200" s="285">
        <v>21231504</v>
      </c>
      <c r="BJ200" s="435">
        <v>33759062</v>
      </c>
      <c r="BK200" s="436">
        <v>38.609357103180209</v>
      </c>
      <c r="BL200" s="437">
        <v>0</v>
      </c>
      <c r="BM200" s="437">
        <v>0</v>
      </c>
      <c r="BN200" s="437">
        <v>0</v>
      </c>
      <c r="BO200" s="434">
        <v>0</v>
      </c>
      <c r="BP200" s="434">
        <v>0</v>
      </c>
      <c r="BQ200" s="434">
        <v>0</v>
      </c>
      <c r="BR200" s="434">
        <v>0</v>
      </c>
      <c r="BS200" s="434">
        <v>0</v>
      </c>
      <c r="BT200" s="434">
        <v>0</v>
      </c>
      <c r="BU200" s="434">
        <v>0</v>
      </c>
      <c r="BV200" s="285">
        <v>0</v>
      </c>
      <c r="BW200" s="285"/>
      <c r="BX200" s="285"/>
      <c r="BY200" s="435"/>
      <c r="BZ200" s="285"/>
      <c r="CA200" s="435"/>
      <c r="CB200" s="285"/>
      <c r="CC200" s="285"/>
      <c r="CD200" s="435"/>
      <c r="CE200" s="285">
        <v>0</v>
      </c>
      <c r="CF200" s="285"/>
      <c r="CG200" s="306"/>
      <c r="CH200" s="306"/>
      <c r="CI200" s="306"/>
      <c r="CJ200" s="257" t="s">
        <v>1232</v>
      </c>
      <c r="CK200" s="435"/>
      <c r="CL200" s="456"/>
      <c r="CM200" s="440">
        <v>33759062</v>
      </c>
      <c r="CN200" s="258" t="s">
        <v>54</v>
      </c>
      <c r="CO200" s="288" t="s">
        <v>2508</v>
      </c>
      <c r="CP200" s="288" t="e">
        <v>#N/A</v>
      </c>
    </row>
    <row r="201" spans="1:94" s="288" customFormat="1" ht="15" customHeight="1" outlineLevel="2" x14ac:dyDescent="0.25">
      <c r="A201" s="256">
        <v>33125</v>
      </c>
      <c r="B201" s="257" t="s">
        <v>48</v>
      </c>
      <c r="C201" s="258" t="s">
        <v>817</v>
      </c>
      <c r="D201" s="303" t="s">
        <v>405</v>
      </c>
      <c r="E201" s="303" t="s">
        <v>930</v>
      </c>
      <c r="F201" s="258" t="s">
        <v>58</v>
      </c>
      <c r="G201" s="260">
        <v>30434422</v>
      </c>
      <c r="H201" s="303" t="s">
        <v>932</v>
      </c>
      <c r="I201" s="260" t="s">
        <v>131</v>
      </c>
      <c r="J201" s="262" t="s">
        <v>1064</v>
      </c>
      <c r="K201" s="260">
        <v>70</v>
      </c>
      <c r="L201" s="277">
        <v>42467</v>
      </c>
      <c r="M201" s="283">
        <v>80000000</v>
      </c>
      <c r="N201" s="315">
        <v>42500</v>
      </c>
      <c r="O201" s="272">
        <v>240</v>
      </c>
      <c r="P201" s="268">
        <v>42740</v>
      </c>
      <c r="Q201" s="316">
        <v>718</v>
      </c>
      <c r="R201" s="315">
        <v>42500</v>
      </c>
      <c r="S201" s="315" t="s">
        <v>1065</v>
      </c>
      <c r="T201" s="305"/>
      <c r="U201" s="307"/>
      <c r="V201" s="307"/>
      <c r="W201" s="305"/>
      <c r="X201" s="272">
        <v>240</v>
      </c>
      <c r="Y201" s="273">
        <v>42740</v>
      </c>
      <c r="Z201" s="274">
        <v>-644</v>
      </c>
      <c r="AA201" s="305"/>
      <c r="AB201" s="307"/>
      <c r="AC201" s="316">
        <v>2035</v>
      </c>
      <c r="AD201" s="315">
        <v>42471</v>
      </c>
      <c r="AE201" s="262"/>
      <c r="AF201" s="260"/>
      <c r="AG201" s="307"/>
      <c r="AH201" s="268"/>
      <c r="AI201" s="305">
        <v>2970</v>
      </c>
      <c r="AJ201" s="277">
        <v>42940</v>
      </c>
      <c r="AK201" s="268"/>
      <c r="AL201" s="268"/>
      <c r="AM201" s="305"/>
      <c r="AN201" s="268"/>
      <c r="AO201" s="268"/>
      <c r="AP201" s="280">
        <v>109</v>
      </c>
      <c r="AQ201" s="280">
        <v>16</v>
      </c>
      <c r="AR201" s="279">
        <v>125</v>
      </c>
      <c r="AS201" s="268" t="s">
        <v>988</v>
      </c>
      <c r="AT201" s="280" t="s">
        <v>2509</v>
      </c>
      <c r="AU201" s="280" t="s">
        <v>2510</v>
      </c>
      <c r="AV201" s="307">
        <v>231</v>
      </c>
      <c r="AW201" s="268">
        <v>43124</v>
      </c>
      <c r="AX201" s="268"/>
      <c r="AY201" s="268"/>
      <c r="AZ201" s="268"/>
      <c r="BA201" s="262"/>
      <c r="BB201" s="307"/>
      <c r="BC201" s="283">
        <v>80000000</v>
      </c>
      <c r="BD201" s="454">
        <v>77056451</v>
      </c>
      <c r="BE201" s="285"/>
      <c r="BF201" s="285">
        <v>76770851</v>
      </c>
      <c r="BG201" s="285">
        <v>285600</v>
      </c>
      <c r="BH201" s="285">
        <v>198768303</v>
      </c>
      <c r="BI201" s="285">
        <v>199053903</v>
      </c>
      <c r="BJ201" s="435">
        <v>-121997452</v>
      </c>
      <c r="BK201" s="436">
        <v>258.32217863238992</v>
      </c>
      <c r="BL201" s="437">
        <v>0</v>
      </c>
      <c r="BM201" s="437">
        <v>0</v>
      </c>
      <c r="BN201" s="437">
        <v>0</v>
      </c>
      <c r="BO201" s="434">
        <v>0</v>
      </c>
      <c r="BP201" s="434">
        <v>0</v>
      </c>
      <c r="BQ201" s="434">
        <v>66256101</v>
      </c>
      <c r="BR201" s="434">
        <v>66256101</v>
      </c>
      <c r="BS201" s="434">
        <v>0</v>
      </c>
      <c r="BT201" s="434">
        <v>0</v>
      </c>
      <c r="BU201" s="434">
        <v>0</v>
      </c>
      <c r="BV201" s="285">
        <v>66256101</v>
      </c>
      <c r="BW201" s="285"/>
      <c r="BX201" s="285"/>
      <c r="BY201" s="435"/>
      <c r="BZ201" s="285"/>
      <c r="CA201" s="435"/>
      <c r="CB201" s="285"/>
      <c r="CC201" s="285"/>
      <c r="CD201" s="435"/>
      <c r="CE201" s="285">
        <v>198768303</v>
      </c>
      <c r="CF201" s="285">
        <v>20000000</v>
      </c>
      <c r="CG201" s="306"/>
      <c r="CH201" s="260"/>
      <c r="CI201" s="260" t="s">
        <v>1174</v>
      </c>
      <c r="CJ201" s="257" t="s">
        <v>1129</v>
      </c>
      <c r="CK201" s="435">
        <v>-30000000</v>
      </c>
      <c r="CL201" s="456"/>
      <c r="CM201" s="440">
        <v>10514750</v>
      </c>
      <c r="CN201" s="258" t="s">
        <v>54</v>
      </c>
      <c r="CO201" s="288" t="s">
        <v>2508</v>
      </c>
      <c r="CP201" s="288" t="e">
        <v>#N/A</v>
      </c>
    </row>
    <row r="202" spans="1:94" s="288" customFormat="1" ht="15" customHeight="1" outlineLevel="2" x14ac:dyDescent="0.25">
      <c r="A202" s="256">
        <v>33125</v>
      </c>
      <c r="B202" s="257" t="s">
        <v>48</v>
      </c>
      <c r="C202" s="258" t="s">
        <v>83</v>
      </c>
      <c r="D202" s="303" t="s">
        <v>405</v>
      </c>
      <c r="E202" s="303" t="s">
        <v>930</v>
      </c>
      <c r="F202" s="258" t="s">
        <v>58</v>
      </c>
      <c r="G202" s="260">
        <v>30470983</v>
      </c>
      <c r="H202" s="303" t="s">
        <v>933</v>
      </c>
      <c r="I202" s="260" t="s">
        <v>131</v>
      </c>
      <c r="J202" s="262" t="s">
        <v>1064</v>
      </c>
      <c r="K202" s="260">
        <v>164</v>
      </c>
      <c r="L202" s="277">
        <v>42593</v>
      </c>
      <c r="M202" s="283">
        <v>50000000</v>
      </c>
      <c r="N202" s="315">
        <v>42599</v>
      </c>
      <c r="O202" s="272">
        <v>365</v>
      </c>
      <c r="P202" s="268">
        <v>42964</v>
      </c>
      <c r="Q202" s="316">
        <v>1464</v>
      </c>
      <c r="R202" s="315">
        <v>42599</v>
      </c>
      <c r="S202" s="315" t="s">
        <v>1065</v>
      </c>
      <c r="T202" s="272"/>
      <c r="U202" s="315"/>
      <c r="V202" s="315"/>
      <c r="W202" s="272"/>
      <c r="X202" s="272">
        <v>365</v>
      </c>
      <c r="Y202" s="273">
        <v>42964</v>
      </c>
      <c r="Z202" s="274">
        <v>-420</v>
      </c>
      <c r="AA202" s="272"/>
      <c r="AB202" s="315"/>
      <c r="AC202" s="316">
        <v>3780</v>
      </c>
      <c r="AD202" s="315">
        <v>42600</v>
      </c>
      <c r="AE202" s="262"/>
      <c r="AF202" s="306"/>
      <c r="AG202" s="307"/>
      <c r="AH202" s="268"/>
      <c r="AI202" s="305"/>
      <c r="AJ202" s="277"/>
      <c r="AK202" s="268"/>
      <c r="AL202" s="268"/>
      <c r="AM202" s="305"/>
      <c r="AN202" s="268"/>
      <c r="AO202" s="268">
        <v>42614</v>
      </c>
      <c r="AP202" s="280">
        <v>90</v>
      </c>
      <c r="AQ202" s="280"/>
      <c r="AR202" s="279">
        <v>90</v>
      </c>
      <c r="AS202" s="268">
        <v>42703</v>
      </c>
      <c r="AT202" s="280">
        <v>-681</v>
      </c>
      <c r="AU202" s="280" t="s">
        <v>1089</v>
      </c>
      <c r="AV202" s="307"/>
      <c r="AW202" s="268"/>
      <c r="AX202" s="268"/>
      <c r="AY202" s="268"/>
      <c r="AZ202" s="268"/>
      <c r="BA202" s="262"/>
      <c r="BB202" s="307"/>
      <c r="BC202" s="283">
        <v>50000000</v>
      </c>
      <c r="BD202" s="454">
        <v>50000000</v>
      </c>
      <c r="BE202" s="285"/>
      <c r="BF202" s="285">
        <v>16719916</v>
      </c>
      <c r="BG202" s="285">
        <v>33280084</v>
      </c>
      <c r="BH202" s="285">
        <v>30932496</v>
      </c>
      <c r="BI202" s="285">
        <v>64212580</v>
      </c>
      <c r="BJ202" s="435">
        <v>-14212580</v>
      </c>
      <c r="BK202" s="436">
        <v>128.42516000000001</v>
      </c>
      <c r="BL202" s="437">
        <v>0</v>
      </c>
      <c r="BM202" s="437">
        <v>0</v>
      </c>
      <c r="BN202" s="437">
        <v>0</v>
      </c>
      <c r="BO202" s="434">
        <v>10310832</v>
      </c>
      <c r="BP202" s="434">
        <v>0</v>
      </c>
      <c r="BQ202" s="434">
        <v>0</v>
      </c>
      <c r="BR202" s="434">
        <v>10310832</v>
      </c>
      <c r="BS202" s="434">
        <v>0</v>
      </c>
      <c r="BT202" s="434">
        <v>0</v>
      </c>
      <c r="BU202" s="434">
        <v>0</v>
      </c>
      <c r="BV202" s="285">
        <v>10310832</v>
      </c>
      <c r="BW202" s="285"/>
      <c r="BX202" s="285"/>
      <c r="BY202" s="435"/>
      <c r="BZ202" s="285"/>
      <c r="CA202" s="435"/>
      <c r="CB202" s="285"/>
      <c r="CC202" s="285"/>
      <c r="CD202" s="435"/>
      <c r="CE202" s="285">
        <v>30932496</v>
      </c>
      <c r="CF202" s="285"/>
      <c r="CG202" s="306">
        <v>43153</v>
      </c>
      <c r="CH202" s="260"/>
      <c r="CI202" s="260"/>
      <c r="CJ202" s="257" t="s">
        <v>1233</v>
      </c>
      <c r="CK202" s="435"/>
      <c r="CL202" s="456"/>
      <c r="CM202" s="440">
        <v>6409084</v>
      </c>
      <c r="CN202" s="258" t="s">
        <v>54</v>
      </c>
      <c r="CO202" s="288" t="s">
        <v>2508</v>
      </c>
      <c r="CP202" s="288" t="e">
        <v>#N/A</v>
      </c>
    </row>
    <row r="203" spans="1:94" s="288" customFormat="1" ht="15" customHeight="1" outlineLevel="2" x14ac:dyDescent="0.25">
      <c r="A203" s="256">
        <v>33125</v>
      </c>
      <c r="B203" s="257" t="s">
        <v>48</v>
      </c>
      <c r="C203" s="258" t="s">
        <v>797</v>
      </c>
      <c r="D203" s="303" t="s">
        <v>405</v>
      </c>
      <c r="E203" s="303" t="s">
        <v>930</v>
      </c>
      <c r="F203" s="258" t="s">
        <v>58</v>
      </c>
      <c r="G203" s="260">
        <v>30483038</v>
      </c>
      <c r="H203" s="304" t="s">
        <v>934</v>
      </c>
      <c r="I203" s="260" t="s">
        <v>2508</v>
      </c>
      <c r="J203" s="262" t="s">
        <v>1064</v>
      </c>
      <c r="K203" s="260">
        <v>100</v>
      </c>
      <c r="L203" s="277">
        <v>42851</v>
      </c>
      <c r="M203" s="283">
        <v>70000000</v>
      </c>
      <c r="N203" s="315">
        <v>42858</v>
      </c>
      <c r="O203" s="272">
        <v>365</v>
      </c>
      <c r="P203" s="268">
        <v>43223</v>
      </c>
      <c r="Q203" s="316">
        <v>860</v>
      </c>
      <c r="R203" s="315">
        <v>42858</v>
      </c>
      <c r="S203" s="315" t="s">
        <v>1065</v>
      </c>
      <c r="T203" s="272"/>
      <c r="U203" s="315"/>
      <c r="V203" s="315"/>
      <c r="W203" s="272"/>
      <c r="X203" s="272">
        <v>365</v>
      </c>
      <c r="Y203" s="273">
        <v>43223</v>
      </c>
      <c r="Z203" s="274">
        <v>-161</v>
      </c>
      <c r="AA203" s="272"/>
      <c r="AB203" s="315"/>
      <c r="AC203" s="316">
        <v>2350</v>
      </c>
      <c r="AD203" s="315">
        <v>42894</v>
      </c>
      <c r="AE203" s="262"/>
      <c r="AF203" s="306"/>
      <c r="AG203" s="307"/>
      <c r="AH203" s="268"/>
      <c r="AI203" s="305">
        <v>4564</v>
      </c>
      <c r="AJ203" s="277">
        <v>43097</v>
      </c>
      <c r="AK203" s="268"/>
      <c r="AL203" s="268"/>
      <c r="AM203" s="305"/>
      <c r="AN203" s="268"/>
      <c r="AO203" s="268"/>
      <c r="AP203" s="280">
        <v>120</v>
      </c>
      <c r="AQ203" s="280"/>
      <c r="AR203" s="279">
        <v>120</v>
      </c>
      <c r="AS203" s="268" t="s">
        <v>988</v>
      </c>
      <c r="AT203" s="280" t="s">
        <v>2509</v>
      </c>
      <c r="AU203" s="280" t="s">
        <v>2510</v>
      </c>
      <c r="AV203" s="307"/>
      <c r="AW203" s="268"/>
      <c r="AX203" s="268"/>
      <c r="AY203" s="268"/>
      <c r="AZ203" s="268"/>
      <c r="BA203" s="262"/>
      <c r="BB203" s="307"/>
      <c r="BC203" s="283">
        <v>70000000</v>
      </c>
      <c r="BD203" s="454">
        <v>70000000</v>
      </c>
      <c r="BE203" s="285"/>
      <c r="BF203" s="285">
        <v>70000000</v>
      </c>
      <c r="BG203" s="285">
        <v>0</v>
      </c>
      <c r="BH203" s="285">
        <v>0</v>
      </c>
      <c r="BI203" s="285">
        <v>0</v>
      </c>
      <c r="BJ203" s="435">
        <v>70000000</v>
      </c>
      <c r="BK203" s="436">
        <v>0</v>
      </c>
      <c r="BL203" s="437">
        <v>0</v>
      </c>
      <c r="BM203" s="437">
        <v>0</v>
      </c>
      <c r="BN203" s="437">
        <v>0</v>
      </c>
      <c r="BO203" s="434">
        <v>0</v>
      </c>
      <c r="BP203" s="434">
        <v>0</v>
      </c>
      <c r="BQ203" s="434">
        <v>0</v>
      </c>
      <c r="BR203" s="434">
        <v>0</v>
      </c>
      <c r="BS203" s="434">
        <v>0</v>
      </c>
      <c r="BT203" s="434">
        <v>0</v>
      </c>
      <c r="BU203" s="434">
        <v>0</v>
      </c>
      <c r="BV203" s="285">
        <v>0</v>
      </c>
      <c r="BW203" s="285"/>
      <c r="BX203" s="285"/>
      <c r="BY203" s="435"/>
      <c r="BZ203" s="285"/>
      <c r="CA203" s="435"/>
      <c r="CB203" s="285"/>
      <c r="CC203" s="285"/>
      <c r="CD203" s="435"/>
      <c r="CE203" s="285">
        <v>0</v>
      </c>
      <c r="CF203" s="285"/>
      <c r="CG203" s="306"/>
      <c r="CH203" s="260" t="s">
        <v>1234</v>
      </c>
      <c r="CI203" s="260" t="s">
        <v>1235</v>
      </c>
      <c r="CJ203" s="257" t="s">
        <v>1236</v>
      </c>
      <c r="CK203" s="435">
        <v>-28000000</v>
      </c>
      <c r="CL203" s="456"/>
      <c r="CM203" s="440">
        <v>70000000</v>
      </c>
      <c r="CN203" s="258" t="s">
        <v>54</v>
      </c>
      <c r="CO203" s="288" t="s">
        <v>2508</v>
      </c>
      <c r="CP203" s="288" t="e">
        <v>#N/A</v>
      </c>
    </row>
    <row r="204" spans="1:94" s="288" customFormat="1" ht="15" customHeight="1" outlineLevel="2" x14ac:dyDescent="0.25">
      <c r="A204" s="256">
        <v>33125</v>
      </c>
      <c r="B204" s="257" t="s">
        <v>48</v>
      </c>
      <c r="C204" s="258" t="s">
        <v>140</v>
      </c>
      <c r="D204" s="303" t="s">
        <v>405</v>
      </c>
      <c r="E204" s="303" t="s">
        <v>930</v>
      </c>
      <c r="F204" s="258" t="s">
        <v>58</v>
      </c>
      <c r="G204" s="260">
        <v>30483043</v>
      </c>
      <c r="H204" s="314" t="s">
        <v>935</v>
      </c>
      <c r="I204" s="260" t="s">
        <v>131</v>
      </c>
      <c r="J204" s="262" t="s">
        <v>1064</v>
      </c>
      <c r="K204" s="260">
        <v>64</v>
      </c>
      <c r="L204" s="277">
        <v>42831</v>
      </c>
      <c r="M204" s="283">
        <v>70000000</v>
      </c>
      <c r="N204" s="315">
        <v>42851</v>
      </c>
      <c r="O204" s="272">
        <v>365</v>
      </c>
      <c r="P204" s="268">
        <v>43216</v>
      </c>
      <c r="Q204" s="316">
        <v>879</v>
      </c>
      <c r="R204" s="315">
        <v>42858</v>
      </c>
      <c r="S204" s="315" t="s">
        <v>1065</v>
      </c>
      <c r="T204" s="305"/>
      <c r="U204" s="277"/>
      <c r="V204" s="277"/>
      <c r="W204" s="305"/>
      <c r="X204" s="272">
        <v>365</v>
      </c>
      <c r="Y204" s="273">
        <v>43216</v>
      </c>
      <c r="Z204" s="274">
        <v>-168</v>
      </c>
      <c r="AA204" s="305"/>
      <c r="AB204" s="277"/>
      <c r="AC204" s="316">
        <v>2349</v>
      </c>
      <c r="AD204" s="315">
        <v>42894</v>
      </c>
      <c r="AE204" s="262"/>
      <c r="AF204" s="306"/>
      <c r="AG204" s="307"/>
      <c r="AH204" s="268"/>
      <c r="AI204" s="305">
        <v>4558</v>
      </c>
      <c r="AJ204" s="277">
        <v>43097</v>
      </c>
      <c r="AK204" s="268"/>
      <c r="AL204" s="268"/>
      <c r="AM204" s="305">
        <v>3242</v>
      </c>
      <c r="AN204" s="268">
        <v>43098</v>
      </c>
      <c r="AO204" s="268">
        <v>43140</v>
      </c>
      <c r="AP204" s="280">
        <v>120</v>
      </c>
      <c r="AQ204" s="280"/>
      <c r="AR204" s="279">
        <v>120</v>
      </c>
      <c r="AS204" s="268">
        <v>43259</v>
      </c>
      <c r="AT204" s="280">
        <v>-125</v>
      </c>
      <c r="AU204" s="280" t="s">
        <v>1089</v>
      </c>
      <c r="AV204" s="307"/>
      <c r="AW204" s="268"/>
      <c r="AX204" s="268"/>
      <c r="AY204" s="268"/>
      <c r="AZ204" s="268"/>
      <c r="BA204" s="262"/>
      <c r="BB204" s="307"/>
      <c r="BC204" s="283">
        <v>70000000</v>
      </c>
      <c r="BD204" s="454">
        <v>70000000</v>
      </c>
      <c r="BE204" s="285"/>
      <c r="BF204" s="285">
        <v>70000000</v>
      </c>
      <c r="BG204" s="285">
        <v>0</v>
      </c>
      <c r="BH204" s="285">
        <v>201661433</v>
      </c>
      <c r="BI204" s="285">
        <v>201661433</v>
      </c>
      <c r="BJ204" s="435">
        <v>-131661433</v>
      </c>
      <c r="BK204" s="436">
        <v>288.08776142857141</v>
      </c>
      <c r="BL204" s="437">
        <v>0</v>
      </c>
      <c r="BM204" s="437">
        <v>0</v>
      </c>
      <c r="BN204" s="437">
        <v>27312904</v>
      </c>
      <c r="BO204" s="434">
        <v>9580695</v>
      </c>
      <c r="BP204" s="434">
        <v>14434129</v>
      </c>
      <c r="BQ204" s="434">
        <v>10333705</v>
      </c>
      <c r="BR204" s="434">
        <v>61661433</v>
      </c>
      <c r="BS204" s="434">
        <v>0</v>
      </c>
      <c r="BT204" s="434">
        <v>0</v>
      </c>
      <c r="BU204" s="434">
        <v>8338567</v>
      </c>
      <c r="BV204" s="285">
        <v>70000000</v>
      </c>
      <c r="BW204" s="285"/>
      <c r="BX204" s="285"/>
      <c r="BY204" s="435"/>
      <c r="BZ204" s="285"/>
      <c r="CA204" s="435"/>
      <c r="CB204" s="285"/>
      <c r="CC204" s="285"/>
      <c r="CD204" s="435"/>
      <c r="CE204" s="285">
        <v>201661433</v>
      </c>
      <c r="CF204" s="285">
        <v>15000000</v>
      </c>
      <c r="CG204" s="306"/>
      <c r="CH204" s="260" t="s">
        <v>1237</v>
      </c>
      <c r="CI204" s="260" t="s">
        <v>1238</v>
      </c>
      <c r="CJ204" s="257"/>
      <c r="CK204" s="435"/>
      <c r="CL204" s="456"/>
      <c r="CM204" s="440">
        <v>0</v>
      </c>
      <c r="CN204" s="258" t="s">
        <v>131</v>
      </c>
      <c r="CO204" s="288" t="s">
        <v>2508</v>
      </c>
      <c r="CP204" s="291">
        <v>14434129</v>
      </c>
    </row>
    <row r="205" spans="1:94" s="288" customFormat="1" ht="15" customHeight="1" outlineLevel="2" x14ac:dyDescent="0.25">
      <c r="A205" s="256">
        <v>33125</v>
      </c>
      <c r="B205" s="257" t="s">
        <v>48</v>
      </c>
      <c r="C205" s="258" t="s">
        <v>140</v>
      </c>
      <c r="D205" s="303" t="s">
        <v>405</v>
      </c>
      <c r="E205" s="303" t="s">
        <v>930</v>
      </c>
      <c r="F205" s="258" t="s">
        <v>58</v>
      </c>
      <c r="G205" s="260">
        <v>30487874</v>
      </c>
      <c r="H205" s="303" t="s">
        <v>936</v>
      </c>
      <c r="I205" s="260" t="s">
        <v>131</v>
      </c>
      <c r="J205" s="262" t="s">
        <v>1064</v>
      </c>
      <c r="K205" s="260">
        <v>338</v>
      </c>
      <c r="L205" s="277">
        <v>43048</v>
      </c>
      <c r="M205" s="283">
        <v>35000000</v>
      </c>
      <c r="N205" s="315">
        <v>43034</v>
      </c>
      <c r="O205" s="318">
        <v>365</v>
      </c>
      <c r="P205" s="268">
        <v>43399</v>
      </c>
      <c r="Q205" s="316">
        <v>3607</v>
      </c>
      <c r="R205" s="315">
        <v>43048</v>
      </c>
      <c r="S205" s="315">
        <v>43097</v>
      </c>
      <c r="T205" s="305"/>
      <c r="U205" s="307"/>
      <c r="V205" s="307"/>
      <c r="W205" s="305"/>
      <c r="X205" s="272">
        <v>365</v>
      </c>
      <c r="Y205" s="273">
        <v>43399</v>
      </c>
      <c r="Z205" s="274">
        <v>15</v>
      </c>
      <c r="AA205" s="305"/>
      <c r="AB205" s="307"/>
      <c r="AC205" s="316">
        <v>3965</v>
      </c>
      <c r="AD205" s="315">
        <v>43054</v>
      </c>
      <c r="AE205" s="262"/>
      <c r="AF205" s="260"/>
      <c r="AG205" s="307"/>
      <c r="AH205" s="268"/>
      <c r="AI205" s="305">
        <v>4565</v>
      </c>
      <c r="AJ205" s="277">
        <v>43097</v>
      </c>
      <c r="AK205" s="268"/>
      <c r="AL205" s="268"/>
      <c r="AM205" s="305">
        <v>462</v>
      </c>
      <c r="AN205" s="268">
        <v>43139</v>
      </c>
      <c r="AO205" s="268">
        <v>43129</v>
      </c>
      <c r="AP205" s="280">
        <v>120</v>
      </c>
      <c r="AQ205" s="280"/>
      <c r="AR205" s="279">
        <v>120</v>
      </c>
      <c r="AS205" s="268">
        <v>43248</v>
      </c>
      <c r="AT205" s="280">
        <v>-136</v>
      </c>
      <c r="AU205" s="280" t="s">
        <v>1089</v>
      </c>
      <c r="AV205" s="307"/>
      <c r="AW205" s="268"/>
      <c r="AX205" s="268"/>
      <c r="AY205" s="268"/>
      <c r="AZ205" s="268"/>
      <c r="BA205" s="262"/>
      <c r="BB205" s="307"/>
      <c r="BC205" s="283">
        <v>35000000</v>
      </c>
      <c r="BD205" s="454">
        <v>35000000</v>
      </c>
      <c r="BE205" s="285"/>
      <c r="BF205" s="285">
        <v>35000000</v>
      </c>
      <c r="BG205" s="285">
        <v>0</v>
      </c>
      <c r="BH205" s="285">
        <v>47370978</v>
      </c>
      <c r="BI205" s="285">
        <v>47370978</v>
      </c>
      <c r="BJ205" s="435">
        <v>-12370978</v>
      </c>
      <c r="BK205" s="436">
        <v>135.34565142857144</v>
      </c>
      <c r="BL205" s="437">
        <v>0</v>
      </c>
      <c r="BM205" s="437">
        <v>0</v>
      </c>
      <c r="BN205" s="437">
        <v>6530986</v>
      </c>
      <c r="BO205" s="434">
        <v>5465002</v>
      </c>
      <c r="BP205" s="434">
        <v>3794338</v>
      </c>
      <c r="BQ205" s="434">
        <v>0</v>
      </c>
      <c r="BR205" s="434">
        <v>15790326</v>
      </c>
      <c r="BS205" s="434">
        <v>0</v>
      </c>
      <c r="BT205" s="434">
        <v>0</v>
      </c>
      <c r="BU205" s="434">
        <v>0</v>
      </c>
      <c r="BV205" s="285">
        <v>15790326</v>
      </c>
      <c r="BW205" s="285"/>
      <c r="BX205" s="285"/>
      <c r="BY205" s="435"/>
      <c r="BZ205" s="285"/>
      <c r="CA205" s="435"/>
      <c r="CB205" s="285"/>
      <c r="CC205" s="285"/>
      <c r="CD205" s="435"/>
      <c r="CE205" s="285">
        <v>47370978</v>
      </c>
      <c r="CF205" s="285">
        <v>12000000</v>
      </c>
      <c r="CG205" s="306"/>
      <c r="CH205" s="260" t="s">
        <v>1234</v>
      </c>
      <c r="CI205" s="260" t="s">
        <v>1235</v>
      </c>
      <c r="CJ205" s="257"/>
      <c r="CK205" s="435">
        <v>11472040</v>
      </c>
      <c r="CL205" s="456"/>
      <c r="CM205" s="440">
        <v>19209674</v>
      </c>
      <c r="CN205" s="258" t="s">
        <v>54</v>
      </c>
      <c r="CO205" s="288" t="s">
        <v>2508</v>
      </c>
      <c r="CP205" s="291">
        <v>3794338</v>
      </c>
    </row>
    <row r="206" spans="1:94" s="288" customFormat="1" ht="15" customHeight="1" outlineLevel="2" x14ac:dyDescent="0.25">
      <c r="A206" s="256">
        <v>33125</v>
      </c>
      <c r="B206" s="257" t="s">
        <v>48</v>
      </c>
      <c r="C206" s="258" t="s">
        <v>797</v>
      </c>
      <c r="D206" s="303" t="s">
        <v>405</v>
      </c>
      <c r="E206" s="303" t="s">
        <v>930</v>
      </c>
      <c r="F206" s="258" t="s">
        <v>58</v>
      </c>
      <c r="G206" s="260">
        <v>30487880</v>
      </c>
      <c r="H206" s="303" t="s">
        <v>937</v>
      </c>
      <c r="I206" s="260" t="s">
        <v>131</v>
      </c>
      <c r="J206" s="262" t="s">
        <v>1064</v>
      </c>
      <c r="K206" s="260">
        <v>338</v>
      </c>
      <c r="L206" s="277">
        <v>43048</v>
      </c>
      <c r="M206" s="283">
        <v>45000000</v>
      </c>
      <c r="N206" s="268">
        <v>43034</v>
      </c>
      <c r="O206" s="310">
        <v>365</v>
      </c>
      <c r="P206" s="268">
        <v>43399</v>
      </c>
      <c r="Q206" s="262">
        <v>3620</v>
      </c>
      <c r="R206" s="268">
        <v>43048</v>
      </c>
      <c r="S206" s="268">
        <v>43097</v>
      </c>
      <c r="T206" s="305"/>
      <c r="U206" s="307"/>
      <c r="V206" s="307"/>
      <c r="W206" s="305"/>
      <c r="X206" s="272">
        <v>365</v>
      </c>
      <c r="Y206" s="273">
        <v>43399</v>
      </c>
      <c r="Z206" s="274">
        <v>15</v>
      </c>
      <c r="AA206" s="305"/>
      <c r="AB206" s="307"/>
      <c r="AC206" s="260">
        <v>3970</v>
      </c>
      <c r="AD206" s="268">
        <v>43054</v>
      </c>
      <c r="AE206" s="262"/>
      <c r="AF206" s="260"/>
      <c r="AG206" s="307"/>
      <c r="AH206" s="268"/>
      <c r="AI206" s="305">
        <v>4487</v>
      </c>
      <c r="AJ206" s="277">
        <v>43097</v>
      </c>
      <c r="AK206" s="268"/>
      <c r="AL206" s="268"/>
      <c r="AM206" s="305">
        <v>3254</v>
      </c>
      <c r="AN206" s="268">
        <v>43098</v>
      </c>
      <c r="AO206" s="268">
        <v>43129</v>
      </c>
      <c r="AP206" s="280">
        <v>109</v>
      </c>
      <c r="AQ206" s="280"/>
      <c r="AR206" s="279">
        <v>109</v>
      </c>
      <c r="AS206" s="268">
        <v>43237</v>
      </c>
      <c r="AT206" s="280">
        <v>-147</v>
      </c>
      <c r="AU206" s="280" t="s">
        <v>1089</v>
      </c>
      <c r="AV206" s="307"/>
      <c r="AW206" s="268"/>
      <c r="AX206" s="268"/>
      <c r="AY206" s="268"/>
      <c r="AZ206" s="268"/>
      <c r="BA206" s="262"/>
      <c r="BB206" s="268"/>
      <c r="BC206" s="283">
        <v>45000000</v>
      </c>
      <c r="BD206" s="454">
        <v>45000000</v>
      </c>
      <c r="BE206" s="285"/>
      <c r="BF206" s="285">
        <v>45000000</v>
      </c>
      <c r="BG206" s="285">
        <v>0</v>
      </c>
      <c r="BH206" s="285">
        <v>107371677</v>
      </c>
      <c r="BI206" s="285">
        <v>107371677</v>
      </c>
      <c r="BJ206" s="435">
        <v>-62371677</v>
      </c>
      <c r="BK206" s="436">
        <v>238.60372666666666</v>
      </c>
      <c r="BL206" s="437">
        <v>0</v>
      </c>
      <c r="BM206" s="437">
        <v>0</v>
      </c>
      <c r="BN206" s="437">
        <v>17336339</v>
      </c>
      <c r="BO206" s="434">
        <v>4197172</v>
      </c>
      <c r="BP206" s="434">
        <v>14257048</v>
      </c>
      <c r="BQ206" s="434">
        <v>0</v>
      </c>
      <c r="BR206" s="434">
        <v>35790559</v>
      </c>
      <c r="BS206" s="434">
        <v>0</v>
      </c>
      <c r="BT206" s="434">
        <v>0</v>
      </c>
      <c r="BU206" s="434">
        <v>0</v>
      </c>
      <c r="BV206" s="285">
        <v>35790559</v>
      </c>
      <c r="BW206" s="285"/>
      <c r="BX206" s="285"/>
      <c r="BY206" s="435"/>
      <c r="BZ206" s="285"/>
      <c r="CA206" s="435"/>
      <c r="CB206" s="285"/>
      <c r="CC206" s="285"/>
      <c r="CD206" s="435"/>
      <c r="CE206" s="285">
        <v>107371677</v>
      </c>
      <c r="CF206" s="285">
        <v>15000000</v>
      </c>
      <c r="CG206" s="306"/>
      <c r="CH206" s="306" t="s">
        <v>1239</v>
      </c>
      <c r="CI206" s="306" t="s">
        <v>1235</v>
      </c>
      <c r="CJ206" s="257"/>
      <c r="CK206" s="435"/>
      <c r="CL206" s="456"/>
      <c r="CM206" s="440">
        <v>9209441</v>
      </c>
      <c r="CN206" s="258" t="s">
        <v>54</v>
      </c>
      <c r="CO206" s="288" t="s">
        <v>2508</v>
      </c>
      <c r="CP206" s="291">
        <v>14257048</v>
      </c>
    </row>
    <row r="207" spans="1:94" s="288" customFormat="1" ht="15" customHeight="1" outlineLevel="2" x14ac:dyDescent="0.25">
      <c r="A207" s="256">
        <v>33125</v>
      </c>
      <c r="B207" s="257" t="s">
        <v>48</v>
      </c>
      <c r="C207" s="258" t="s">
        <v>140</v>
      </c>
      <c r="D207" s="303" t="s">
        <v>405</v>
      </c>
      <c r="E207" s="303" t="s">
        <v>930</v>
      </c>
      <c r="F207" s="258" t="s">
        <v>58</v>
      </c>
      <c r="G207" s="260">
        <v>30487914</v>
      </c>
      <c r="H207" s="303" t="s">
        <v>938</v>
      </c>
      <c r="I207" s="260" t="s">
        <v>131</v>
      </c>
      <c r="J207" s="262" t="s">
        <v>1064</v>
      </c>
      <c r="K207" s="260">
        <v>338</v>
      </c>
      <c r="L207" s="277">
        <v>43048</v>
      </c>
      <c r="M207" s="283">
        <v>60000000</v>
      </c>
      <c r="N207" s="315">
        <v>43034</v>
      </c>
      <c r="O207" s="318">
        <v>365</v>
      </c>
      <c r="P207" s="268">
        <v>43399</v>
      </c>
      <c r="Q207" s="316">
        <v>3626</v>
      </c>
      <c r="R207" s="315">
        <v>43048</v>
      </c>
      <c r="S207" s="315">
        <v>43097</v>
      </c>
      <c r="T207" s="305"/>
      <c r="U207" s="307"/>
      <c r="V207" s="307"/>
      <c r="W207" s="305"/>
      <c r="X207" s="272">
        <v>365</v>
      </c>
      <c r="Y207" s="273">
        <v>43399</v>
      </c>
      <c r="Z207" s="274">
        <v>15</v>
      </c>
      <c r="AA207" s="305"/>
      <c r="AB207" s="307"/>
      <c r="AC207" s="316">
        <v>3966</v>
      </c>
      <c r="AD207" s="315">
        <v>43054</v>
      </c>
      <c r="AE207" s="262"/>
      <c r="AF207" s="260"/>
      <c r="AG207" s="307"/>
      <c r="AH207" s="268"/>
      <c r="AI207" s="305">
        <v>4488</v>
      </c>
      <c r="AJ207" s="277">
        <v>43097</v>
      </c>
      <c r="AK207" s="268"/>
      <c r="AL207" s="268"/>
      <c r="AM207" s="305">
        <v>647</v>
      </c>
      <c r="AN207" s="268">
        <v>43098</v>
      </c>
      <c r="AO207" s="268">
        <v>43153</v>
      </c>
      <c r="AP207" s="280">
        <v>89</v>
      </c>
      <c r="AQ207" s="280"/>
      <c r="AR207" s="279">
        <v>89</v>
      </c>
      <c r="AS207" s="268">
        <v>43241</v>
      </c>
      <c r="AT207" s="280">
        <v>-143</v>
      </c>
      <c r="AU207" s="280" t="s">
        <v>1089</v>
      </c>
      <c r="AV207" s="307"/>
      <c r="AW207" s="268"/>
      <c r="AX207" s="268"/>
      <c r="AY207" s="268"/>
      <c r="AZ207" s="268"/>
      <c r="BA207" s="262"/>
      <c r="BB207" s="307"/>
      <c r="BC207" s="283">
        <v>60000000</v>
      </c>
      <c r="BD207" s="454">
        <v>60000000</v>
      </c>
      <c r="BE207" s="285"/>
      <c r="BF207" s="285">
        <v>60000000</v>
      </c>
      <c r="BG207" s="285">
        <v>0</v>
      </c>
      <c r="BH207" s="285">
        <v>180000000</v>
      </c>
      <c r="BI207" s="285">
        <v>180000000</v>
      </c>
      <c r="BJ207" s="435">
        <v>-120000000</v>
      </c>
      <c r="BK207" s="436">
        <v>300</v>
      </c>
      <c r="BL207" s="437">
        <v>0</v>
      </c>
      <c r="BM207" s="437">
        <v>0</v>
      </c>
      <c r="BN207" s="437">
        <v>0</v>
      </c>
      <c r="BO207" s="434">
        <v>27302096</v>
      </c>
      <c r="BP207" s="434">
        <v>0</v>
      </c>
      <c r="BQ207" s="434">
        <v>32697904</v>
      </c>
      <c r="BR207" s="434">
        <v>60000000</v>
      </c>
      <c r="BS207" s="434">
        <v>0</v>
      </c>
      <c r="BT207" s="434">
        <v>0</v>
      </c>
      <c r="BU207" s="434">
        <v>0</v>
      </c>
      <c r="BV207" s="285">
        <v>60000000</v>
      </c>
      <c r="BW207" s="285"/>
      <c r="BX207" s="285"/>
      <c r="BY207" s="435"/>
      <c r="BZ207" s="285"/>
      <c r="CA207" s="435"/>
      <c r="CB207" s="285"/>
      <c r="CC207" s="285"/>
      <c r="CD207" s="435"/>
      <c r="CE207" s="285">
        <v>180000000</v>
      </c>
      <c r="CF207" s="285">
        <v>10000000</v>
      </c>
      <c r="CG207" s="306"/>
      <c r="CH207" s="260" t="s">
        <v>1240</v>
      </c>
      <c r="CI207" s="260" t="s">
        <v>1241</v>
      </c>
      <c r="CJ207" s="257"/>
      <c r="CK207" s="435"/>
      <c r="CL207" s="456">
        <v>28000000</v>
      </c>
      <c r="CM207" s="440">
        <v>0</v>
      </c>
      <c r="CN207" s="258" t="s">
        <v>131</v>
      </c>
      <c r="CO207" s="288" t="s">
        <v>2508</v>
      </c>
      <c r="CP207" s="288" t="e">
        <v>#N/A</v>
      </c>
    </row>
    <row r="208" spans="1:94" s="288" customFormat="1" ht="15" customHeight="1" outlineLevel="2" x14ac:dyDescent="0.25">
      <c r="A208" s="256">
        <v>33125</v>
      </c>
      <c r="B208" s="257" t="s">
        <v>48</v>
      </c>
      <c r="C208" s="258" t="s">
        <v>49</v>
      </c>
      <c r="D208" s="303" t="s">
        <v>405</v>
      </c>
      <c r="E208" s="303" t="s">
        <v>930</v>
      </c>
      <c r="F208" s="258" t="s">
        <v>58</v>
      </c>
      <c r="G208" s="260">
        <v>30488357</v>
      </c>
      <c r="H208" s="303" t="s">
        <v>939</v>
      </c>
      <c r="I208" s="260" t="s">
        <v>2508</v>
      </c>
      <c r="J208" s="262" t="s">
        <v>1064</v>
      </c>
      <c r="K208" s="283">
        <v>326</v>
      </c>
      <c r="L208" s="277">
        <v>43048</v>
      </c>
      <c r="M208" s="283">
        <v>90000000</v>
      </c>
      <c r="N208" s="268">
        <v>43076</v>
      </c>
      <c r="O208" s="310">
        <v>365</v>
      </c>
      <c r="P208" s="268">
        <v>43441</v>
      </c>
      <c r="Q208" s="262">
        <v>4191</v>
      </c>
      <c r="R208" s="268">
        <v>43076</v>
      </c>
      <c r="S208" s="268">
        <v>43080</v>
      </c>
      <c r="T208" s="308"/>
      <c r="U208" s="284"/>
      <c r="V208" s="286"/>
      <c r="W208" s="284"/>
      <c r="X208" s="272">
        <v>365</v>
      </c>
      <c r="Y208" s="273">
        <v>43441</v>
      </c>
      <c r="Z208" s="274">
        <v>57</v>
      </c>
      <c r="AA208" s="284"/>
      <c r="AB208" s="284"/>
      <c r="AC208" s="269">
        <v>4359</v>
      </c>
      <c r="AD208" s="266">
        <v>43082</v>
      </c>
      <c r="AE208" s="262"/>
      <c r="AF208" s="260"/>
      <c r="AG208" s="303"/>
      <c r="AH208" s="307"/>
      <c r="AI208" s="305">
        <v>4579</v>
      </c>
      <c r="AJ208" s="277">
        <v>43098</v>
      </c>
      <c r="AK208" s="268"/>
      <c r="AL208" s="268"/>
      <c r="AM208" s="305"/>
      <c r="AN208" s="268"/>
      <c r="AO208" s="268">
        <v>43159</v>
      </c>
      <c r="AP208" s="280">
        <v>109</v>
      </c>
      <c r="AQ208" s="280">
        <v>64</v>
      </c>
      <c r="AR208" s="279">
        <v>173</v>
      </c>
      <c r="AS208" s="268">
        <v>43331</v>
      </c>
      <c r="AT208" s="280">
        <v>-53</v>
      </c>
      <c r="AU208" s="280" t="s">
        <v>1089</v>
      </c>
      <c r="AV208" s="307"/>
      <c r="AW208" s="268"/>
      <c r="AX208" s="307">
        <v>1297</v>
      </c>
      <c r="AY208" s="268">
        <v>43228</v>
      </c>
      <c r="AZ208" s="305">
        <v>64</v>
      </c>
      <c r="BA208" s="262"/>
      <c r="BB208" s="307"/>
      <c r="BC208" s="283">
        <v>90000000</v>
      </c>
      <c r="BD208" s="458">
        <v>89999075</v>
      </c>
      <c r="BE208" s="285"/>
      <c r="BF208" s="285">
        <v>89999075</v>
      </c>
      <c r="BG208" s="463">
        <v>0</v>
      </c>
      <c r="BH208" s="285">
        <v>46599472</v>
      </c>
      <c r="BI208" s="285">
        <v>46599472</v>
      </c>
      <c r="BJ208" s="435">
        <v>43399603</v>
      </c>
      <c r="BK208" s="436">
        <v>51.777723271044728</v>
      </c>
      <c r="BL208" s="443">
        <v>0</v>
      </c>
      <c r="BM208" s="443">
        <v>0</v>
      </c>
      <c r="BN208" s="443">
        <v>0</v>
      </c>
      <c r="BO208" s="442">
        <v>0</v>
      </c>
      <c r="BP208" s="442">
        <v>0</v>
      </c>
      <c r="BQ208" s="442">
        <v>0</v>
      </c>
      <c r="BR208" s="434">
        <v>0</v>
      </c>
      <c r="BS208" s="434">
        <v>23299736</v>
      </c>
      <c r="BT208" s="434">
        <v>0</v>
      </c>
      <c r="BU208" s="434">
        <v>0</v>
      </c>
      <c r="BV208" s="285">
        <v>23299736</v>
      </c>
      <c r="BW208" s="285"/>
      <c r="BX208" s="285"/>
      <c r="BY208" s="435"/>
      <c r="BZ208" s="285"/>
      <c r="CA208" s="435"/>
      <c r="CB208" s="285"/>
      <c r="CC208" s="285"/>
      <c r="CD208" s="435"/>
      <c r="CE208" s="285">
        <v>46599472</v>
      </c>
      <c r="CF208" s="285"/>
      <c r="CG208" s="306"/>
      <c r="CH208" s="260" t="s">
        <v>1242</v>
      </c>
      <c r="CI208" s="260" t="s">
        <v>1235</v>
      </c>
      <c r="CJ208" s="257"/>
      <c r="CK208" s="435"/>
      <c r="CL208" s="456">
        <v>20000000</v>
      </c>
      <c r="CM208" s="445">
        <v>66699339</v>
      </c>
      <c r="CN208" s="258" t="s">
        <v>54</v>
      </c>
      <c r="CO208" s="288" t="s">
        <v>2508</v>
      </c>
      <c r="CP208" s="288" t="e">
        <v>#N/A</v>
      </c>
    </row>
    <row r="209" spans="1:94" s="288" customFormat="1" ht="15" customHeight="1" outlineLevel="1" x14ac:dyDescent="0.25">
      <c r="A209" s="292"/>
      <c r="B209" s="293"/>
      <c r="C209" s="294"/>
      <c r="D209" s="312"/>
      <c r="E209" s="313"/>
      <c r="F209" s="294"/>
      <c r="G209" s="297"/>
      <c r="H209" s="137" t="s">
        <v>940</v>
      </c>
      <c r="I209" s="298"/>
      <c r="J209" s="262"/>
      <c r="K209" s="283"/>
      <c r="L209" s="277"/>
      <c r="M209" s="283"/>
      <c r="N209" s="268"/>
      <c r="O209" s="310"/>
      <c r="P209" s="268"/>
      <c r="Q209" s="262"/>
      <c r="R209" s="268"/>
      <c r="S209" s="268"/>
      <c r="T209" s="308"/>
      <c r="U209" s="284"/>
      <c r="V209" s="286"/>
      <c r="W209" s="284"/>
      <c r="X209" s="272"/>
      <c r="Y209" s="273"/>
      <c r="Z209" s="274"/>
      <c r="AA209" s="284"/>
      <c r="AB209" s="284"/>
      <c r="AC209" s="269"/>
      <c r="AD209" s="266"/>
      <c r="AE209" s="262"/>
      <c r="AF209" s="260"/>
      <c r="AG209" s="303"/>
      <c r="AH209" s="307"/>
      <c r="AI209" s="305"/>
      <c r="AJ209" s="277"/>
      <c r="AK209" s="268"/>
      <c r="AL209" s="268"/>
      <c r="AM209" s="305"/>
      <c r="AN209" s="268"/>
      <c r="AO209" s="268"/>
      <c r="AP209" s="280"/>
      <c r="AQ209" s="280"/>
      <c r="AR209" s="279"/>
      <c r="AS209" s="268"/>
      <c r="AT209" s="280"/>
      <c r="AU209" s="280"/>
      <c r="AV209" s="307"/>
      <c r="AW209" s="268"/>
      <c r="AX209" s="307"/>
      <c r="AY209" s="268"/>
      <c r="AZ209" s="305"/>
      <c r="BA209" s="262"/>
      <c r="BB209" s="307"/>
      <c r="BC209" s="299"/>
      <c r="BD209" s="446">
        <v>552046092</v>
      </c>
      <c r="BE209" s="300">
        <v>0</v>
      </c>
      <c r="BF209" s="447"/>
      <c r="BG209" s="446">
        <v>54797188</v>
      </c>
      <c r="BH209" s="300">
        <v>812704359</v>
      </c>
      <c r="BI209" s="285"/>
      <c r="BJ209" s="435"/>
      <c r="BK209" s="436"/>
      <c r="BL209" s="446">
        <v>0</v>
      </c>
      <c r="BM209" s="446">
        <v>0</v>
      </c>
      <c r="BN209" s="446">
        <v>51180229</v>
      </c>
      <c r="BO209" s="446">
        <v>56855797</v>
      </c>
      <c r="BP209" s="446">
        <v>32485515</v>
      </c>
      <c r="BQ209" s="446">
        <v>109287710</v>
      </c>
      <c r="BR209" s="446">
        <v>249809251</v>
      </c>
      <c r="BS209" s="446">
        <v>23299736</v>
      </c>
      <c r="BT209" s="446">
        <v>0</v>
      </c>
      <c r="BU209" s="446">
        <v>8338567</v>
      </c>
      <c r="BV209" s="446">
        <v>281447554</v>
      </c>
      <c r="BW209" s="300">
        <v>0</v>
      </c>
      <c r="BX209" s="285"/>
      <c r="BY209" s="435"/>
      <c r="BZ209" s="285"/>
      <c r="CA209" s="435"/>
      <c r="CB209" s="285"/>
      <c r="CC209" s="285"/>
      <c r="CD209" s="435"/>
      <c r="CE209" s="285"/>
      <c r="CF209" s="285"/>
      <c r="CG209" s="306"/>
      <c r="CH209" s="260"/>
      <c r="CI209" s="260"/>
      <c r="CJ209" s="257"/>
      <c r="CK209" s="435"/>
      <c r="CL209" s="461"/>
      <c r="CM209" s="446">
        <v>215801350</v>
      </c>
      <c r="CN209" s="301"/>
    </row>
    <row r="210" spans="1:94" s="294" customFormat="1" ht="15" customHeight="1" outlineLevel="1" x14ac:dyDescent="0.25">
      <c r="A210" s="292"/>
      <c r="B210" s="293"/>
      <c r="D210" s="312"/>
      <c r="E210" s="313"/>
      <c r="G210" s="297"/>
      <c r="H210" s="302"/>
      <c r="I210" s="298"/>
      <c r="J210" s="262"/>
      <c r="K210" s="283"/>
      <c r="L210" s="277"/>
      <c r="M210" s="283"/>
      <c r="N210" s="268"/>
      <c r="O210" s="310"/>
      <c r="P210" s="268"/>
      <c r="Q210" s="262"/>
      <c r="R210" s="268"/>
      <c r="S210" s="268"/>
      <c r="T210" s="308"/>
      <c r="U210" s="284"/>
      <c r="V210" s="286"/>
      <c r="W210" s="284"/>
      <c r="X210" s="272"/>
      <c r="Y210" s="273"/>
      <c r="Z210" s="274"/>
      <c r="AA210" s="284"/>
      <c r="AB210" s="284"/>
      <c r="AC210" s="269"/>
      <c r="AD210" s="266"/>
      <c r="AE210" s="262"/>
      <c r="AF210" s="260"/>
      <c r="AG210" s="303"/>
      <c r="AH210" s="307"/>
      <c r="AI210" s="305"/>
      <c r="AJ210" s="277"/>
      <c r="AK210" s="268"/>
      <c r="AL210" s="268"/>
      <c r="AM210" s="305"/>
      <c r="AN210" s="268"/>
      <c r="AO210" s="268"/>
      <c r="AP210" s="280"/>
      <c r="AQ210" s="280"/>
      <c r="AR210" s="279"/>
      <c r="AS210" s="268"/>
      <c r="AT210" s="280"/>
      <c r="AU210" s="280"/>
      <c r="AV210" s="307"/>
      <c r="AW210" s="268"/>
      <c r="AX210" s="307"/>
      <c r="AY210" s="268"/>
      <c r="AZ210" s="305"/>
      <c r="BA210" s="262"/>
      <c r="BB210" s="307"/>
      <c r="BC210" s="299"/>
      <c r="BD210" s="450"/>
      <c r="BE210" s="300"/>
      <c r="BF210" s="447"/>
      <c r="BG210" s="450"/>
      <c r="BH210" s="300"/>
      <c r="BI210" s="285"/>
      <c r="BJ210" s="435"/>
      <c r="BK210" s="451"/>
      <c r="BL210" s="462"/>
      <c r="BM210" s="462"/>
      <c r="BN210" s="462"/>
      <c r="BO210" s="420"/>
      <c r="BP210" s="420"/>
      <c r="BQ210" s="450"/>
      <c r="BR210" s="450"/>
      <c r="BS210" s="450"/>
      <c r="BT210" s="450"/>
      <c r="BU210" s="450"/>
      <c r="BV210" s="450"/>
      <c r="BW210" s="300"/>
      <c r="BX210" s="285"/>
      <c r="BY210" s="435"/>
      <c r="BZ210" s="285"/>
      <c r="CA210" s="435"/>
      <c r="CB210" s="285"/>
      <c r="CC210" s="285"/>
      <c r="CD210" s="435"/>
      <c r="CE210" s="285"/>
      <c r="CF210" s="285"/>
      <c r="CG210" s="306"/>
      <c r="CH210" s="260"/>
      <c r="CI210" s="260"/>
      <c r="CJ210" s="257"/>
      <c r="CK210" s="435"/>
      <c r="CL210" s="461"/>
      <c r="CM210" s="450"/>
      <c r="CN210" s="301"/>
    </row>
    <row r="211" spans="1:94" s="288" customFormat="1" ht="15.75" outlineLevel="1" x14ac:dyDescent="0.25">
      <c r="A211" s="292"/>
      <c r="B211" s="293"/>
      <c r="C211" s="294"/>
      <c r="D211" s="312"/>
      <c r="E211" s="313"/>
      <c r="F211" s="294"/>
      <c r="G211" s="297"/>
      <c r="H211" s="239" t="s">
        <v>518</v>
      </c>
      <c r="I211" s="298"/>
      <c r="J211" s="262"/>
      <c r="K211" s="283"/>
      <c r="L211" s="277"/>
      <c r="M211" s="283"/>
      <c r="N211" s="268"/>
      <c r="O211" s="310"/>
      <c r="P211" s="268"/>
      <c r="Q211" s="262"/>
      <c r="R211" s="268"/>
      <c r="S211" s="268"/>
      <c r="T211" s="308"/>
      <c r="U211" s="284"/>
      <c r="V211" s="286"/>
      <c r="W211" s="284"/>
      <c r="X211" s="272"/>
      <c r="Y211" s="273"/>
      <c r="Z211" s="274"/>
      <c r="AA211" s="284"/>
      <c r="AB211" s="284"/>
      <c r="AC211" s="269"/>
      <c r="AD211" s="266"/>
      <c r="AE211" s="262"/>
      <c r="AF211" s="260"/>
      <c r="AG211" s="303"/>
      <c r="AH211" s="307"/>
      <c r="AI211" s="305"/>
      <c r="AJ211" s="277"/>
      <c r="AK211" s="268"/>
      <c r="AL211" s="268"/>
      <c r="AM211" s="305"/>
      <c r="AN211" s="268"/>
      <c r="AO211" s="268"/>
      <c r="AP211" s="280"/>
      <c r="AQ211" s="280"/>
      <c r="AR211" s="279"/>
      <c r="AS211" s="268"/>
      <c r="AT211" s="280"/>
      <c r="AU211" s="280"/>
      <c r="AV211" s="307"/>
      <c r="AW211" s="268"/>
      <c r="AX211" s="307"/>
      <c r="AY211" s="268"/>
      <c r="AZ211" s="305"/>
      <c r="BA211" s="262"/>
      <c r="BB211" s="307"/>
      <c r="BC211" s="299"/>
      <c r="BD211" s="450"/>
      <c r="BE211" s="300"/>
      <c r="BF211" s="447"/>
      <c r="BG211" s="450"/>
      <c r="BH211" s="300"/>
      <c r="BI211" s="285"/>
      <c r="BJ211" s="435"/>
      <c r="BK211" s="451"/>
      <c r="BL211" s="462"/>
      <c r="BM211" s="462"/>
      <c r="BN211" s="462"/>
      <c r="BO211" s="420"/>
      <c r="BP211" s="420"/>
      <c r="BQ211" s="450"/>
      <c r="BR211" s="450"/>
      <c r="BS211" s="450"/>
      <c r="BT211" s="450"/>
      <c r="BU211" s="450"/>
      <c r="BV211" s="450"/>
      <c r="BW211" s="300"/>
      <c r="BX211" s="285"/>
      <c r="BY211" s="435"/>
      <c r="BZ211" s="285"/>
      <c r="CA211" s="435"/>
      <c r="CB211" s="285"/>
      <c r="CC211" s="285"/>
      <c r="CD211" s="435"/>
      <c r="CE211" s="285"/>
      <c r="CF211" s="285"/>
      <c r="CG211" s="306"/>
      <c r="CH211" s="260"/>
      <c r="CI211" s="260"/>
      <c r="CJ211" s="257"/>
      <c r="CK211" s="435"/>
      <c r="CL211" s="461"/>
      <c r="CM211" s="450"/>
      <c r="CN211" s="301"/>
    </row>
    <row r="212" spans="1:94" s="288" customFormat="1" ht="15" customHeight="1" outlineLevel="2" x14ac:dyDescent="0.25">
      <c r="A212" s="256">
        <v>33125</v>
      </c>
      <c r="B212" s="257" t="s">
        <v>48</v>
      </c>
      <c r="C212" s="258" t="s">
        <v>140</v>
      </c>
      <c r="D212" s="303" t="s">
        <v>405</v>
      </c>
      <c r="E212" s="303" t="s">
        <v>430</v>
      </c>
      <c r="F212" s="258" t="s">
        <v>58</v>
      </c>
      <c r="G212" s="260">
        <v>30482874</v>
      </c>
      <c r="H212" s="314" t="s">
        <v>943</v>
      </c>
      <c r="I212" s="260" t="s">
        <v>131</v>
      </c>
      <c r="J212" s="262" t="s">
        <v>1064</v>
      </c>
      <c r="K212" s="260">
        <v>64</v>
      </c>
      <c r="L212" s="277">
        <v>42831</v>
      </c>
      <c r="M212" s="283">
        <v>67969000</v>
      </c>
      <c r="N212" s="277">
        <v>42863</v>
      </c>
      <c r="O212" s="305">
        <v>365</v>
      </c>
      <c r="P212" s="268">
        <v>43228</v>
      </c>
      <c r="Q212" s="262">
        <v>1002</v>
      </c>
      <c r="R212" s="277">
        <v>42871</v>
      </c>
      <c r="S212" s="277" t="s">
        <v>1065</v>
      </c>
      <c r="T212" s="272"/>
      <c r="U212" s="315"/>
      <c r="V212" s="315"/>
      <c r="W212" s="272"/>
      <c r="X212" s="272">
        <v>365</v>
      </c>
      <c r="Y212" s="273">
        <v>43228</v>
      </c>
      <c r="Z212" s="274">
        <v>-156</v>
      </c>
      <c r="AA212" s="272"/>
      <c r="AB212" s="315"/>
      <c r="AC212" s="262">
        <v>2146</v>
      </c>
      <c r="AD212" s="268">
        <v>42877</v>
      </c>
      <c r="AE212" s="262" t="s">
        <v>1243</v>
      </c>
      <c r="AF212" s="306">
        <v>42905</v>
      </c>
      <c r="AG212" s="307"/>
      <c r="AH212" s="268"/>
      <c r="AI212" s="305">
        <v>3049</v>
      </c>
      <c r="AJ212" s="277">
        <v>42949</v>
      </c>
      <c r="AK212" s="268"/>
      <c r="AL212" s="268"/>
      <c r="AM212" s="305">
        <v>5922</v>
      </c>
      <c r="AN212" s="277">
        <v>42969</v>
      </c>
      <c r="AO212" s="277">
        <v>42984</v>
      </c>
      <c r="AP212" s="280">
        <v>82</v>
      </c>
      <c r="AQ212" s="280">
        <v>15</v>
      </c>
      <c r="AR212" s="279">
        <v>97</v>
      </c>
      <c r="AS212" s="268">
        <v>43080</v>
      </c>
      <c r="AT212" s="280">
        <v>-304</v>
      </c>
      <c r="AU212" s="280" t="s">
        <v>1089</v>
      </c>
      <c r="AV212" s="307"/>
      <c r="AW212" s="268"/>
      <c r="AX212" s="268"/>
      <c r="AY212" s="268"/>
      <c r="AZ212" s="268"/>
      <c r="BA212" s="262"/>
      <c r="BB212" s="268"/>
      <c r="BC212" s="283">
        <v>67969000</v>
      </c>
      <c r="BD212" s="454">
        <v>61981327</v>
      </c>
      <c r="BE212" s="285"/>
      <c r="BF212" s="285">
        <v>35871005</v>
      </c>
      <c r="BG212" s="285">
        <v>26110322</v>
      </c>
      <c r="BH212" s="285">
        <v>107613015</v>
      </c>
      <c r="BI212" s="285">
        <v>133723337</v>
      </c>
      <c r="BJ212" s="435">
        <v>-71742010</v>
      </c>
      <c r="BK212" s="436">
        <v>215.74777997250686</v>
      </c>
      <c r="BL212" s="437">
        <v>0</v>
      </c>
      <c r="BM212" s="437">
        <v>0</v>
      </c>
      <c r="BN212" s="437">
        <v>35871005</v>
      </c>
      <c r="BO212" s="434">
        <v>0</v>
      </c>
      <c r="BP212" s="434">
        <v>0</v>
      </c>
      <c r="BQ212" s="434">
        <v>0</v>
      </c>
      <c r="BR212" s="434">
        <v>35871005</v>
      </c>
      <c r="BS212" s="434">
        <v>0</v>
      </c>
      <c r="BT212" s="434">
        <v>0</v>
      </c>
      <c r="BU212" s="434">
        <v>0</v>
      </c>
      <c r="BV212" s="285">
        <v>35871005</v>
      </c>
      <c r="BW212" s="260"/>
      <c r="BX212" s="260"/>
      <c r="BY212" s="435"/>
      <c r="BZ212" s="260"/>
      <c r="CA212" s="435"/>
      <c r="CB212" s="435"/>
      <c r="CC212" s="260"/>
      <c r="CD212" s="435"/>
      <c r="CE212" s="285">
        <v>107613015</v>
      </c>
      <c r="CF212" s="285"/>
      <c r="CG212" s="306">
        <v>43129</v>
      </c>
      <c r="CH212" s="306" t="s">
        <v>1244</v>
      </c>
      <c r="CI212" s="306" t="s">
        <v>1245</v>
      </c>
      <c r="CJ212" s="257" t="s">
        <v>1246</v>
      </c>
      <c r="CK212" s="435"/>
      <c r="CL212" s="456"/>
      <c r="CM212" s="440">
        <v>0</v>
      </c>
      <c r="CN212" s="258" t="s">
        <v>131</v>
      </c>
      <c r="CO212" s="288" t="s">
        <v>131</v>
      </c>
      <c r="CP212" s="288" t="e">
        <v>#N/A</v>
      </c>
    </row>
    <row r="213" spans="1:94" s="288" customFormat="1" ht="15" customHeight="1" outlineLevel="2" x14ac:dyDescent="0.25">
      <c r="A213" s="256">
        <v>33125</v>
      </c>
      <c r="B213" s="257" t="s">
        <v>48</v>
      </c>
      <c r="C213" s="258" t="s">
        <v>61</v>
      </c>
      <c r="D213" s="303" t="s">
        <v>405</v>
      </c>
      <c r="E213" s="303" t="s">
        <v>430</v>
      </c>
      <c r="F213" s="258" t="s">
        <v>58</v>
      </c>
      <c r="G213" s="260">
        <v>30488215</v>
      </c>
      <c r="H213" s="258" t="s">
        <v>944</v>
      </c>
      <c r="I213" s="260" t="s">
        <v>131</v>
      </c>
      <c r="J213" s="262" t="s">
        <v>1064</v>
      </c>
      <c r="K213" s="260">
        <v>303</v>
      </c>
      <c r="L213" s="277">
        <v>43027</v>
      </c>
      <c r="M213" s="283">
        <v>71773000</v>
      </c>
      <c r="N213" s="277">
        <v>43034</v>
      </c>
      <c r="O213" s="310">
        <v>365</v>
      </c>
      <c r="P213" s="268">
        <v>43399</v>
      </c>
      <c r="Q213" s="262">
        <v>3478</v>
      </c>
      <c r="R213" s="277">
        <v>43041</v>
      </c>
      <c r="S213" s="277">
        <v>43097</v>
      </c>
      <c r="T213" s="305"/>
      <c r="U213" s="277"/>
      <c r="V213" s="277"/>
      <c r="W213" s="305"/>
      <c r="X213" s="272">
        <v>365</v>
      </c>
      <c r="Y213" s="273">
        <v>43399</v>
      </c>
      <c r="Z213" s="274">
        <v>15</v>
      </c>
      <c r="AA213" s="305"/>
      <c r="AB213" s="277"/>
      <c r="AC213" s="260">
        <v>3861</v>
      </c>
      <c r="AD213" s="268">
        <v>43048</v>
      </c>
      <c r="AE213" s="262"/>
      <c r="AF213" s="260"/>
      <c r="AG213" s="307"/>
      <c r="AH213" s="268"/>
      <c r="AI213" s="305">
        <v>4377</v>
      </c>
      <c r="AJ213" s="277">
        <v>43084</v>
      </c>
      <c r="AK213" s="268"/>
      <c r="AL213" s="268"/>
      <c r="AM213" s="305">
        <v>9116</v>
      </c>
      <c r="AN213" s="277">
        <v>43098</v>
      </c>
      <c r="AO213" s="277">
        <v>43122</v>
      </c>
      <c r="AP213" s="280">
        <v>90</v>
      </c>
      <c r="AQ213" s="280"/>
      <c r="AR213" s="279">
        <v>90</v>
      </c>
      <c r="AS213" s="268">
        <v>43211</v>
      </c>
      <c r="AT213" s="280">
        <v>-173</v>
      </c>
      <c r="AU213" s="280" t="s">
        <v>1089</v>
      </c>
      <c r="AV213" s="307"/>
      <c r="AW213" s="268"/>
      <c r="AX213" s="268"/>
      <c r="AY213" s="268"/>
      <c r="AZ213" s="268"/>
      <c r="BA213" s="262"/>
      <c r="BB213" s="268"/>
      <c r="BC213" s="283">
        <v>71773000</v>
      </c>
      <c r="BD213" s="454">
        <v>71773000</v>
      </c>
      <c r="BE213" s="285"/>
      <c r="BF213" s="285">
        <v>71773000</v>
      </c>
      <c r="BG213" s="285">
        <v>0</v>
      </c>
      <c r="BH213" s="285">
        <v>215319000</v>
      </c>
      <c r="BI213" s="285">
        <v>215319000</v>
      </c>
      <c r="BJ213" s="435">
        <v>-143546000</v>
      </c>
      <c r="BK213" s="436">
        <v>300</v>
      </c>
      <c r="BL213" s="437">
        <v>0</v>
      </c>
      <c r="BM213" s="437">
        <v>7820383</v>
      </c>
      <c r="BN213" s="437">
        <v>17550752</v>
      </c>
      <c r="BO213" s="434">
        <v>0</v>
      </c>
      <c r="BP213" s="434">
        <v>46401865</v>
      </c>
      <c r="BQ213" s="434">
        <v>0</v>
      </c>
      <c r="BR213" s="434">
        <v>71773000</v>
      </c>
      <c r="BS213" s="434">
        <v>0</v>
      </c>
      <c r="BT213" s="434">
        <v>0</v>
      </c>
      <c r="BU213" s="434">
        <v>0</v>
      </c>
      <c r="BV213" s="285">
        <v>71773000</v>
      </c>
      <c r="BW213" s="260"/>
      <c r="BX213" s="260"/>
      <c r="BY213" s="285"/>
      <c r="BZ213" s="260"/>
      <c r="CA213" s="435"/>
      <c r="CB213" s="435"/>
      <c r="CC213" s="260"/>
      <c r="CD213" s="435"/>
      <c r="CE213" s="285">
        <v>215319000</v>
      </c>
      <c r="CF213" s="285"/>
      <c r="CG213" s="306">
        <v>43222</v>
      </c>
      <c r="CH213" s="306" t="s">
        <v>1247</v>
      </c>
      <c r="CI213" s="306" t="s">
        <v>1248</v>
      </c>
      <c r="CJ213" s="257"/>
      <c r="CK213" s="456">
        <v>-40000000</v>
      </c>
      <c r="CL213" s="456"/>
      <c r="CM213" s="440">
        <v>0</v>
      </c>
      <c r="CN213" s="258" t="s">
        <v>131</v>
      </c>
      <c r="CO213" s="288" t="s">
        <v>131</v>
      </c>
      <c r="CP213" s="291">
        <v>46401865</v>
      </c>
    </row>
    <row r="214" spans="1:94" s="288" customFormat="1" ht="15" customHeight="1" outlineLevel="2" x14ac:dyDescent="0.25">
      <c r="A214" s="256">
        <v>33125</v>
      </c>
      <c r="B214" s="257" t="s">
        <v>48</v>
      </c>
      <c r="C214" s="258" t="s">
        <v>797</v>
      </c>
      <c r="D214" s="303" t="s">
        <v>405</v>
      </c>
      <c r="E214" s="303" t="s">
        <v>430</v>
      </c>
      <c r="F214" s="258" t="s">
        <v>58</v>
      </c>
      <c r="G214" s="260">
        <v>30488216</v>
      </c>
      <c r="H214" s="258" t="s">
        <v>941</v>
      </c>
      <c r="I214" s="260" t="s">
        <v>2508</v>
      </c>
      <c r="J214" s="262" t="s">
        <v>1064</v>
      </c>
      <c r="K214" s="260">
        <v>303</v>
      </c>
      <c r="L214" s="277">
        <v>43027</v>
      </c>
      <c r="M214" s="283">
        <v>68227000</v>
      </c>
      <c r="N214" s="277">
        <v>43034</v>
      </c>
      <c r="O214" s="310">
        <v>365</v>
      </c>
      <c r="P214" s="268">
        <v>43399</v>
      </c>
      <c r="Q214" s="262">
        <v>3481</v>
      </c>
      <c r="R214" s="277">
        <v>43041</v>
      </c>
      <c r="S214" s="277">
        <v>43097</v>
      </c>
      <c r="T214" s="305"/>
      <c r="U214" s="277"/>
      <c r="V214" s="277"/>
      <c r="W214" s="305"/>
      <c r="X214" s="272">
        <v>365</v>
      </c>
      <c r="Y214" s="273">
        <v>43399</v>
      </c>
      <c r="Z214" s="274">
        <v>15</v>
      </c>
      <c r="AA214" s="305"/>
      <c r="AB214" s="277"/>
      <c r="AC214" s="260">
        <v>3862</v>
      </c>
      <c r="AD214" s="268">
        <v>43048</v>
      </c>
      <c r="AE214" s="262"/>
      <c r="AF214" s="260"/>
      <c r="AG214" s="307"/>
      <c r="AH214" s="268"/>
      <c r="AI214" s="305">
        <v>4561</v>
      </c>
      <c r="AJ214" s="277">
        <v>43097</v>
      </c>
      <c r="AK214" s="268"/>
      <c r="AL214" s="268"/>
      <c r="AM214" s="305"/>
      <c r="AN214" s="277"/>
      <c r="AO214" s="277"/>
      <c r="AP214" s="280">
        <v>90</v>
      </c>
      <c r="AQ214" s="280"/>
      <c r="AR214" s="279">
        <v>90</v>
      </c>
      <c r="AS214" s="268" t="s">
        <v>988</v>
      </c>
      <c r="AT214" s="280" t="s">
        <v>2509</v>
      </c>
      <c r="AU214" s="280" t="s">
        <v>2510</v>
      </c>
      <c r="AV214" s="307"/>
      <c r="AW214" s="268"/>
      <c r="AX214" s="268"/>
      <c r="AY214" s="268"/>
      <c r="AZ214" s="268"/>
      <c r="BA214" s="262"/>
      <c r="BB214" s="268"/>
      <c r="BC214" s="283">
        <v>68227000</v>
      </c>
      <c r="BD214" s="454">
        <v>68226950</v>
      </c>
      <c r="BE214" s="285"/>
      <c r="BF214" s="285">
        <v>68226950</v>
      </c>
      <c r="BG214" s="285">
        <v>0</v>
      </c>
      <c r="BH214" s="285">
        <v>0</v>
      </c>
      <c r="BI214" s="285">
        <v>0</v>
      </c>
      <c r="BJ214" s="435">
        <v>68226950</v>
      </c>
      <c r="BK214" s="436">
        <v>0</v>
      </c>
      <c r="BL214" s="437">
        <v>0</v>
      </c>
      <c r="BM214" s="437">
        <v>0</v>
      </c>
      <c r="BN214" s="437">
        <v>0</v>
      </c>
      <c r="BO214" s="434">
        <v>0</v>
      </c>
      <c r="BP214" s="434">
        <v>0</v>
      </c>
      <c r="BQ214" s="434">
        <v>0</v>
      </c>
      <c r="BR214" s="434">
        <v>0</v>
      </c>
      <c r="BS214" s="434">
        <v>0</v>
      </c>
      <c r="BT214" s="434">
        <v>0</v>
      </c>
      <c r="BU214" s="434">
        <v>0</v>
      </c>
      <c r="BV214" s="285">
        <v>0</v>
      </c>
      <c r="BW214" s="260"/>
      <c r="BX214" s="260"/>
      <c r="BY214" s="285"/>
      <c r="BZ214" s="260"/>
      <c r="CA214" s="435"/>
      <c r="CB214" s="435"/>
      <c r="CC214" s="260"/>
      <c r="CD214" s="435"/>
      <c r="CE214" s="285">
        <v>0</v>
      </c>
      <c r="CF214" s="285"/>
      <c r="CG214" s="306"/>
      <c r="CH214" s="306" t="s">
        <v>1249</v>
      </c>
      <c r="CI214" s="306" t="s">
        <v>1250</v>
      </c>
      <c r="CJ214" s="257" t="s">
        <v>1251</v>
      </c>
      <c r="CK214" s="456">
        <v>-48000000</v>
      </c>
      <c r="CL214" s="456"/>
      <c r="CM214" s="440">
        <v>68226950</v>
      </c>
      <c r="CN214" s="258" t="s">
        <v>54</v>
      </c>
      <c r="CO214" s="288" t="s">
        <v>2508</v>
      </c>
      <c r="CP214" s="288" t="e">
        <v>#N/A</v>
      </c>
    </row>
    <row r="215" spans="1:94" s="288" customFormat="1" ht="15" customHeight="1" outlineLevel="2" x14ac:dyDescent="0.25">
      <c r="A215" s="256">
        <v>33125</v>
      </c>
      <c r="B215" s="257" t="s">
        <v>48</v>
      </c>
      <c r="C215" s="258" t="s">
        <v>797</v>
      </c>
      <c r="D215" s="303" t="s">
        <v>405</v>
      </c>
      <c r="E215" s="303" t="s">
        <v>430</v>
      </c>
      <c r="F215" s="258" t="s">
        <v>58</v>
      </c>
      <c r="G215" s="260">
        <v>30482980</v>
      </c>
      <c r="H215" s="314" t="s">
        <v>942</v>
      </c>
      <c r="I215" s="260" t="s">
        <v>2508</v>
      </c>
      <c r="J215" s="262" t="s">
        <v>1064</v>
      </c>
      <c r="K215" s="260">
        <v>64</v>
      </c>
      <c r="L215" s="277">
        <v>42831</v>
      </c>
      <c r="M215" s="283">
        <v>72812000</v>
      </c>
      <c r="N215" s="277">
        <v>42863</v>
      </c>
      <c r="O215" s="305">
        <v>365</v>
      </c>
      <c r="P215" s="268">
        <v>43228</v>
      </c>
      <c r="Q215" s="260">
        <v>1001</v>
      </c>
      <c r="R215" s="277">
        <v>42871</v>
      </c>
      <c r="S215" s="277" t="s">
        <v>1065</v>
      </c>
      <c r="T215" s="272"/>
      <c r="U215" s="315"/>
      <c r="V215" s="315"/>
      <c r="W215" s="272"/>
      <c r="X215" s="272">
        <v>365</v>
      </c>
      <c r="Y215" s="273">
        <v>43228</v>
      </c>
      <c r="Z215" s="274">
        <v>-156</v>
      </c>
      <c r="AA215" s="272"/>
      <c r="AB215" s="315"/>
      <c r="AC215" s="262">
        <v>2145</v>
      </c>
      <c r="AD215" s="268">
        <v>42877</v>
      </c>
      <c r="AE215" s="262" t="s">
        <v>1243</v>
      </c>
      <c r="AF215" s="306">
        <v>42913</v>
      </c>
      <c r="AG215" s="307"/>
      <c r="AH215" s="268"/>
      <c r="AI215" s="305">
        <v>2783</v>
      </c>
      <c r="AJ215" s="277">
        <v>42928</v>
      </c>
      <c r="AK215" s="268"/>
      <c r="AL215" s="268"/>
      <c r="AM215" s="305">
        <v>5382</v>
      </c>
      <c r="AN215" s="277">
        <v>42942</v>
      </c>
      <c r="AO215" s="277">
        <v>42979</v>
      </c>
      <c r="AP215" s="280">
        <v>82</v>
      </c>
      <c r="AQ215" s="280"/>
      <c r="AR215" s="279">
        <v>82</v>
      </c>
      <c r="AS215" s="268">
        <v>43060</v>
      </c>
      <c r="AT215" s="280">
        <v>-324</v>
      </c>
      <c r="AU215" s="280" t="s">
        <v>1089</v>
      </c>
      <c r="AV215" s="307"/>
      <c r="AW215" s="268"/>
      <c r="AX215" s="268"/>
      <c r="AY215" s="268"/>
      <c r="AZ215" s="268"/>
      <c r="BA215" s="262">
        <v>373</v>
      </c>
      <c r="BB215" s="268">
        <v>43136</v>
      </c>
      <c r="BC215" s="283">
        <v>72812000</v>
      </c>
      <c r="BD215" s="458">
        <v>72811310</v>
      </c>
      <c r="BE215" s="285"/>
      <c r="BF215" s="285">
        <v>62185651</v>
      </c>
      <c r="BG215" s="463">
        <v>10625659</v>
      </c>
      <c r="BH215" s="285">
        <v>0</v>
      </c>
      <c r="BI215" s="285">
        <v>10625659</v>
      </c>
      <c r="BJ215" s="435">
        <v>62185651</v>
      </c>
      <c r="BK215" s="436">
        <v>14.593418247796947</v>
      </c>
      <c r="BL215" s="443">
        <v>0</v>
      </c>
      <c r="BM215" s="443">
        <v>0</v>
      </c>
      <c r="BN215" s="443">
        <v>0</v>
      </c>
      <c r="BO215" s="442">
        <v>0</v>
      </c>
      <c r="BP215" s="442">
        <v>0</v>
      </c>
      <c r="BQ215" s="442">
        <v>0</v>
      </c>
      <c r="BR215" s="434">
        <v>0</v>
      </c>
      <c r="BS215" s="434">
        <v>0</v>
      </c>
      <c r="BT215" s="434">
        <v>0</v>
      </c>
      <c r="BU215" s="434">
        <v>0</v>
      </c>
      <c r="BV215" s="285">
        <v>0</v>
      </c>
      <c r="BW215" s="260"/>
      <c r="BX215" s="260"/>
      <c r="BY215" s="435"/>
      <c r="BZ215" s="260"/>
      <c r="CA215" s="435"/>
      <c r="CB215" s="435"/>
      <c r="CC215" s="260"/>
      <c r="CD215" s="435"/>
      <c r="CE215" s="285">
        <v>0</v>
      </c>
      <c r="CF215" s="285"/>
      <c r="CG215" s="306"/>
      <c r="CH215" s="306" t="s">
        <v>1216</v>
      </c>
      <c r="CI215" s="306" t="s">
        <v>1178</v>
      </c>
      <c r="CJ215" s="257" t="s">
        <v>1252</v>
      </c>
      <c r="CK215" s="435">
        <v>-10000000</v>
      </c>
      <c r="CL215" s="456"/>
      <c r="CM215" s="445">
        <v>62185651</v>
      </c>
      <c r="CN215" s="258" t="s">
        <v>54</v>
      </c>
      <c r="CO215" s="288" t="s">
        <v>2508</v>
      </c>
      <c r="CP215" s="288" t="e">
        <v>#N/A</v>
      </c>
    </row>
    <row r="216" spans="1:94" s="288" customFormat="1" ht="15" customHeight="1" outlineLevel="1" x14ac:dyDescent="0.25">
      <c r="A216" s="292"/>
      <c r="B216" s="293"/>
      <c r="C216" s="294"/>
      <c r="D216" s="312"/>
      <c r="E216" s="313"/>
      <c r="F216" s="294"/>
      <c r="G216" s="297"/>
      <c r="H216" s="137" t="s">
        <v>530</v>
      </c>
      <c r="I216" s="298"/>
      <c r="J216" s="262"/>
      <c r="K216" s="260"/>
      <c r="L216" s="277"/>
      <c r="M216" s="283"/>
      <c r="N216" s="277"/>
      <c r="O216" s="305"/>
      <c r="P216" s="268"/>
      <c r="Q216" s="260"/>
      <c r="R216" s="277"/>
      <c r="S216" s="277"/>
      <c r="T216" s="272"/>
      <c r="U216" s="315"/>
      <c r="V216" s="315"/>
      <c r="W216" s="272"/>
      <c r="X216" s="272"/>
      <c r="Y216" s="273"/>
      <c r="Z216" s="274"/>
      <c r="AA216" s="272"/>
      <c r="AB216" s="315"/>
      <c r="AC216" s="262"/>
      <c r="AD216" s="268"/>
      <c r="AE216" s="262"/>
      <c r="AF216" s="306"/>
      <c r="AG216" s="307"/>
      <c r="AH216" s="268"/>
      <c r="AI216" s="305"/>
      <c r="AJ216" s="277"/>
      <c r="AK216" s="268"/>
      <c r="AL216" s="268"/>
      <c r="AM216" s="305"/>
      <c r="AN216" s="277"/>
      <c r="AO216" s="277"/>
      <c r="AP216" s="280"/>
      <c r="AQ216" s="280"/>
      <c r="AR216" s="279"/>
      <c r="AS216" s="268"/>
      <c r="AT216" s="280"/>
      <c r="AU216" s="280"/>
      <c r="AV216" s="307"/>
      <c r="AW216" s="268"/>
      <c r="AX216" s="268"/>
      <c r="AY216" s="268"/>
      <c r="AZ216" s="268"/>
      <c r="BA216" s="262"/>
      <c r="BB216" s="268"/>
      <c r="BC216" s="299"/>
      <c r="BD216" s="446">
        <v>274792587</v>
      </c>
      <c r="BE216" s="300">
        <v>0</v>
      </c>
      <c r="BF216" s="447"/>
      <c r="BG216" s="446">
        <v>36735981</v>
      </c>
      <c r="BH216" s="300">
        <v>322932015</v>
      </c>
      <c r="BI216" s="285"/>
      <c r="BJ216" s="435"/>
      <c r="BK216" s="436"/>
      <c r="BL216" s="446">
        <v>0</v>
      </c>
      <c r="BM216" s="446">
        <v>7820383</v>
      </c>
      <c r="BN216" s="446">
        <v>53421757</v>
      </c>
      <c r="BO216" s="446">
        <v>0</v>
      </c>
      <c r="BP216" s="446">
        <v>46401865</v>
      </c>
      <c r="BQ216" s="446">
        <v>0</v>
      </c>
      <c r="BR216" s="446">
        <v>107644005</v>
      </c>
      <c r="BS216" s="446">
        <v>0</v>
      </c>
      <c r="BT216" s="446">
        <v>0</v>
      </c>
      <c r="BU216" s="446">
        <v>0</v>
      </c>
      <c r="BV216" s="446">
        <v>107644005</v>
      </c>
      <c r="BW216" s="298">
        <v>0</v>
      </c>
      <c r="BX216" s="260"/>
      <c r="BY216" s="435"/>
      <c r="BZ216" s="260"/>
      <c r="CA216" s="435"/>
      <c r="CB216" s="435"/>
      <c r="CC216" s="260"/>
      <c r="CD216" s="435"/>
      <c r="CE216" s="285"/>
      <c r="CF216" s="285"/>
      <c r="CG216" s="306"/>
      <c r="CH216" s="306"/>
      <c r="CI216" s="306"/>
      <c r="CJ216" s="257"/>
      <c r="CK216" s="435"/>
      <c r="CL216" s="461"/>
      <c r="CM216" s="446">
        <v>130412601</v>
      </c>
      <c r="CN216" s="301"/>
    </row>
    <row r="217" spans="1:94" s="294" customFormat="1" ht="15" customHeight="1" outlineLevel="1" x14ac:dyDescent="0.25">
      <c r="A217" s="292"/>
      <c r="B217" s="293"/>
      <c r="D217" s="312"/>
      <c r="E217" s="313"/>
      <c r="G217" s="297"/>
      <c r="H217" s="302"/>
      <c r="I217" s="298"/>
      <c r="J217" s="262"/>
      <c r="K217" s="260"/>
      <c r="L217" s="277"/>
      <c r="M217" s="283"/>
      <c r="N217" s="277"/>
      <c r="O217" s="305"/>
      <c r="P217" s="268"/>
      <c r="Q217" s="260"/>
      <c r="R217" s="277"/>
      <c r="S217" s="277"/>
      <c r="T217" s="272"/>
      <c r="U217" s="315"/>
      <c r="V217" s="315"/>
      <c r="W217" s="272"/>
      <c r="X217" s="272"/>
      <c r="Y217" s="273"/>
      <c r="Z217" s="274"/>
      <c r="AA217" s="272"/>
      <c r="AB217" s="315"/>
      <c r="AC217" s="262"/>
      <c r="AD217" s="268"/>
      <c r="AE217" s="262"/>
      <c r="AF217" s="306"/>
      <c r="AG217" s="307"/>
      <c r="AH217" s="268"/>
      <c r="AI217" s="305"/>
      <c r="AJ217" s="277"/>
      <c r="AK217" s="268"/>
      <c r="AL217" s="268"/>
      <c r="AM217" s="305"/>
      <c r="AN217" s="277"/>
      <c r="AO217" s="277"/>
      <c r="AP217" s="280"/>
      <c r="AQ217" s="280"/>
      <c r="AR217" s="279"/>
      <c r="AS217" s="268"/>
      <c r="AT217" s="280"/>
      <c r="AU217" s="280"/>
      <c r="AV217" s="307"/>
      <c r="AW217" s="268"/>
      <c r="AX217" s="268"/>
      <c r="AY217" s="268"/>
      <c r="AZ217" s="268"/>
      <c r="BA217" s="262"/>
      <c r="BB217" s="268"/>
      <c r="BC217" s="299"/>
      <c r="BD217" s="450"/>
      <c r="BE217" s="300"/>
      <c r="BF217" s="447"/>
      <c r="BG217" s="450"/>
      <c r="BH217" s="300"/>
      <c r="BI217" s="285"/>
      <c r="BJ217" s="435"/>
      <c r="BK217" s="451"/>
      <c r="BL217" s="462"/>
      <c r="BM217" s="462"/>
      <c r="BN217" s="462"/>
      <c r="BO217" s="401"/>
      <c r="BP217" s="401"/>
      <c r="BQ217" s="450"/>
      <c r="BR217" s="450"/>
      <c r="BS217" s="450"/>
      <c r="BT217" s="450"/>
      <c r="BU217" s="450"/>
      <c r="BV217" s="450"/>
      <c r="BW217" s="298"/>
      <c r="BX217" s="260"/>
      <c r="BY217" s="435"/>
      <c r="BZ217" s="260"/>
      <c r="CA217" s="435"/>
      <c r="CB217" s="435"/>
      <c r="CC217" s="260"/>
      <c r="CD217" s="435"/>
      <c r="CE217" s="285"/>
      <c r="CF217" s="285"/>
      <c r="CG217" s="306"/>
      <c r="CH217" s="306"/>
      <c r="CI217" s="306"/>
      <c r="CJ217" s="257"/>
      <c r="CK217" s="435"/>
      <c r="CL217" s="461"/>
      <c r="CM217" s="450"/>
      <c r="CN217" s="301"/>
    </row>
    <row r="218" spans="1:94" s="288" customFormat="1" ht="15.75" outlineLevel="1" x14ac:dyDescent="0.25">
      <c r="A218" s="292"/>
      <c r="B218" s="293"/>
      <c r="C218" s="294"/>
      <c r="D218" s="312"/>
      <c r="E218" s="313"/>
      <c r="F218" s="294"/>
      <c r="G218" s="297"/>
      <c r="H218" s="239" t="s">
        <v>531</v>
      </c>
      <c r="I218" s="298"/>
      <c r="J218" s="262"/>
      <c r="K218" s="260"/>
      <c r="L218" s="277"/>
      <c r="M218" s="283"/>
      <c r="N218" s="277"/>
      <c r="O218" s="305"/>
      <c r="P218" s="268"/>
      <c r="Q218" s="260"/>
      <c r="R218" s="277"/>
      <c r="S218" s="277"/>
      <c r="T218" s="272"/>
      <c r="U218" s="315"/>
      <c r="V218" s="315"/>
      <c r="W218" s="272"/>
      <c r="X218" s="272"/>
      <c r="Y218" s="273"/>
      <c r="Z218" s="274"/>
      <c r="AA218" s="272"/>
      <c r="AB218" s="315"/>
      <c r="AC218" s="262"/>
      <c r="AD218" s="268"/>
      <c r="AE218" s="262"/>
      <c r="AF218" s="306"/>
      <c r="AG218" s="307"/>
      <c r="AH218" s="268"/>
      <c r="AI218" s="305"/>
      <c r="AJ218" s="277"/>
      <c r="AK218" s="268"/>
      <c r="AL218" s="268"/>
      <c r="AM218" s="305"/>
      <c r="AN218" s="277"/>
      <c r="AO218" s="277"/>
      <c r="AP218" s="280"/>
      <c r="AQ218" s="280"/>
      <c r="AR218" s="279"/>
      <c r="AS218" s="268"/>
      <c r="AT218" s="280"/>
      <c r="AU218" s="280"/>
      <c r="AV218" s="307"/>
      <c r="AW218" s="268"/>
      <c r="AX218" s="268"/>
      <c r="AY218" s="268"/>
      <c r="AZ218" s="268"/>
      <c r="BA218" s="262"/>
      <c r="BB218" s="268"/>
      <c r="BC218" s="299"/>
      <c r="BD218" s="450"/>
      <c r="BE218" s="300"/>
      <c r="BF218" s="447"/>
      <c r="BG218" s="450"/>
      <c r="BH218" s="300"/>
      <c r="BI218" s="285"/>
      <c r="BJ218" s="435"/>
      <c r="BK218" s="451"/>
      <c r="BL218" s="462"/>
      <c r="BM218" s="462"/>
      <c r="BN218" s="462"/>
      <c r="BO218" s="401"/>
      <c r="BP218" s="401"/>
      <c r="BQ218" s="450"/>
      <c r="BR218" s="450"/>
      <c r="BS218" s="450"/>
      <c r="BT218" s="450"/>
      <c r="BU218" s="450"/>
      <c r="BV218" s="450"/>
      <c r="BW218" s="298"/>
      <c r="BX218" s="260"/>
      <c r="BY218" s="435"/>
      <c r="BZ218" s="260"/>
      <c r="CA218" s="435"/>
      <c r="CB218" s="435"/>
      <c r="CC218" s="260"/>
      <c r="CD218" s="435"/>
      <c r="CE218" s="285"/>
      <c r="CF218" s="285"/>
      <c r="CG218" s="306"/>
      <c r="CH218" s="306"/>
      <c r="CI218" s="306"/>
      <c r="CJ218" s="257"/>
      <c r="CK218" s="435"/>
      <c r="CL218" s="461"/>
      <c r="CM218" s="450"/>
      <c r="CN218" s="301"/>
    </row>
    <row r="219" spans="1:94" s="288" customFormat="1" ht="15" customHeight="1" outlineLevel="2" x14ac:dyDescent="0.25">
      <c r="A219" s="256">
        <v>33125</v>
      </c>
      <c r="B219" s="257" t="s">
        <v>48</v>
      </c>
      <c r="C219" s="258" t="s">
        <v>65</v>
      </c>
      <c r="D219" s="303" t="s">
        <v>405</v>
      </c>
      <c r="E219" s="303" t="s">
        <v>532</v>
      </c>
      <c r="F219" s="258" t="s">
        <v>58</v>
      </c>
      <c r="G219" s="260">
        <v>30487282</v>
      </c>
      <c r="H219" s="303" t="s">
        <v>945</v>
      </c>
      <c r="I219" s="260" t="s">
        <v>131</v>
      </c>
      <c r="J219" s="262" t="s">
        <v>1064</v>
      </c>
      <c r="K219" s="260">
        <v>303</v>
      </c>
      <c r="L219" s="277">
        <v>43027</v>
      </c>
      <c r="M219" s="283">
        <v>85000000</v>
      </c>
      <c r="N219" s="268">
        <v>43034</v>
      </c>
      <c r="O219" s="310">
        <v>365</v>
      </c>
      <c r="P219" s="268">
        <v>43399</v>
      </c>
      <c r="Q219" s="262">
        <v>3619</v>
      </c>
      <c r="R219" s="268">
        <v>43048</v>
      </c>
      <c r="S219" s="268">
        <v>43097</v>
      </c>
      <c r="T219" s="305"/>
      <c r="U219" s="277"/>
      <c r="V219" s="277"/>
      <c r="W219" s="305"/>
      <c r="X219" s="272">
        <v>365</v>
      </c>
      <c r="Y219" s="273">
        <v>43399</v>
      </c>
      <c r="Z219" s="274">
        <v>15</v>
      </c>
      <c r="AA219" s="305"/>
      <c r="AB219" s="277"/>
      <c r="AC219" s="260">
        <v>3967</v>
      </c>
      <c r="AD219" s="268">
        <v>43054</v>
      </c>
      <c r="AE219" s="262"/>
      <c r="AF219" s="260"/>
      <c r="AG219" s="307"/>
      <c r="AH219" s="268"/>
      <c r="AI219" s="305">
        <v>4507</v>
      </c>
      <c r="AJ219" s="277">
        <v>43096</v>
      </c>
      <c r="AK219" s="268"/>
      <c r="AL219" s="268"/>
      <c r="AM219" s="268">
        <v>3441</v>
      </c>
      <c r="AN219" s="268">
        <v>43097</v>
      </c>
      <c r="AO219" s="268">
        <v>43105</v>
      </c>
      <c r="AP219" s="280">
        <v>82</v>
      </c>
      <c r="AQ219" s="280"/>
      <c r="AR219" s="279">
        <v>82</v>
      </c>
      <c r="AS219" s="268">
        <v>43186</v>
      </c>
      <c r="AT219" s="280">
        <v>-198</v>
      </c>
      <c r="AU219" s="280" t="s">
        <v>1089</v>
      </c>
      <c r="AV219" s="307"/>
      <c r="AW219" s="268"/>
      <c r="AX219" s="268"/>
      <c r="AY219" s="268"/>
      <c r="AZ219" s="268"/>
      <c r="BA219" s="262"/>
      <c r="BB219" s="268"/>
      <c r="BC219" s="283">
        <v>85000000</v>
      </c>
      <c r="BD219" s="454">
        <v>78980646</v>
      </c>
      <c r="BE219" s="285"/>
      <c r="BF219" s="285">
        <v>78980646</v>
      </c>
      <c r="BG219" s="285">
        <v>0</v>
      </c>
      <c r="BH219" s="285">
        <v>236941938</v>
      </c>
      <c r="BI219" s="285">
        <v>236941938</v>
      </c>
      <c r="BJ219" s="435">
        <v>-157961292</v>
      </c>
      <c r="BK219" s="436">
        <v>300</v>
      </c>
      <c r="BL219" s="437">
        <v>0</v>
      </c>
      <c r="BM219" s="437">
        <v>0</v>
      </c>
      <c r="BN219" s="437">
        <v>42433459</v>
      </c>
      <c r="BO219" s="434">
        <v>32463145</v>
      </c>
      <c r="BP219" s="434">
        <v>0</v>
      </c>
      <c r="BQ219" s="434">
        <v>4084042</v>
      </c>
      <c r="BR219" s="434">
        <v>78980646</v>
      </c>
      <c r="BS219" s="434">
        <v>0</v>
      </c>
      <c r="BT219" s="434">
        <v>0</v>
      </c>
      <c r="BU219" s="434">
        <v>0</v>
      </c>
      <c r="BV219" s="285">
        <v>78980646</v>
      </c>
      <c r="BW219" s="285"/>
      <c r="BX219" s="285"/>
      <c r="BY219" s="435"/>
      <c r="BZ219" s="285"/>
      <c r="CA219" s="435"/>
      <c r="CB219" s="285"/>
      <c r="CC219" s="285"/>
      <c r="CD219" s="435"/>
      <c r="CE219" s="285">
        <v>236941938</v>
      </c>
      <c r="CF219" s="285">
        <v>4084042</v>
      </c>
      <c r="CG219" s="306"/>
      <c r="CH219" s="306" t="s">
        <v>1253</v>
      </c>
      <c r="CI219" s="306" t="s">
        <v>1254</v>
      </c>
      <c r="CJ219" s="257" t="s">
        <v>1255</v>
      </c>
      <c r="CK219" s="435"/>
      <c r="CL219" s="456"/>
      <c r="CM219" s="440">
        <v>0</v>
      </c>
      <c r="CN219" s="258" t="s">
        <v>131</v>
      </c>
      <c r="CO219" s="288" t="s">
        <v>2508</v>
      </c>
      <c r="CP219" s="288" t="e">
        <v>#N/A</v>
      </c>
    </row>
    <row r="220" spans="1:94" s="288" customFormat="1" ht="15" customHeight="1" outlineLevel="2" x14ac:dyDescent="0.25">
      <c r="A220" s="256">
        <v>33125</v>
      </c>
      <c r="B220" s="257" t="s">
        <v>48</v>
      </c>
      <c r="C220" s="258" t="s">
        <v>797</v>
      </c>
      <c r="D220" s="303" t="s">
        <v>405</v>
      </c>
      <c r="E220" s="303" t="s">
        <v>532</v>
      </c>
      <c r="F220" s="258" t="s">
        <v>58</v>
      </c>
      <c r="G220" s="260">
        <v>30487284</v>
      </c>
      <c r="H220" s="303" t="s">
        <v>946</v>
      </c>
      <c r="I220" s="260" t="s">
        <v>131</v>
      </c>
      <c r="J220" s="262" t="s">
        <v>1064</v>
      </c>
      <c r="K220" s="260">
        <v>303</v>
      </c>
      <c r="L220" s="277">
        <v>43027</v>
      </c>
      <c r="M220" s="283">
        <v>25000000</v>
      </c>
      <c r="N220" s="268">
        <v>43034</v>
      </c>
      <c r="O220" s="310">
        <v>365</v>
      </c>
      <c r="P220" s="268">
        <v>43399</v>
      </c>
      <c r="Q220" s="262">
        <v>3621</v>
      </c>
      <c r="R220" s="268">
        <v>43048</v>
      </c>
      <c r="S220" s="268">
        <v>43097</v>
      </c>
      <c r="T220" s="305"/>
      <c r="U220" s="277"/>
      <c r="V220" s="277"/>
      <c r="W220" s="305"/>
      <c r="X220" s="272">
        <v>365</v>
      </c>
      <c r="Y220" s="273">
        <v>43399</v>
      </c>
      <c r="Z220" s="274">
        <v>15</v>
      </c>
      <c r="AA220" s="305"/>
      <c r="AB220" s="277"/>
      <c r="AC220" s="260">
        <v>3969</v>
      </c>
      <c r="AD220" s="268">
        <v>43054</v>
      </c>
      <c r="AE220" s="262"/>
      <c r="AF220" s="260"/>
      <c r="AG220" s="307"/>
      <c r="AH220" s="268"/>
      <c r="AI220" s="305">
        <v>4539</v>
      </c>
      <c r="AJ220" s="277">
        <v>43097</v>
      </c>
      <c r="AK220" s="268"/>
      <c r="AL220" s="268"/>
      <c r="AM220" s="305">
        <v>3223</v>
      </c>
      <c r="AN220" s="307">
        <v>2017</v>
      </c>
      <c r="AO220" s="268">
        <v>43105</v>
      </c>
      <c r="AP220" s="280">
        <v>109</v>
      </c>
      <c r="AQ220" s="280">
        <v>18</v>
      </c>
      <c r="AR220" s="279">
        <v>127</v>
      </c>
      <c r="AS220" s="268">
        <v>43231</v>
      </c>
      <c r="AT220" s="280">
        <v>-153</v>
      </c>
      <c r="AU220" s="280" t="s">
        <v>1089</v>
      </c>
      <c r="AV220" s="307">
        <v>1301</v>
      </c>
      <c r="AW220" s="268">
        <v>43228</v>
      </c>
      <c r="AX220" s="268"/>
      <c r="AY220" s="268"/>
      <c r="AZ220" s="268"/>
      <c r="BA220" s="262"/>
      <c r="BB220" s="268"/>
      <c r="BC220" s="283">
        <v>25000000</v>
      </c>
      <c r="BD220" s="454">
        <v>24999993</v>
      </c>
      <c r="BE220" s="285"/>
      <c r="BF220" s="285">
        <v>24999993</v>
      </c>
      <c r="BG220" s="285">
        <v>0</v>
      </c>
      <c r="BH220" s="285">
        <v>74999979</v>
      </c>
      <c r="BI220" s="285">
        <v>74999979</v>
      </c>
      <c r="BJ220" s="435">
        <v>-49999986</v>
      </c>
      <c r="BK220" s="436">
        <v>300</v>
      </c>
      <c r="BL220" s="437">
        <v>0</v>
      </c>
      <c r="BM220" s="437">
        <v>0</v>
      </c>
      <c r="BN220" s="437">
        <v>9036414</v>
      </c>
      <c r="BO220" s="434">
        <v>10451116</v>
      </c>
      <c r="BP220" s="434">
        <v>0</v>
      </c>
      <c r="BQ220" s="434">
        <v>5512463</v>
      </c>
      <c r="BR220" s="434">
        <v>24999993</v>
      </c>
      <c r="BS220" s="434">
        <v>0</v>
      </c>
      <c r="BT220" s="434">
        <v>0</v>
      </c>
      <c r="BU220" s="434">
        <v>0</v>
      </c>
      <c r="BV220" s="285">
        <v>24999993</v>
      </c>
      <c r="BW220" s="285"/>
      <c r="BX220" s="285"/>
      <c r="BY220" s="435"/>
      <c r="BZ220" s="285"/>
      <c r="CA220" s="435"/>
      <c r="CB220" s="285"/>
      <c r="CC220" s="285"/>
      <c r="CD220" s="435"/>
      <c r="CE220" s="285">
        <v>74999979</v>
      </c>
      <c r="CF220" s="285">
        <v>5512463</v>
      </c>
      <c r="CG220" s="306"/>
      <c r="CH220" s="306" t="s">
        <v>1256</v>
      </c>
      <c r="CI220" s="306" t="s">
        <v>1257</v>
      </c>
      <c r="CJ220" s="257"/>
      <c r="CK220" s="435"/>
      <c r="CL220" s="456"/>
      <c r="CM220" s="440">
        <v>0</v>
      </c>
      <c r="CN220" s="258" t="s">
        <v>131</v>
      </c>
      <c r="CO220" s="288" t="s">
        <v>2508</v>
      </c>
      <c r="CP220" s="288" t="e">
        <v>#N/A</v>
      </c>
    </row>
    <row r="221" spans="1:94" s="288" customFormat="1" ht="15" customHeight="1" outlineLevel="2" x14ac:dyDescent="0.25">
      <c r="A221" s="256">
        <v>33125</v>
      </c>
      <c r="B221" s="257" t="s">
        <v>48</v>
      </c>
      <c r="C221" s="258" t="s">
        <v>83</v>
      </c>
      <c r="D221" s="303" t="s">
        <v>405</v>
      </c>
      <c r="E221" s="303" t="s">
        <v>532</v>
      </c>
      <c r="F221" s="258" t="s">
        <v>58</v>
      </c>
      <c r="G221" s="260">
        <v>30487287</v>
      </c>
      <c r="H221" s="303" t="s">
        <v>947</v>
      </c>
      <c r="I221" s="260" t="s">
        <v>131</v>
      </c>
      <c r="J221" s="262" t="s">
        <v>1064</v>
      </c>
      <c r="K221" s="260">
        <v>303</v>
      </c>
      <c r="L221" s="277">
        <v>43027</v>
      </c>
      <c r="M221" s="283">
        <v>30000000</v>
      </c>
      <c r="N221" s="268">
        <v>43034</v>
      </c>
      <c r="O221" s="310">
        <v>365</v>
      </c>
      <c r="P221" s="268">
        <v>43399</v>
      </c>
      <c r="Q221" s="262">
        <v>3618</v>
      </c>
      <c r="R221" s="268">
        <v>43048</v>
      </c>
      <c r="S221" s="268">
        <v>43097</v>
      </c>
      <c r="T221" s="305"/>
      <c r="U221" s="277"/>
      <c r="V221" s="277"/>
      <c r="W221" s="305"/>
      <c r="X221" s="272">
        <v>365</v>
      </c>
      <c r="Y221" s="273">
        <v>43399</v>
      </c>
      <c r="Z221" s="274">
        <v>15</v>
      </c>
      <c r="AA221" s="305"/>
      <c r="AB221" s="277"/>
      <c r="AC221" s="260">
        <v>3968</v>
      </c>
      <c r="AD221" s="268">
        <v>43054</v>
      </c>
      <c r="AE221" s="262"/>
      <c r="AF221" s="260"/>
      <c r="AG221" s="307"/>
      <c r="AH221" s="268"/>
      <c r="AI221" s="305">
        <v>4538</v>
      </c>
      <c r="AJ221" s="277">
        <v>43097</v>
      </c>
      <c r="AK221" s="268"/>
      <c r="AL221" s="268"/>
      <c r="AM221" s="305">
        <v>3223</v>
      </c>
      <c r="AN221" s="268">
        <v>43082</v>
      </c>
      <c r="AO221" s="268">
        <v>43105</v>
      </c>
      <c r="AP221" s="280">
        <v>120</v>
      </c>
      <c r="AQ221" s="280"/>
      <c r="AR221" s="279">
        <v>120</v>
      </c>
      <c r="AS221" s="268">
        <v>43224</v>
      </c>
      <c r="AT221" s="280">
        <v>-160</v>
      </c>
      <c r="AU221" s="280" t="s">
        <v>1089</v>
      </c>
      <c r="AV221" s="307"/>
      <c r="AW221" s="268"/>
      <c r="AX221" s="268"/>
      <c r="AY221" s="268"/>
      <c r="AZ221" s="268"/>
      <c r="BA221" s="262"/>
      <c r="BB221" s="268"/>
      <c r="BC221" s="283">
        <v>30000000</v>
      </c>
      <c r="BD221" s="458">
        <v>30000000</v>
      </c>
      <c r="BE221" s="285"/>
      <c r="BF221" s="285">
        <v>30000000</v>
      </c>
      <c r="BG221" s="463">
        <v>0</v>
      </c>
      <c r="BH221" s="285">
        <v>90000000</v>
      </c>
      <c r="BI221" s="285">
        <v>90000000</v>
      </c>
      <c r="BJ221" s="435">
        <v>-60000000</v>
      </c>
      <c r="BK221" s="436">
        <v>300</v>
      </c>
      <c r="BL221" s="443">
        <v>0</v>
      </c>
      <c r="BM221" s="443">
        <v>0</v>
      </c>
      <c r="BN221" s="443">
        <v>20173526</v>
      </c>
      <c r="BO221" s="442">
        <v>0</v>
      </c>
      <c r="BP221" s="442">
        <v>0</v>
      </c>
      <c r="BQ221" s="442">
        <v>9826474</v>
      </c>
      <c r="BR221" s="434">
        <v>30000000</v>
      </c>
      <c r="BS221" s="442">
        <v>0</v>
      </c>
      <c r="BT221" s="434">
        <v>0</v>
      </c>
      <c r="BU221" s="434">
        <v>0</v>
      </c>
      <c r="BV221" s="285">
        <v>30000000</v>
      </c>
      <c r="BW221" s="285"/>
      <c r="BX221" s="285"/>
      <c r="BY221" s="435"/>
      <c r="BZ221" s="285"/>
      <c r="CA221" s="435"/>
      <c r="CB221" s="285"/>
      <c r="CC221" s="285"/>
      <c r="CD221" s="435"/>
      <c r="CE221" s="285">
        <v>90000000</v>
      </c>
      <c r="CF221" s="285">
        <v>4000000</v>
      </c>
      <c r="CG221" s="306"/>
      <c r="CH221" s="306" t="s">
        <v>1253</v>
      </c>
      <c r="CI221" s="306" t="s">
        <v>1258</v>
      </c>
      <c r="CJ221" s="257"/>
      <c r="CK221" s="435"/>
      <c r="CL221" s="456"/>
      <c r="CM221" s="445">
        <v>0</v>
      </c>
      <c r="CN221" s="258" t="s">
        <v>131</v>
      </c>
      <c r="CO221" s="288" t="s">
        <v>2508</v>
      </c>
      <c r="CP221" s="288" t="e">
        <v>#N/A</v>
      </c>
    </row>
    <row r="222" spans="1:94" s="288" customFormat="1" ht="15" customHeight="1" outlineLevel="1" x14ac:dyDescent="0.25">
      <c r="A222" s="292"/>
      <c r="B222" s="293"/>
      <c r="C222" s="294"/>
      <c r="D222" s="312"/>
      <c r="E222" s="313"/>
      <c r="F222" s="294"/>
      <c r="G222" s="297"/>
      <c r="H222" s="137" t="s">
        <v>544</v>
      </c>
      <c r="I222" s="298"/>
      <c r="J222" s="262"/>
      <c r="K222" s="260"/>
      <c r="L222" s="277"/>
      <c r="M222" s="283"/>
      <c r="N222" s="268"/>
      <c r="O222" s="310"/>
      <c r="P222" s="268"/>
      <c r="Q222" s="262"/>
      <c r="R222" s="268"/>
      <c r="S222" s="268"/>
      <c r="T222" s="305"/>
      <c r="U222" s="277"/>
      <c r="V222" s="277"/>
      <c r="W222" s="305"/>
      <c r="X222" s="272"/>
      <c r="Y222" s="273"/>
      <c r="Z222" s="274"/>
      <c r="AA222" s="305"/>
      <c r="AB222" s="277"/>
      <c r="AC222" s="260"/>
      <c r="AD222" s="268"/>
      <c r="AE222" s="262"/>
      <c r="AF222" s="260"/>
      <c r="AG222" s="307"/>
      <c r="AH222" s="268"/>
      <c r="AI222" s="305"/>
      <c r="AJ222" s="277"/>
      <c r="AK222" s="268"/>
      <c r="AL222" s="268"/>
      <c r="AM222" s="305"/>
      <c r="AN222" s="268"/>
      <c r="AO222" s="268"/>
      <c r="AP222" s="280"/>
      <c r="AQ222" s="280"/>
      <c r="AR222" s="279"/>
      <c r="AS222" s="268"/>
      <c r="AT222" s="280"/>
      <c r="AU222" s="280"/>
      <c r="AV222" s="307"/>
      <c r="AW222" s="268"/>
      <c r="AX222" s="268"/>
      <c r="AY222" s="268"/>
      <c r="AZ222" s="268"/>
      <c r="BA222" s="262"/>
      <c r="BB222" s="268"/>
      <c r="BC222" s="299"/>
      <c r="BD222" s="446">
        <v>133980639</v>
      </c>
      <c r="BE222" s="300">
        <v>0</v>
      </c>
      <c r="BF222" s="447"/>
      <c r="BG222" s="446">
        <v>0</v>
      </c>
      <c r="BH222" s="300">
        <v>401941917</v>
      </c>
      <c r="BI222" s="285"/>
      <c r="BJ222" s="435"/>
      <c r="BK222" s="436"/>
      <c r="BL222" s="446">
        <v>0</v>
      </c>
      <c r="BM222" s="446">
        <v>0</v>
      </c>
      <c r="BN222" s="446">
        <v>71643399</v>
      </c>
      <c r="BO222" s="446">
        <v>42914261</v>
      </c>
      <c r="BP222" s="446">
        <v>0</v>
      </c>
      <c r="BQ222" s="446">
        <v>19422979</v>
      </c>
      <c r="BR222" s="446">
        <v>133980639</v>
      </c>
      <c r="BS222" s="446">
        <v>0</v>
      </c>
      <c r="BT222" s="446">
        <v>0</v>
      </c>
      <c r="BU222" s="446">
        <v>0</v>
      </c>
      <c r="BV222" s="446">
        <v>133980639</v>
      </c>
      <c r="BW222" s="300">
        <v>0</v>
      </c>
      <c r="BX222" s="285"/>
      <c r="BY222" s="435"/>
      <c r="BZ222" s="285"/>
      <c r="CA222" s="435"/>
      <c r="CB222" s="285"/>
      <c r="CC222" s="285"/>
      <c r="CD222" s="435"/>
      <c r="CE222" s="285"/>
      <c r="CF222" s="285"/>
      <c r="CG222" s="306"/>
      <c r="CH222" s="306"/>
      <c r="CI222" s="306"/>
      <c r="CJ222" s="257"/>
      <c r="CK222" s="435"/>
      <c r="CL222" s="461"/>
      <c r="CM222" s="446">
        <v>0</v>
      </c>
      <c r="CN222" s="301"/>
    </row>
    <row r="223" spans="1:94" s="294" customFormat="1" ht="15" customHeight="1" outlineLevel="1" x14ac:dyDescent="0.25">
      <c r="A223" s="292"/>
      <c r="B223" s="293"/>
      <c r="D223" s="312"/>
      <c r="E223" s="313"/>
      <c r="G223" s="297"/>
      <c r="H223" s="302"/>
      <c r="I223" s="298"/>
      <c r="J223" s="262"/>
      <c r="K223" s="260"/>
      <c r="L223" s="277"/>
      <c r="M223" s="283"/>
      <c r="N223" s="268"/>
      <c r="O223" s="310"/>
      <c r="P223" s="268"/>
      <c r="Q223" s="262"/>
      <c r="R223" s="268"/>
      <c r="S223" s="268"/>
      <c r="T223" s="305"/>
      <c r="U223" s="277"/>
      <c r="V223" s="277"/>
      <c r="W223" s="305"/>
      <c r="X223" s="272"/>
      <c r="Y223" s="273"/>
      <c r="Z223" s="274"/>
      <c r="AA223" s="305"/>
      <c r="AB223" s="277"/>
      <c r="AC223" s="260"/>
      <c r="AD223" s="268"/>
      <c r="AE223" s="262"/>
      <c r="AF223" s="260"/>
      <c r="AG223" s="307"/>
      <c r="AH223" s="268"/>
      <c r="AI223" s="305"/>
      <c r="AJ223" s="277"/>
      <c r="AK223" s="268"/>
      <c r="AL223" s="268"/>
      <c r="AM223" s="305"/>
      <c r="AN223" s="268"/>
      <c r="AO223" s="268"/>
      <c r="AP223" s="280"/>
      <c r="AQ223" s="280"/>
      <c r="AR223" s="279"/>
      <c r="AS223" s="268"/>
      <c r="AT223" s="280"/>
      <c r="AU223" s="280"/>
      <c r="AV223" s="307"/>
      <c r="AW223" s="268"/>
      <c r="AX223" s="268"/>
      <c r="AY223" s="268"/>
      <c r="AZ223" s="268"/>
      <c r="BA223" s="262"/>
      <c r="BB223" s="268"/>
      <c r="BC223" s="299"/>
      <c r="BD223" s="450"/>
      <c r="BE223" s="300"/>
      <c r="BF223" s="447"/>
      <c r="BG223" s="450"/>
      <c r="BH223" s="300"/>
      <c r="BI223" s="285"/>
      <c r="BJ223" s="435"/>
      <c r="BK223" s="451"/>
      <c r="BL223" s="462"/>
      <c r="BM223" s="462"/>
      <c r="BN223" s="462"/>
      <c r="BO223" s="420"/>
      <c r="BP223" s="420"/>
      <c r="BQ223" s="450"/>
      <c r="BR223" s="450"/>
      <c r="BS223" s="450"/>
      <c r="BT223" s="450"/>
      <c r="BU223" s="450"/>
      <c r="BV223" s="450"/>
      <c r="BW223" s="300"/>
      <c r="BX223" s="285"/>
      <c r="BY223" s="435"/>
      <c r="BZ223" s="285"/>
      <c r="CA223" s="435"/>
      <c r="CB223" s="285"/>
      <c r="CC223" s="285"/>
      <c r="CD223" s="435"/>
      <c r="CE223" s="285"/>
      <c r="CF223" s="285"/>
      <c r="CG223" s="306"/>
      <c r="CH223" s="306"/>
      <c r="CI223" s="306"/>
      <c r="CJ223" s="257"/>
      <c r="CK223" s="435"/>
      <c r="CL223" s="461"/>
      <c r="CM223" s="450"/>
      <c r="CN223" s="301"/>
    </row>
    <row r="224" spans="1:94" s="288" customFormat="1" ht="15" customHeight="1" outlineLevel="1" x14ac:dyDescent="0.25">
      <c r="A224" s="292"/>
      <c r="B224" s="293"/>
      <c r="C224" s="294"/>
      <c r="D224" s="312"/>
      <c r="E224" s="313"/>
      <c r="F224" s="294"/>
      <c r="G224" s="297"/>
      <c r="H224" s="140" t="s">
        <v>562</v>
      </c>
      <c r="I224" s="298"/>
      <c r="J224" s="262"/>
      <c r="K224" s="260"/>
      <c r="L224" s="277"/>
      <c r="M224" s="283"/>
      <c r="N224" s="268"/>
      <c r="O224" s="310"/>
      <c r="P224" s="268"/>
      <c r="Q224" s="262"/>
      <c r="R224" s="268"/>
      <c r="S224" s="268"/>
      <c r="T224" s="305"/>
      <c r="U224" s="277"/>
      <c r="V224" s="277"/>
      <c r="W224" s="305"/>
      <c r="X224" s="272"/>
      <c r="Y224" s="273"/>
      <c r="Z224" s="274"/>
      <c r="AA224" s="305"/>
      <c r="AB224" s="277"/>
      <c r="AC224" s="260"/>
      <c r="AD224" s="268"/>
      <c r="AE224" s="262"/>
      <c r="AF224" s="260"/>
      <c r="AG224" s="307"/>
      <c r="AH224" s="268"/>
      <c r="AI224" s="305"/>
      <c r="AJ224" s="277"/>
      <c r="AK224" s="268"/>
      <c r="AL224" s="268"/>
      <c r="AM224" s="305"/>
      <c r="AN224" s="268"/>
      <c r="AO224" s="268"/>
      <c r="AP224" s="280"/>
      <c r="AQ224" s="280"/>
      <c r="AR224" s="279"/>
      <c r="AS224" s="268"/>
      <c r="AT224" s="280"/>
      <c r="AU224" s="280"/>
      <c r="AV224" s="307"/>
      <c r="AW224" s="268"/>
      <c r="AX224" s="268"/>
      <c r="AY224" s="268"/>
      <c r="AZ224" s="268"/>
      <c r="BA224" s="262"/>
      <c r="BB224" s="268"/>
      <c r="BC224" s="299"/>
      <c r="BD224" s="471">
        <v>3169810456</v>
      </c>
      <c r="BE224" s="471">
        <v>0</v>
      </c>
      <c r="BF224" s="471">
        <v>147531703</v>
      </c>
      <c r="BG224" s="471">
        <v>772806536</v>
      </c>
      <c r="BH224" s="471">
        <v>5335010197</v>
      </c>
      <c r="BI224" s="471">
        <v>449092233</v>
      </c>
      <c r="BJ224" s="471">
        <v>-284907967</v>
      </c>
      <c r="BK224" s="471">
        <v>762.91423216499925</v>
      </c>
      <c r="BL224" s="471">
        <v>0</v>
      </c>
      <c r="BM224" s="471">
        <v>195672093</v>
      </c>
      <c r="BN224" s="471">
        <v>375747719</v>
      </c>
      <c r="BO224" s="471">
        <v>477867570</v>
      </c>
      <c r="BP224" s="471">
        <v>260371533</v>
      </c>
      <c r="BQ224" s="471">
        <v>272266239</v>
      </c>
      <c r="BR224" s="471">
        <v>1581925154</v>
      </c>
      <c r="BS224" s="471">
        <v>23299736</v>
      </c>
      <c r="BT224" s="471">
        <v>135169741</v>
      </c>
      <c r="BU224" s="471">
        <v>105478715</v>
      </c>
      <c r="BV224" s="471">
        <v>1845873346</v>
      </c>
      <c r="BW224" s="471">
        <v>61338351</v>
      </c>
      <c r="BX224" s="471">
        <v>0</v>
      </c>
      <c r="BY224" s="471">
        <v>0</v>
      </c>
      <c r="BZ224" s="471">
        <v>0</v>
      </c>
      <c r="CA224" s="471">
        <v>0</v>
      </c>
      <c r="CB224" s="471">
        <v>0</v>
      </c>
      <c r="CC224" s="471">
        <v>0</v>
      </c>
      <c r="CD224" s="471">
        <v>0</v>
      </c>
      <c r="CE224" s="471">
        <v>432439670</v>
      </c>
      <c r="CF224" s="471">
        <v>17574973</v>
      </c>
      <c r="CG224" s="471">
        <v>43062</v>
      </c>
      <c r="CH224" s="471">
        <v>0</v>
      </c>
      <c r="CI224" s="471">
        <v>0</v>
      </c>
      <c r="CJ224" s="471">
        <v>0</v>
      </c>
      <c r="CK224" s="471">
        <v>-30000000</v>
      </c>
      <c r="CL224" s="471">
        <v>0</v>
      </c>
      <c r="CM224" s="471">
        <v>551130574</v>
      </c>
      <c r="CN224" s="301"/>
    </row>
    <row r="225" spans="1:94" s="294" customFormat="1" ht="15" customHeight="1" outlineLevel="1" x14ac:dyDescent="0.25">
      <c r="A225" s="292"/>
      <c r="B225" s="293"/>
      <c r="D225" s="312"/>
      <c r="E225" s="313"/>
      <c r="G225" s="297"/>
      <c r="H225" s="302"/>
      <c r="I225" s="298"/>
      <c r="J225" s="262"/>
      <c r="K225" s="260"/>
      <c r="L225" s="277"/>
      <c r="M225" s="283"/>
      <c r="N225" s="268"/>
      <c r="O225" s="310"/>
      <c r="P225" s="268"/>
      <c r="Q225" s="262"/>
      <c r="R225" s="268"/>
      <c r="S225" s="268"/>
      <c r="T225" s="305"/>
      <c r="U225" s="277"/>
      <c r="V225" s="277"/>
      <c r="W225" s="305"/>
      <c r="X225" s="272"/>
      <c r="Y225" s="273"/>
      <c r="Z225" s="274"/>
      <c r="AA225" s="305"/>
      <c r="AB225" s="277"/>
      <c r="AC225" s="260"/>
      <c r="AD225" s="268"/>
      <c r="AE225" s="262"/>
      <c r="AF225" s="260"/>
      <c r="AG225" s="307"/>
      <c r="AH225" s="268"/>
      <c r="AI225" s="305"/>
      <c r="AJ225" s="277"/>
      <c r="AK225" s="268"/>
      <c r="AL225" s="268"/>
      <c r="AM225" s="305"/>
      <c r="AN225" s="268"/>
      <c r="AO225" s="268"/>
      <c r="AP225" s="280"/>
      <c r="AQ225" s="280"/>
      <c r="AR225" s="279"/>
      <c r="AS225" s="268"/>
      <c r="AT225" s="280"/>
      <c r="AU225" s="280"/>
      <c r="AV225" s="307"/>
      <c r="AW225" s="268"/>
      <c r="AX225" s="268"/>
      <c r="AY225" s="268"/>
      <c r="AZ225" s="268"/>
      <c r="BA225" s="262"/>
      <c r="BB225" s="268"/>
      <c r="BC225" s="299"/>
      <c r="BD225" s="450"/>
      <c r="BE225" s="300"/>
      <c r="BF225" s="447"/>
      <c r="BG225" s="450"/>
      <c r="BH225" s="300"/>
      <c r="BI225" s="285"/>
      <c r="BJ225" s="435"/>
      <c r="BK225" s="451"/>
      <c r="BL225" s="462"/>
      <c r="BM225" s="462"/>
      <c r="BN225" s="462"/>
      <c r="BO225" s="420"/>
      <c r="BP225" s="420"/>
      <c r="BQ225" s="450"/>
      <c r="BR225" s="450"/>
      <c r="BS225" s="450"/>
      <c r="BT225" s="450"/>
      <c r="BU225" s="450"/>
      <c r="BV225" s="450"/>
      <c r="BW225" s="300"/>
      <c r="BX225" s="285"/>
      <c r="BY225" s="435"/>
      <c r="BZ225" s="285"/>
      <c r="CA225" s="435"/>
      <c r="CB225" s="285"/>
      <c r="CC225" s="285"/>
      <c r="CD225" s="435"/>
      <c r="CE225" s="285"/>
      <c r="CF225" s="285"/>
      <c r="CG225" s="306"/>
      <c r="CH225" s="306"/>
      <c r="CI225" s="306"/>
      <c r="CJ225" s="257"/>
      <c r="CK225" s="435"/>
      <c r="CL225" s="461"/>
      <c r="CM225" s="450"/>
      <c r="CN225" s="301"/>
    </row>
    <row r="226" spans="1:94" s="288" customFormat="1" ht="15.75" outlineLevel="1" x14ac:dyDescent="0.25">
      <c r="A226" s="292"/>
      <c r="B226" s="293"/>
      <c r="C226" s="294"/>
      <c r="D226" s="312"/>
      <c r="E226" s="313"/>
      <c r="F226" s="294"/>
      <c r="G226" s="297"/>
      <c r="H226" s="239" t="s">
        <v>563</v>
      </c>
      <c r="I226" s="298"/>
      <c r="J226" s="262"/>
      <c r="K226" s="260"/>
      <c r="L226" s="277"/>
      <c r="M226" s="283"/>
      <c r="N226" s="268"/>
      <c r="O226" s="310"/>
      <c r="P226" s="268"/>
      <c r="Q226" s="262"/>
      <c r="R226" s="268"/>
      <c r="S226" s="268"/>
      <c r="T226" s="305"/>
      <c r="U226" s="277"/>
      <c r="V226" s="277"/>
      <c r="W226" s="305"/>
      <c r="X226" s="272"/>
      <c r="Y226" s="273"/>
      <c r="Z226" s="274"/>
      <c r="AA226" s="305"/>
      <c r="AB226" s="277"/>
      <c r="AC226" s="260"/>
      <c r="AD226" s="268"/>
      <c r="AE226" s="262"/>
      <c r="AF226" s="260"/>
      <c r="AG226" s="307"/>
      <c r="AH226" s="268"/>
      <c r="AI226" s="305"/>
      <c r="AJ226" s="277"/>
      <c r="AK226" s="268"/>
      <c r="AL226" s="268"/>
      <c r="AM226" s="305"/>
      <c r="AN226" s="268"/>
      <c r="AO226" s="268"/>
      <c r="AP226" s="280"/>
      <c r="AQ226" s="280"/>
      <c r="AR226" s="279"/>
      <c r="AS226" s="268"/>
      <c r="AT226" s="280"/>
      <c r="AU226" s="280"/>
      <c r="AV226" s="307"/>
      <c r="AW226" s="268"/>
      <c r="AX226" s="268"/>
      <c r="AY226" s="268"/>
      <c r="AZ226" s="268"/>
      <c r="BA226" s="262"/>
      <c r="BB226" s="268"/>
      <c r="BC226" s="299"/>
      <c r="BD226" s="450"/>
      <c r="BE226" s="300"/>
      <c r="BF226" s="447"/>
      <c r="BG226" s="450"/>
      <c r="BH226" s="300"/>
      <c r="BI226" s="285"/>
      <c r="BJ226" s="435"/>
      <c r="BK226" s="451"/>
      <c r="BL226" s="462"/>
      <c r="BM226" s="462"/>
      <c r="BN226" s="462"/>
      <c r="BO226" s="420"/>
      <c r="BP226" s="420"/>
      <c r="BQ226" s="450"/>
      <c r="BR226" s="450"/>
      <c r="BS226" s="450"/>
      <c r="BT226" s="450"/>
      <c r="BU226" s="450"/>
      <c r="BV226" s="450"/>
      <c r="BW226" s="300"/>
      <c r="BX226" s="285"/>
      <c r="BY226" s="435"/>
      <c r="BZ226" s="285"/>
      <c r="CA226" s="435"/>
      <c r="CB226" s="285"/>
      <c r="CC226" s="285"/>
      <c r="CD226" s="435"/>
      <c r="CE226" s="285"/>
      <c r="CF226" s="285"/>
      <c r="CG226" s="306"/>
      <c r="CH226" s="306"/>
      <c r="CI226" s="306"/>
      <c r="CJ226" s="257"/>
      <c r="CK226" s="435"/>
      <c r="CL226" s="461"/>
      <c r="CM226" s="450"/>
      <c r="CN226" s="301"/>
    </row>
    <row r="227" spans="1:94" s="288" customFormat="1" ht="15" customHeight="1" outlineLevel="2" x14ac:dyDescent="0.25">
      <c r="A227" s="256">
        <v>33125</v>
      </c>
      <c r="B227" s="257" t="s">
        <v>48</v>
      </c>
      <c r="C227" s="258" t="s">
        <v>83</v>
      </c>
      <c r="D227" s="303" t="s">
        <v>564</v>
      </c>
      <c r="E227" s="303" t="s">
        <v>948</v>
      </c>
      <c r="F227" s="258" t="s">
        <v>58</v>
      </c>
      <c r="G227" s="311">
        <v>40000650</v>
      </c>
      <c r="H227" s="314" t="s">
        <v>950</v>
      </c>
      <c r="I227" s="260" t="s">
        <v>131</v>
      </c>
      <c r="J227" s="262" t="s">
        <v>1064</v>
      </c>
      <c r="K227" s="260">
        <v>300</v>
      </c>
      <c r="L227" s="277">
        <v>43027</v>
      </c>
      <c r="M227" s="283">
        <v>80000000</v>
      </c>
      <c r="N227" s="277">
        <v>43073</v>
      </c>
      <c r="O227" s="310">
        <v>365</v>
      </c>
      <c r="P227" s="268">
        <v>43438</v>
      </c>
      <c r="Q227" s="262">
        <v>4184</v>
      </c>
      <c r="R227" s="277">
        <v>43076</v>
      </c>
      <c r="S227" s="277">
        <v>43074</v>
      </c>
      <c r="T227" s="305"/>
      <c r="U227" s="307"/>
      <c r="V227" s="307"/>
      <c r="W227" s="305"/>
      <c r="X227" s="272">
        <v>365</v>
      </c>
      <c r="Y227" s="273">
        <v>43438</v>
      </c>
      <c r="Z227" s="274">
        <v>54</v>
      </c>
      <c r="AA227" s="305"/>
      <c r="AB227" s="307"/>
      <c r="AC227" s="260">
        <v>4344</v>
      </c>
      <c r="AD227" s="400">
        <v>43082</v>
      </c>
      <c r="AE227" s="262"/>
      <c r="AF227" s="268"/>
      <c r="AG227" s="307"/>
      <c r="AH227" s="268"/>
      <c r="AI227" s="305">
        <v>4573</v>
      </c>
      <c r="AJ227" s="277">
        <v>43098</v>
      </c>
      <c r="AK227" s="268"/>
      <c r="AL227" s="268"/>
      <c r="AM227" s="305">
        <v>2176</v>
      </c>
      <c r="AN227" s="277">
        <v>43098</v>
      </c>
      <c r="AO227" s="277">
        <v>43116</v>
      </c>
      <c r="AP227" s="280">
        <v>120</v>
      </c>
      <c r="AQ227" s="280"/>
      <c r="AR227" s="279">
        <v>120</v>
      </c>
      <c r="AS227" s="268">
        <v>43235</v>
      </c>
      <c r="AT227" s="280">
        <v>-149</v>
      </c>
      <c r="AU227" s="280" t="s">
        <v>1089</v>
      </c>
      <c r="AV227" s="280"/>
      <c r="AW227" s="309"/>
      <c r="AX227" s="309"/>
      <c r="AY227" s="309"/>
      <c r="AZ227" s="309"/>
      <c r="BA227" s="262"/>
      <c r="BB227" s="268"/>
      <c r="BC227" s="283">
        <v>80000000</v>
      </c>
      <c r="BD227" s="454">
        <v>79999999</v>
      </c>
      <c r="BE227" s="435"/>
      <c r="BF227" s="285">
        <v>79999999</v>
      </c>
      <c r="BG227" s="455">
        <v>0</v>
      </c>
      <c r="BH227" s="285">
        <v>239999997</v>
      </c>
      <c r="BI227" s="435">
        <v>239999997</v>
      </c>
      <c r="BJ227" s="435">
        <v>-159999998</v>
      </c>
      <c r="BK227" s="436">
        <v>300</v>
      </c>
      <c r="BL227" s="437">
        <v>0</v>
      </c>
      <c r="BM227" s="437">
        <v>0</v>
      </c>
      <c r="BN227" s="437">
        <v>0</v>
      </c>
      <c r="BO227" s="434">
        <v>51890915</v>
      </c>
      <c r="BP227" s="434">
        <v>0</v>
      </c>
      <c r="BQ227" s="434">
        <v>28109084</v>
      </c>
      <c r="BR227" s="434">
        <v>79999999</v>
      </c>
      <c r="BS227" s="434">
        <v>0</v>
      </c>
      <c r="BT227" s="434">
        <v>0</v>
      </c>
      <c r="BU227" s="434">
        <v>0</v>
      </c>
      <c r="BV227" s="285">
        <v>79999999</v>
      </c>
      <c r="BW227" s="260"/>
      <c r="BX227" s="260"/>
      <c r="BY227" s="435"/>
      <c r="BZ227" s="435"/>
      <c r="CA227" s="435" t="s">
        <v>988</v>
      </c>
      <c r="CB227" s="435"/>
      <c r="CC227" s="260"/>
      <c r="CD227" s="435"/>
      <c r="CE227" s="285">
        <v>239999997</v>
      </c>
      <c r="CF227" s="285">
        <v>10000000</v>
      </c>
      <c r="CG227" s="306"/>
      <c r="CH227" s="306" t="s">
        <v>1259</v>
      </c>
      <c r="CI227" s="306" t="s">
        <v>1260</v>
      </c>
      <c r="CJ227" s="257"/>
      <c r="CK227" s="435">
        <v>-30000000</v>
      </c>
      <c r="CL227" s="456"/>
      <c r="CM227" s="440">
        <v>0</v>
      </c>
      <c r="CN227" s="258" t="s">
        <v>131</v>
      </c>
      <c r="CO227" s="288" t="s">
        <v>131</v>
      </c>
      <c r="CP227" s="288" t="e">
        <v>#N/A</v>
      </c>
    </row>
    <row r="228" spans="1:94" s="288" customFormat="1" ht="15" customHeight="1" outlineLevel="2" x14ac:dyDescent="0.25">
      <c r="A228" s="256">
        <v>33125</v>
      </c>
      <c r="B228" s="257" t="s">
        <v>48</v>
      </c>
      <c r="C228" s="258" t="s">
        <v>797</v>
      </c>
      <c r="D228" s="303" t="s">
        <v>564</v>
      </c>
      <c r="E228" s="303" t="s">
        <v>948</v>
      </c>
      <c r="F228" s="258" t="s">
        <v>58</v>
      </c>
      <c r="G228" s="311">
        <v>30483771</v>
      </c>
      <c r="H228" s="314" t="s">
        <v>951</v>
      </c>
      <c r="I228" s="260" t="s">
        <v>131</v>
      </c>
      <c r="J228" s="262" t="s">
        <v>1064</v>
      </c>
      <c r="K228" s="260">
        <v>100</v>
      </c>
      <c r="L228" s="277">
        <v>42851</v>
      </c>
      <c r="M228" s="283">
        <v>40554000</v>
      </c>
      <c r="N228" s="277">
        <v>42887</v>
      </c>
      <c r="O228" s="305">
        <v>365</v>
      </c>
      <c r="P228" s="268">
        <v>43252</v>
      </c>
      <c r="Q228" s="262">
        <v>1210</v>
      </c>
      <c r="R228" s="277">
        <v>42900</v>
      </c>
      <c r="S228" s="277" t="s">
        <v>1065</v>
      </c>
      <c r="T228" s="305"/>
      <c r="U228" s="307"/>
      <c r="V228" s="307"/>
      <c r="W228" s="305"/>
      <c r="X228" s="272">
        <v>365</v>
      </c>
      <c r="Y228" s="273">
        <v>43252</v>
      </c>
      <c r="Z228" s="274">
        <v>-132</v>
      </c>
      <c r="AA228" s="305"/>
      <c r="AB228" s="307"/>
      <c r="AC228" s="260">
        <v>2547</v>
      </c>
      <c r="AD228" s="400">
        <v>42909</v>
      </c>
      <c r="AE228" s="262"/>
      <c r="AF228" s="268"/>
      <c r="AG228" s="307"/>
      <c r="AH228" s="268"/>
      <c r="AI228" s="305">
        <v>3183</v>
      </c>
      <c r="AJ228" s="277">
        <v>42965</v>
      </c>
      <c r="AK228" s="268"/>
      <c r="AL228" s="268"/>
      <c r="AM228" s="305">
        <v>1563</v>
      </c>
      <c r="AN228" s="277">
        <v>42979</v>
      </c>
      <c r="AO228" s="277">
        <v>42984</v>
      </c>
      <c r="AP228" s="280">
        <v>111</v>
      </c>
      <c r="AQ228" s="280">
        <v>111</v>
      </c>
      <c r="AR228" s="279">
        <v>222</v>
      </c>
      <c r="AS228" s="268">
        <v>43205</v>
      </c>
      <c r="AT228" s="280">
        <v>-179</v>
      </c>
      <c r="AU228" s="280" t="s">
        <v>1089</v>
      </c>
      <c r="AV228" s="280"/>
      <c r="AW228" s="309"/>
      <c r="AX228" s="309"/>
      <c r="AY228" s="309"/>
      <c r="AZ228" s="309"/>
      <c r="BA228" s="262"/>
      <c r="BB228" s="268"/>
      <c r="BC228" s="283">
        <v>40554000</v>
      </c>
      <c r="BD228" s="454">
        <v>37000646</v>
      </c>
      <c r="BE228" s="435"/>
      <c r="BF228" s="285">
        <v>10654802</v>
      </c>
      <c r="BG228" s="455">
        <v>26345844</v>
      </c>
      <c r="BH228" s="285">
        <v>31964406</v>
      </c>
      <c r="BI228" s="435">
        <v>58310250</v>
      </c>
      <c r="BJ228" s="435">
        <v>-21309604</v>
      </c>
      <c r="BK228" s="436">
        <v>157.59251879007735</v>
      </c>
      <c r="BL228" s="437">
        <v>0</v>
      </c>
      <c r="BM228" s="437">
        <v>0</v>
      </c>
      <c r="BN228" s="437">
        <v>0</v>
      </c>
      <c r="BO228" s="434">
        <v>10654802</v>
      </c>
      <c r="BP228" s="434">
        <v>0</v>
      </c>
      <c r="BQ228" s="434">
        <v>0</v>
      </c>
      <c r="BR228" s="434">
        <v>10654802</v>
      </c>
      <c r="BS228" s="434">
        <v>0</v>
      </c>
      <c r="BT228" s="434">
        <v>0</v>
      </c>
      <c r="BU228" s="434">
        <v>0</v>
      </c>
      <c r="BV228" s="285">
        <v>10654802</v>
      </c>
      <c r="BW228" s="260"/>
      <c r="BX228" s="260"/>
      <c r="BY228" s="435"/>
      <c r="BZ228" s="435"/>
      <c r="CA228" s="435"/>
      <c r="CB228" s="435"/>
      <c r="CC228" s="435"/>
      <c r="CD228" s="435"/>
      <c r="CE228" s="285">
        <v>31964406</v>
      </c>
      <c r="CF228" s="285"/>
      <c r="CG228" s="306"/>
      <c r="CH228" s="306" t="s">
        <v>1261</v>
      </c>
      <c r="CI228" s="306" t="s">
        <v>1262</v>
      </c>
      <c r="CJ228" s="257"/>
      <c r="CK228" s="435"/>
      <c r="CL228" s="456"/>
      <c r="CM228" s="440">
        <v>0</v>
      </c>
      <c r="CN228" s="258" t="s">
        <v>131</v>
      </c>
      <c r="CO228" s="288" t="s">
        <v>131</v>
      </c>
      <c r="CP228" s="288" t="e">
        <v>#N/A</v>
      </c>
    </row>
    <row r="229" spans="1:94" s="288" customFormat="1" ht="15" customHeight="1" outlineLevel="2" x14ac:dyDescent="0.25">
      <c r="A229" s="256">
        <v>33125</v>
      </c>
      <c r="B229" s="257" t="s">
        <v>48</v>
      </c>
      <c r="C229" s="258" t="s">
        <v>901</v>
      </c>
      <c r="D229" s="303" t="s">
        <v>564</v>
      </c>
      <c r="E229" s="303" t="s">
        <v>948</v>
      </c>
      <c r="F229" s="258" t="s">
        <v>58</v>
      </c>
      <c r="G229" s="311">
        <v>30483223</v>
      </c>
      <c r="H229" s="304" t="s">
        <v>952</v>
      </c>
      <c r="I229" s="260" t="s">
        <v>131</v>
      </c>
      <c r="J229" s="262" t="s">
        <v>1064</v>
      </c>
      <c r="K229" s="260">
        <v>53</v>
      </c>
      <c r="L229" s="277">
        <v>42816</v>
      </c>
      <c r="M229" s="283">
        <v>46429000</v>
      </c>
      <c r="N229" s="277">
        <v>42858</v>
      </c>
      <c r="O229" s="310">
        <v>365</v>
      </c>
      <c r="P229" s="268">
        <v>43223</v>
      </c>
      <c r="Q229" s="262">
        <v>867</v>
      </c>
      <c r="R229" s="277">
        <v>42858</v>
      </c>
      <c r="S229" s="277" t="s">
        <v>1065</v>
      </c>
      <c r="T229" s="272"/>
      <c r="U229" s="315"/>
      <c r="V229" s="315"/>
      <c r="W229" s="272"/>
      <c r="X229" s="272">
        <v>365</v>
      </c>
      <c r="Y229" s="273">
        <v>43223</v>
      </c>
      <c r="Z229" s="274">
        <v>-161</v>
      </c>
      <c r="AA229" s="272"/>
      <c r="AB229" s="315"/>
      <c r="AC229" s="260">
        <v>2224</v>
      </c>
      <c r="AD229" s="400">
        <v>42885</v>
      </c>
      <c r="AE229" s="262"/>
      <c r="AF229" s="268"/>
      <c r="AG229" s="307"/>
      <c r="AH229" s="268"/>
      <c r="AI229" s="305">
        <v>3868</v>
      </c>
      <c r="AJ229" s="277">
        <v>43048</v>
      </c>
      <c r="AK229" s="268"/>
      <c r="AL229" s="268"/>
      <c r="AM229" s="305"/>
      <c r="AN229" s="277"/>
      <c r="AO229" s="277">
        <v>43117</v>
      </c>
      <c r="AP229" s="280">
        <v>120</v>
      </c>
      <c r="AQ229" s="280"/>
      <c r="AR229" s="279">
        <v>120</v>
      </c>
      <c r="AS229" s="268">
        <v>43236</v>
      </c>
      <c r="AT229" s="280">
        <v>-148</v>
      </c>
      <c r="AU229" s="280" t="s">
        <v>1089</v>
      </c>
      <c r="AV229" s="280"/>
      <c r="AW229" s="309"/>
      <c r="AX229" s="309"/>
      <c r="AY229" s="309"/>
      <c r="AZ229" s="309"/>
      <c r="BA229" s="262"/>
      <c r="BB229" s="268"/>
      <c r="BC229" s="283">
        <v>46429000</v>
      </c>
      <c r="BD229" s="454">
        <v>46428762</v>
      </c>
      <c r="BE229" s="435"/>
      <c r="BF229" s="285">
        <v>46428762</v>
      </c>
      <c r="BG229" s="457">
        <v>0</v>
      </c>
      <c r="BH229" s="285">
        <v>139286286</v>
      </c>
      <c r="BI229" s="435">
        <v>139286286</v>
      </c>
      <c r="BJ229" s="435">
        <v>-92857524</v>
      </c>
      <c r="BK229" s="436">
        <v>300</v>
      </c>
      <c r="BL229" s="437">
        <v>0</v>
      </c>
      <c r="BM229" s="437">
        <v>0</v>
      </c>
      <c r="BN229" s="437">
        <v>0</v>
      </c>
      <c r="BO229" s="434">
        <v>0</v>
      </c>
      <c r="BP229" s="434">
        <v>46428762</v>
      </c>
      <c r="BQ229" s="434">
        <v>0</v>
      </c>
      <c r="BR229" s="434">
        <v>46428762</v>
      </c>
      <c r="BS229" s="434">
        <v>0</v>
      </c>
      <c r="BT229" s="434">
        <v>0</v>
      </c>
      <c r="BU229" s="434">
        <v>0</v>
      </c>
      <c r="BV229" s="285">
        <v>46428762</v>
      </c>
      <c r="BW229" s="260"/>
      <c r="BX229" s="260"/>
      <c r="BY229" s="435"/>
      <c r="BZ229" s="435"/>
      <c r="CA229" s="435"/>
      <c r="CB229" s="435"/>
      <c r="CC229" s="260"/>
      <c r="CD229" s="435"/>
      <c r="CE229" s="285">
        <v>139286286</v>
      </c>
      <c r="CF229" s="285">
        <v>30000000</v>
      </c>
      <c r="CG229" s="306"/>
      <c r="CH229" s="306" t="s">
        <v>1263</v>
      </c>
      <c r="CI229" s="306" t="s">
        <v>1264</v>
      </c>
      <c r="CJ229" s="257"/>
      <c r="CK229" s="435">
        <v>-5000000</v>
      </c>
      <c r="CL229" s="456"/>
      <c r="CM229" s="440">
        <v>0</v>
      </c>
      <c r="CN229" s="258" t="s">
        <v>131</v>
      </c>
      <c r="CO229" s="288" t="s">
        <v>131</v>
      </c>
      <c r="CP229" s="291">
        <v>46428762</v>
      </c>
    </row>
    <row r="230" spans="1:94" s="288" customFormat="1" ht="15" customHeight="1" outlineLevel="2" x14ac:dyDescent="0.25">
      <c r="A230" s="256">
        <v>33125</v>
      </c>
      <c r="B230" s="257" t="s">
        <v>48</v>
      </c>
      <c r="C230" s="258" t="s">
        <v>68</v>
      </c>
      <c r="D230" s="303" t="s">
        <v>564</v>
      </c>
      <c r="E230" s="303" t="s">
        <v>948</v>
      </c>
      <c r="F230" s="258" t="s">
        <v>58</v>
      </c>
      <c r="G230" s="311">
        <v>40000065</v>
      </c>
      <c r="H230" s="314" t="s">
        <v>953</v>
      </c>
      <c r="I230" s="260" t="s">
        <v>2508</v>
      </c>
      <c r="J230" s="262" t="s">
        <v>1064</v>
      </c>
      <c r="K230" s="260">
        <v>284</v>
      </c>
      <c r="L230" s="277">
        <v>43014</v>
      </c>
      <c r="M230" s="283">
        <v>50000000</v>
      </c>
      <c r="N230" s="277">
        <v>43034</v>
      </c>
      <c r="O230" s="310">
        <v>365</v>
      </c>
      <c r="P230" s="268">
        <v>43399</v>
      </c>
      <c r="Q230" s="262">
        <v>3472</v>
      </c>
      <c r="R230" s="277">
        <v>43041</v>
      </c>
      <c r="S230" s="277" t="s">
        <v>1065</v>
      </c>
      <c r="T230" s="305"/>
      <c r="U230" s="307"/>
      <c r="V230" s="307"/>
      <c r="W230" s="305"/>
      <c r="X230" s="272">
        <v>365</v>
      </c>
      <c r="Y230" s="273">
        <v>43399</v>
      </c>
      <c r="Z230" s="274">
        <v>15</v>
      </c>
      <c r="AA230" s="305"/>
      <c r="AB230" s="307"/>
      <c r="AC230" s="260">
        <v>3908</v>
      </c>
      <c r="AD230" s="400">
        <v>43052</v>
      </c>
      <c r="AE230" s="262"/>
      <c r="AF230" s="268"/>
      <c r="AG230" s="307"/>
      <c r="AH230" s="268"/>
      <c r="AI230" s="305">
        <v>4307</v>
      </c>
      <c r="AJ230" s="277">
        <v>43076</v>
      </c>
      <c r="AK230" s="268"/>
      <c r="AL230" s="268"/>
      <c r="AM230" s="305"/>
      <c r="AN230" s="277"/>
      <c r="AO230" s="277">
        <v>43117</v>
      </c>
      <c r="AP230" s="280">
        <v>90</v>
      </c>
      <c r="AQ230" s="280">
        <v>14</v>
      </c>
      <c r="AR230" s="279">
        <v>104</v>
      </c>
      <c r="AS230" s="268">
        <v>43220</v>
      </c>
      <c r="AT230" s="280">
        <v>-164</v>
      </c>
      <c r="AU230" s="280" t="s">
        <v>1089</v>
      </c>
      <c r="AV230" s="280"/>
      <c r="AW230" s="309"/>
      <c r="AX230" s="309"/>
      <c r="AY230" s="309"/>
      <c r="AZ230" s="309"/>
      <c r="BA230" s="262"/>
      <c r="BB230" s="268"/>
      <c r="BC230" s="283">
        <v>50000000</v>
      </c>
      <c r="BD230" s="454">
        <v>50000000</v>
      </c>
      <c r="BE230" s="435"/>
      <c r="BF230" s="285">
        <v>50000000</v>
      </c>
      <c r="BG230" s="457">
        <v>0</v>
      </c>
      <c r="BH230" s="285">
        <v>0</v>
      </c>
      <c r="BI230" s="435">
        <v>0</v>
      </c>
      <c r="BJ230" s="435">
        <v>50000000</v>
      </c>
      <c r="BK230" s="436">
        <v>0</v>
      </c>
      <c r="BL230" s="437">
        <v>0</v>
      </c>
      <c r="BM230" s="437">
        <v>0</v>
      </c>
      <c r="BN230" s="437">
        <v>0</v>
      </c>
      <c r="BO230" s="434">
        <v>0</v>
      </c>
      <c r="BP230" s="434">
        <v>0</v>
      </c>
      <c r="BQ230" s="434">
        <v>0</v>
      </c>
      <c r="BR230" s="434">
        <v>0</v>
      </c>
      <c r="BS230" s="434">
        <v>0</v>
      </c>
      <c r="BT230" s="434">
        <v>0</v>
      </c>
      <c r="BU230" s="434">
        <v>0</v>
      </c>
      <c r="BV230" s="285">
        <v>0</v>
      </c>
      <c r="BW230" s="260"/>
      <c r="BX230" s="260"/>
      <c r="BY230" s="435"/>
      <c r="BZ230" s="435"/>
      <c r="CA230" s="435"/>
      <c r="CB230" s="435"/>
      <c r="CC230" s="260"/>
      <c r="CD230" s="435"/>
      <c r="CE230" s="285">
        <v>0</v>
      </c>
      <c r="CF230" s="285">
        <v>40000000</v>
      </c>
      <c r="CG230" s="306"/>
      <c r="CH230" s="306" t="s">
        <v>1265</v>
      </c>
      <c r="CI230" s="306" t="s">
        <v>1266</v>
      </c>
      <c r="CJ230" s="257" t="s">
        <v>1267</v>
      </c>
      <c r="CK230" s="435"/>
      <c r="CL230" s="456"/>
      <c r="CM230" s="440">
        <v>50000000</v>
      </c>
      <c r="CN230" s="258" t="s">
        <v>54</v>
      </c>
      <c r="CO230" s="288" t="s">
        <v>131</v>
      </c>
      <c r="CP230" s="288" t="e">
        <v>#N/A</v>
      </c>
    </row>
    <row r="231" spans="1:94" s="288" customFormat="1" ht="15" customHeight="1" outlineLevel="2" x14ac:dyDescent="0.25">
      <c r="A231" s="256">
        <v>33125</v>
      </c>
      <c r="B231" s="257" t="s">
        <v>48</v>
      </c>
      <c r="C231" s="258" t="s">
        <v>797</v>
      </c>
      <c r="D231" s="303" t="s">
        <v>564</v>
      </c>
      <c r="E231" s="303" t="s">
        <v>948</v>
      </c>
      <c r="F231" s="258" t="s">
        <v>58</v>
      </c>
      <c r="G231" s="311">
        <v>30488959</v>
      </c>
      <c r="H231" s="314" t="s">
        <v>949</v>
      </c>
      <c r="I231" s="260" t="s">
        <v>131</v>
      </c>
      <c r="J231" s="262" t="s">
        <v>1064</v>
      </c>
      <c r="K231" s="260">
        <v>303</v>
      </c>
      <c r="L231" s="277">
        <v>43027</v>
      </c>
      <c r="M231" s="283">
        <v>57856000</v>
      </c>
      <c r="N231" s="277">
        <v>43034</v>
      </c>
      <c r="O231" s="310">
        <v>365</v>
      </c>
      <c r="P231" s="268">
        <v>43399</v>
      </c>
      <c r="Q231" s="311">
        <v>3473</v>
      </c>
      <c r="R231" s="277">
        <v>43041</v>
      </c>
      <c r="S231" s="277">
        <v>43097</v>
      </c>
      <c r="T231" s="305"/>
      <c r="U231" s="268"/>
      <c r="V231" s="268"/>
      <c r="W231" s="305"/>
      <c r="X231" s="272">
        <v>365</v>
      </c>
      <c r="Y231" s="273">
        <v>43399</v>
      </c>
      <c r="Z231" s="274">
        <v>15</v>
      </c>
      <c r="AA231" s="305"/>
      <c r="AB231" s="268"/>
      <c r="AC231" s="260">
        <v>3906</v>
      </c>
      <c r="AD231" s="268">
        <v>43052</v>
      </c>
      <c r="AE231" s="262"/>
      <c r="AF231" s="260"/>
      <c r="AG231" s="307"/>
      <c r="AH231" s="268"/>
      <c r="AI231" s="305">
        <v>4572</v>
      </c>
      <c r="AJ231" s="277">
        <v>43098</v>
      </c>
      <c r="AK231" s="268"/>
      <c r="AL231" s="268"/>
      <c r="AM231" s="305"/>
      <c r="AN231" s="277"/>
      <c r="AO231" s="277">
        <v>43192</v>
      </c>
      <c r="AP231" s="280">
        <v>120</v>
      </c>
      <c r="AQ231" s="280"/>
      <c r="AR231" s="279">
        <v>120</v>
      </c>
      <c r="AS231" s="268">
        <v>43311</v>
      </c>
      <c r="AT231" s="280">
        <v>-73</v>
      </c>
      <c r="AU231" s="280" t="s">
        <v>1089</v>
      </c>
      <c r="AV231" s="280"/>
      <c r="AW231" s="309"/>
      <c r="AX231" s="371">
        <v>1024</v>
      </c>
      <c r="AY231" s="268">
        <v>43206</v>
      </c>
      <c r="AZ231" s="309"/>
      <c r="BA231" s="262"/>
      <c r="BB231" s="307"/>
      <c r="BC231" s="283">
        <v>57856000</v>
      </c>
      <c r="BD231" s="458">
        <v>57856286</v>
      </c>
      <c r="BE231" s="435"/>
      <c r="BF231" s="285">
        <v>57856286</v>
      </c>
      <c r="BG231" s="459">
        <v>0</v>
      </c>
      <c r="BH231" s="285">
        <v>74774669</v>
      </c>
      <c r="BI231" s="435">
        <v>74774669</v>
      </c>
      <c r="BJ231" s="435">
        <v>-16918383</v>
      </c>
      <c r="BK231" s="436">
        <v>129.24208270126431</v>
      </c>
      <c r="BL231" s="443">
        <v>0</v>
      </c>
      <c r="BM231" s="443">
        <v>0</v>
      </c>
      <c r="BN231" s="443">
        <v>0</v>
      </c>
      <c r="BO231" s="442">
        <v>0</v>
      </c>
      <c r="BP231" s="442">
        <v>5080681</v>
      </c>
      <c r="BQ231" s="442">
        <v>15437394</v>
      </c>
      <c r="BR231" s="434">
        <v>20518075</v>
      </c>
      <c r="BS231" s="442">
        <v>0</v>
      </c>
      <c r="BT231" s="434">
        <v>6610222</v>
      </c>
      <c r="BU231" s="434">
        <v>0</v>
      </c>
      <c r="BV231" s="285">
        <v>27128297</v>
      </c>
      <c r="BW231" s="260"/>
      <c r="BX231" s="260"/>
      <c r="BY231" s="435"/>
      <c r="BZ231" s="260"/>
      <c r="CA231" s="435"/>
      <c r="CB231" s="285"/>
      <c r="CC231" s="435"/>
      <c r="CD231" s="435"/>
      <c r="CE231" s="285">
        <v>74774669</v>
      </c>
      <c r="CF231" s="285">
        <v>25000000</v>
      </c>
      <c r="CG231" s="306"/>
      <c r="CH231" s="260" t="s">
        <v>1261</v>
      </c>
      <c r="CI231" s="260" t="s">
        <v>1262</v>
      </c>
      <c r="CJ231" s="257" t="s">
        <v>1268</v>
      </c>
      <c r="CK231" s="435">
        <v>-15000000</v>
      </c>
      <c r="CL231" s="456"/>
      <c r="CM231" s="445">
        <v>30727989</v>
      </c>
      <c r="CN231" s="258" t="s">
        <v>54</v>
      </c>
      <c r="CO231" s="288" t="s">
        <v>2508</v>
      </c>
      <c r="CP231" s="291">
        <v>5080681</v>
      </c>
    </row>
    <row r="232" spans="1:94" s="288" customFormat="1" ht="15" customHeight="1" outlineLevel="1" x14ac:dyDescent="0.25">
      <c r="A232" s="292"/>
      <c r="B232" s="293"/>
      <c r="C232" s="294"/>
      <c r="D232" s="312"/>
      <c r="E232" s="313"/>
      <c r="F232" s="294"/>
      <c r="G232" s="366"/>
      <c r="H232" s="137" t="s">
        <v>954</v>
      </c>
      <c r="I232" s="298"/>
      <c r="J232" s="262"/>
      <c r="K232" s="260"/>
      <c r="L232" s="277"/>
      <c r="M232" s="283"/>
      <c r="N232" s="277"/>
      <c r="O232" s="305"/>
      <c r="P232" s="268"/>
      <c r="Q232" s="262"/>
      <c r="R232" s="277"/>
      <c r="S232" s="277"/>
      <c r="T232" s="305"/>
      <c r="U232" s="307"/>
      <c r="V232" s="307"/>
      <c r="W232" s="305"/>
      <c r="X232" s="272"/>
      <c r="Y232" s="273"/>
      <c r="Z232" s="274"/>
      <c r="AA232" s="305"/>
      <c r="AB232" s="307"/>
      <c r="AC232" s="260"/>
      <c r="AD232" s="400"/>
      <c r="AE232" s="262"/>
      <c r="AF232" s="268"/>
      <c r="AG232" s="307"/>
      <c r="AH232" s="268"/>
      <c r="AI232" s="305"/>
      <c r="AJ232" s="277"/>
      <c r="AK232" s="268"/>
      <c r="AL232" s="268"/>
      <c r="AM232" s="305"/>
      <c r="AN232" s="277"/>
      <c r="AO232" s="277"/>
      <c r="AP232" s="280"/>
      <c r="AQ232" s="280"/>
      <c r="AR232" s="279"/>
      <c r="AS232" s="268"/>
      <c r="AT232" s="280"/>
      <c r="AU232" s="280"/>
      <c r="AV232" s="280"/>
      <c r="AW232" s="309"/>
      <c r="AX232" s="309"/>
      <c r="AY232" s="309"/>
      <c r="AZ232" s="309"/>
      <c r="BA232" s="262"/>
      <c r="BB232" s="268"/>
      <c r="BC232" s="299"/>
      <c r="BD232" s="446">
        <v>271285693</v>
      </c>
      <c r="BE232" s="460">
        <v>0</v>
      </c>
      <c r="BF232" s="447"/>
      <c r="BG232" s="446">
        <v>26345844</v>
      </c>
      <c r="BH232" s="300">
        <v>486025358</v>
      </c>
      <c r="BI232" s="435"/>
      <c r="BJ232" s="435"/>
      <c r="BK232" s="436"/>
      <c r="BL232" s="446">
        <v>0</v>
      </c>
      <c r="BM232" s="446">
        <v>0</v>
      </c>
      <c r="BN232" s="446">
        <v>0</v>
      </c>
      <c r="BO232" s="446">
        <v>62545717</v>
      </c>
      <c r="BP232" s="446">
        <v>51509443</v>
      </c>
      <c r="BQ232" s="446">
        <v>43546478</v>
      </c>
      <c r="BR232" s="446">
        <v>157601638</v>
      </c>
      <c r="BS232" s="446">
        <v>0</v>
      </c>
      <c r="BT232" s="446">
        <v>6610222</v>
      </c>
      <c r="BU232" s="446">
        <v>0</v>
      </c>
      <c r="BV232" s="446">
        <v>164211860</v>
      </c>
      <c r="BW232" s="298">
        <v>0</v>
      </c>
      <c r="BX232" s="260"/>
      <c r="BY232" s="435"/>
      <c r="BZ232" s="435"/>
      <c r="CA232" s="435"/>
      <c r="CB232" s="435"/>
      <c r="CC232" s="435"/>
      <c r="CD232" s="435"/>
      <c r="CE232" s="285"/>
      <c r="CF232" s="285"/>
      <c r="CG232" s="306"/>
      <c r="CH232" s="306"/>
      <c r="CI232" s="306"/>
      <c r="CJ232" s="257"/>
      <c r="CK232" s="435"/>
      <c r="CL232" s="461"/>
      <c r="CM232" s="446">
        <v>80727989</v>
      </c>
      <c r="CN232" s="301"/>
    </row>
    <row r="233" spans="1:94" s="294" customFormat="1" ht="15" customHeight="1" outlineLevel="1" x14ac:dyDescent="0.25">
      <c r="A233" s="292"/>
      <c r="B233" s="293"/>
      <c r="D233" s="312"/>
      <c r="E233" s="313"/>
      <c r="G233" s="366"/>
      <c r="H233" s="302"/>
      <c r="I233" s="298"/>
      <c r="J233" s="262"/>
      <c r="K233" s="260"/>
      <c r="L233" s="277"/>
      <c r="M233" s="283"/>
      <c r="N233" s="277"/>
      <c r="O233" s="305"/>
      <c r="P233" s="268"/>
      <c r="Q233" s="262"/>
      <c r="R233" s="277"/>
      <c r="S233" s="277"/>
      <c r="T233" s="305"/>
      <c r="U233" s="307"/>
      <c r="V233" s="307"/>
      <c r="W233" s="305"/>
      <c r="X233" s="272"/>
      <c r="Y233" s="273"/>
      <c r="Z233" s="274"/>
      <c r="AA233" s="305"/>
      <c r="AB233" s="307"/>
      <c r="AC233" s="260"/>
      <c r="AD233" s="400"/>
      <c r="AE233" s="262"/>
      <c r="AF233" s="268"/>
      <c r="AG233" s="307"/>
      <c r="AH233" s="268"/>
      <c r="AI233" s="305"/>
      <c r="AJ233" s="277"/>
      <c r="AK233" s="268"/>
      <c r="AL233" s="268"/>
      <c r="AM233" s="305"/>
      <c r="AN233" s="277"/>
      <c r="AO233" s="277"/>
      <c r="AP233" s="280"/>
      <c r="AQ233" s="280"/>
      <c r="AR233" s="279"/>
      <c r="AS233" s="268"/>
      <c r="AT233" s="280"/>
      <c r="AU233" s="280"/>
      <c r="AV233" s="280"/>
      <c r="AW233" s="309"/>
      <c r="AX233" s="309"/>
      <c r="AY233" s="309"/>
      <c r="AZ233" s="309"/>
      <c r="BA233" s="262"/>
      <c r="BB233" s="268"/>
      <c r="BC233" s="299"/>
      <c r="BD233" s="450"/>
      <c r="BE233" s="460"/>
      <c r="BF233" s="447"/>
      <c r="BG233" s="450"/>
      <c r="BH233" s="300"/>
      <c r="BI233" s="435"/>
      <c r="BJ233" s="435"/>
      <c r="BK233" s="451"/>
      <c r="BL233" s="462"/>
      <c r="BM233" s="462"/>
      <c r="BN233" s="462"/>
      <c r="BO233" s="467"/>
      <c r="BP233" s="467"/>
      <c r="BQ233" s="450"/>
      <c r="BR233" s="450"/>
      <c r="BS233" s="450"/>
      <c r="BT233" s="450"/>
      <c r="BU233" s="450"/>
      <c r="BV233" s="450"/>
      <c r="BW233" s="298"/>
      <c r="BX233" s="260"/>
      <c r="BY233" s="435"/>
      <c r="BZ233" s="435"/>
      <c r="CA233" s="435"/>
      <c r="CB233" s="435"/>
      <c r="CC233" s="435"/>
      <c r="CD233" s="435"/>
      <c r="CE233" s="285"/>
      <c r="CF233" s="285"/>
      <c r="CG233" s="306"/>
      <c r="CH233" s="306"/>
      <c r="CI233" s="306"/>
      <c r="CJ233" s="257"/>
      <c r="CK233" s="435"/>
      <c r="CL233" s="461"/>
      <c r="CM233" s="450"/>
      <c r="CN233" s="301"/>
    </row>
    <row r="234" spans="1:94" s="288" customFormat="1" ht="15.75" outlineLevel="1" x14ac:dyDescent="0.25">
      <c r="A234" s="292"/>
      <c r="B234" s="293"/>
      <c r="C234" s="294"/>
      <c r="D234" s="312"/>
      <c r="E234" s="313"/>
      <c r="F234" s="294"/>
      <c r="G234" s="297"/>
      <c r="H234" s="239" t="s">
        <v>563</v>
      </c>
      <c r="I234" s="298"/>
      <c r="J234" s="262"/>
      <c r="K234" s="260"/>
      <c r="L234" s="277"/>
      <c r="M234" s="283"/>
      <c r="N234" s="268"/>
      <c r="O234" s="310"/>
      <c r="P234" s="268"/>
      <c r="Q234" s="262"/>
      <c r="R234" s="268"/>
      <c r="S234" s="268"/>
      <c r="T234" s="305"/>
      <c r="U234" s="277"/>
      <c r="V234" s="277"/>
      <c r="W234" s="305"/>
      <c r="X234" s="272"/>
      <c r="Y234" s="273"/>
      <c r="Z234" s="274"/>
      <c r="AA234" s="305"/>
      <c r="AB234" s="277"/>
      <c r="AC234" s="260"/>
      <c r="AD234" s="268"/>
      <c r="AE234" s="262"/>
      <c r="AF234" s="260"/>
      <c r="AG234" s="307"/>
      <c r="AH234" s="268"/>
      <c r="AI234" s="305"/>
      <c r="AJ234" s="277"/>
      <c r="AK234" s="268"/>
      <c r="AL234" s="268"/>
      <c r="AM234" s="305"/>
      <c r="AN234" s="268"/>
      <c r="AO234" s="268"/>
      <c r="AP234" s="280"/>
      <c r="AQ234" s="280"/>
      <c r="AR234" s="279"/>
      <c r="AS234" s="268"/>
      <c r="AT234" s="280"/>
      <c r="AU234" s="280"/>
      <c r="AV234" s="307"/>
      <c r="AW234" s="268"/>
      <c r="AX234" s="268"/>
      <c r="AY234" s="268"/>
      <c r="AZ234" s="268"/>
      <c r="BA234" s="262"/>
      <c r="BB234" s="268"/>
      <c r="BC234" s="299"/>
      <c r="BD234" s="450"/>
      <c r="BE234" s="300"/>
      <c r="BF234" s="447"/>
      <c r="BG234" s="450"/>
      <c r="BH234" s="300"/>
      <c r="BI234" s="285"/>
      <c r="BJ234" s="435"/>
      <c r="BK234" s="451"/>
      <c r="BL234" s="462"/>
      <c r="BM234" s="462"/>
      <c r="BN234" s="462"/>
      <c r="BO234" s="420"/>
      <c r="BP234" s="420"/>
      <c r="BQ234" s="450"/>
      <c r="BR234" s="450"/>
      <c r="BS234" s="450"/>
      <c r="BT234" s="450"/>
      <c r="BU234" s="450"/>
      <c r="BV234" s="450"/>
      <c r="BW234" s="300"/>
      <c r="BX234" s="285"/>
      <c r="BY234" s="435"/>
      <c r="BZ234" s="285"/>
      <c r="CA234" s="435"/>
      <c r="CB234" s="285"/>
      <c r="CC234" s="285"/>
      <c r="CD234" s="435"/>
      <c r="CE234" s="285"/>
      <c r="CF234" s="285"/>
      <c r="CG234" s="306"/>
      <c r="CH234" s="306"/>
      <c r="CI234" s="306"/>
      <c r="CJ234" s="257"/>
      <c r="CK234" s="435"/>
      <c r="CL234" s="461"/>
      <c r="CM234" s="450"/>
      <c r="CN234" s="301"/>
    </row>
    <row r="235" spans="1:94" s="288" customFormat="1" ht="15" customHeight="1" outlineLevel="2" x14ac:dyDescent="0.25">
      <c r="A235" s="256">
        <v>33125</v>
      </c>
      <c r="B235" s="257" t="s">
        <v>48</v>
      </c>
      <c r="C235" s="258" t="s">
        <v>65</v>
      </c>
      <c r="D235" s="303" t="s">
        <v>564</v>
      </c>
      <c r="E235" s="303" t="s">
        <v>955</v>
      </c>
      <c r="F235" s="258" t="s">
        <v>58</v>
      </c>
      <c r="G235" s="260">
        <v>30483230</v>
      </c>
      <c r="H235" s="314" t="s">
        <v>956</v>
      </c>
      <c r="I235" s="260" t="s">
        <v>131</v>
      </c>
      <c r="J235" s="262" t="s">
        <v>1130</v>
      </c>
      <c r="K235" s="260">
        <v>100</v>
      </c>
      <c r="L235" s="277">
        <v>42851</v>
      </c>
      <c r="M235" s="283">
        <v>25000000</v>
      </c>
      <c r="N235" s="268">
        <v>42864</v>
      </c>
      <c r="O235" s="305">
        <v>365</v>
      </c>
      <c r="P235" s="268">
        <v>43229</v>
      </c>
      <c r="Q235" s="262">
        <v>1005</v>
      </c>
      <c r="R235" s="268">
        <v>42871</v>
      </c>
      <c r="S235" s="268" t="s">
        <v>1065</v>
      </c>
      <c r="T235" s="305"/>
      <c r="U235" s="277"/>
      <c r="V235" s="277"/>
      <c r="W235" s="305"/>
      <c r="X235" s="272">
        <v>365</v>
      </c>
      <c r="Y235" s="273">
        <v>43229</v>
      </c>
      <c r="Z235" s="274">
        <v>-155</v>
      </c>
      <c r="AA235" s="305"/>
      <c r="AB235" s="277"/>
      <c r="AC235" s="262">
        <v>2417</v>
      </c>
      <c r="AD235" s="268">
        <v>42900</v>
      </c>
      <c r="AE235" s="262" t="s">
        <v>1130</v>
      </c>
      <c r="AF235" s="260"/>
      <c r="AG235" s="307"/>
      <c r="AH235" s="268"/>
      <c r="AI235" s="262"/>
      <c r="AJ235" s="277"/>
      <c r="AK235" s="268"/>
      <c r="AL235" s="268"/>
      <c r="AM235" s="305"/>
      <c r="AN235" s="268"/>
      <c r="AO235" s="268">
        <v>43009</v>
      </c>
      <c r="AP235" s="280">
        <v>120</v>
      </c>
      <c r="AQ235" s="280"/>
      <c r="AR235" s="279">
        <v>120</v>
      </c>
      <c r="AS235" s="268">
        <v>43128</v>
      </c>
      <c r="AT235" s="280">
        <v>-256</v>
      </c>
      <c r="AU235" s="280" t="s">
        <v>1089</v>
      </c>
      <c r="AV235" s="280"/>
      <c r="AW235" s="309"/>
      <c r="AX235" s="309"/>
      <c r="AY235" s="309"/>
      <c r="AZ235" s="309"/>
      <c r="BA235" s="262"/>
      <c r="BB235" s="268"/>
      <c r="BC235" s="283">
        <v>25000000</v>
      </c>
      <c r="BD235" s="454">
        <v>25000000</v>
      </c>
      <c r="BE235" s="285"/>
      <c r="BF235" s="285">
        <v>12620798</v>
      </c>
      <c r="BG235" s="285">
        <v>12379202</v>
      </c>
      <c r="BH235" s="285">
        <v>13795053</v>
      </c>
      <c r="BI235" s="285">
        <v>26174255</v>
      </c>
      <c r="BJ235" s="435">
        <v>-1174255</v>
      </c>
      <c r="BK235" s="436">
        <v>104.69701999999999</v>
      </c>
      <c r="BL235" s="437">
        <v>0</v>
      </c>
      <c r="BM235" s="437">
        <v>0</v>
      </c>
      <c r="BN235" s="437">
        <v>0</v>
      </c>
      <c r="BO235" s="434">
        <v>0</v>
      </c>
      <c r="BP235" s="434">
        <v>0</v>
      </c>
      <c r="BQ235" s="434">
        <v>4598351</v>
      </c>
      <c r="BR235" s="434">
        <v>4598351</v>
      </c>
      <c r="BS235" s="434">
        <v>0</v>
      </c>
      <c r="BT235" s="434">
        <v>0</v>
      </c>
      <c r="BU235" s="434">
        <v>0</v>
      </c>
      <c r="BV235" s="285">
        <v>4598351</v>
      </c>
      <c r="BW235" s="285"/>
      <c r="BX235" s="285"/>
      <c r="BY235" s="435"/>
      <c r="BZ235" s="285"/>
      <c r="CA235" s="435"/>
      <c r="CB235" s="285"/>
      <c r="CC235" s="285"/>
      <c r="CD235" s="435"/>
      <c r="CE235" s="285">
        <v>13795053</v>
      </c>
      <c r="CF235" s="285">
        <v>5000000</v>
      </c>
      <c r="CG235" s="306"/>
      <c r="CH235" s="306" t="s">
        <v>1131</v>
      </c>
      <c r="CI235" s="306"/>
      <c r="CJ235" s="257"/>
      <c r="CK235" s="435"/>
      <c r="CL235" s="456"/>
      <c r="CM235" s="440">
        <v>8022447</v>
      </c>
      <c r="CN235" s="258" t="s">
        <v>54</v>
      </c>
      <c r="CO235" s="288" t="s">
        <v>2508</v>
      </c>
      <c r="CP235" s="288" t="e">
        <v>#N/A</v>
      </c>
    </row>
    <row r="236" spans="1:94" s="288" customFormat="1" ht="15" customHeight="1" outlineLevel="2" x14ac:dyDescent="0.25">
      <c r="A236" s="256">
        <v>33125</v>
      </c>
      <c r="B236" s="257" t="s">
        <v>48</v>
      </c>
      <c r="C236" s="258" t="s">
        <v>61</v>
      </c>
      <c r="D236" s="303" t="s">
        <v>564</v>
      </c>
      <c r="E236" s="303" t="s">
        <v>955</v>
      </c>
      <c r="F236" s="258" t="s">
        <v>58</v>
      </c>
      <c r="G236" s="260">
        <v>30483347</v>
      </c>
      <c r="H236" s="314" t="s">
        <v>957</v>
      </c>
      <c r="I236" s="260" t="s">
        <v>131</v>
      </c>
      <c r="J236" s="262" t="s">
        <v>1130</v>
      </c>
      <c r="K236" s="260">
        <v>100</v>
      </c>
      <c r="L236" s="277">
        <v>42851</v>
      </c>
      <c r="M236" s="283">
        <v>25000000</v>
      </c>
      <c r="N236" s="268">
        <v>42864</v>
      </c>
      <c r="O236" s="305">
        <v>365</v>
      </c>
      <c r="P236" s="268">
        <v>43229</v>
      </c>
      <c r="Q236" s="262">
        <v>1003</v>
      </c>
      <c r="R236" s="268">
        <v>42871</v>
      </c>
      <c r="S236" s="268" t="s">
        <v>1065</v>
      </c>
      <c r="T236" s="305"/>
      <c r="U236" s="277"/>
      <c r="V236" s="277"/>
      <c r="W236" s="272"/>
      <c r="X236" s="272">
        <v>365</v>
      </c>
      <c r="Y236" s="273">
        <v>43229</v>
      </c>
      <c r="Z236" s="274">
        <v>-155</v>
      </c>
      <c r="AA236" s="305"/>
      <c r="AB236" s="277"/>
      <c r="AC236" s="262">
        <v>2416</v>
      </c>
      <c r="AD236" s="268">
        <v>42900</v>
      </c>
      <c r="AE236" s="262" t="s">
        <v>1130</v>
      </c>
      <c r="AF236" s="260"/>
      <c r="AG236" s="307"/>
      <c r="AH236" s="268"/>
      <c r="AI236" s="262"/>
      <c r="AJ236" s="277"/>
      <c r="AK236" s="268"/>
      <c r="AL236" s="268"/>
      <c r="AM236" s="305"/>
      <c r="AN236" s="268"/>
      <c r="AO236" s="268">
        <v>43009</v>
      </c>
      <c r="AP236" s="280">
        <v>120</v>
      </c>
      <c r="AQ236" s="280"/>
      <c r="AR236" s="279">
        <v>120</v>
      </c>
      <c r="AS236" s="268">
        <v>43128</v>
      </c>
      <c r="AT236" s="280">
        <v>-256</v>
      </c>
      <c r="AU236" s="280" t="s">
        <v>1089</v>
      </c>
      <c r="AV236" s="280"/>
      <c r="AW236" s="309"/>
      <c r="AX236" s="309"/>
      <c r="AY236" s="309"/>
      <c r="AZ236" s="309"/>
      <c r="BA236" s="262"/>
      <c r="BB236" s="268"/>
      <c r="BC236" s="283">
        <v>25000000</v>
      </c>
      <c r="BD236" s="454">
        <v>25000000</v>
      </c>
      <c r="BE236" s="285"/>
      <c r="BF236" s="285">
        <v>8964163</v>
      </c>
      <c r="BG236" s="285">
        <v>16035837</v>
      </c>
      <c r="BH236" s="285">
        <v>23045133</v>
      </c>
      <c r="BI236" s="285">
        <v>39080970</v>
      </c>
      <c r="BJ236" s="435">
        <v>-14080970</v>
      </c>
      <c r="BK236" s="436">
        <v>156.32388</v>
      </c>
      <c r="BL236" s="437">
        <v>0</v>
      </c>
      <c r="BM236" s="437">
        <v>0</v>
      </c>
      <c r="BN236" s="437">
        <v>0</v>
      </c>
      <c r="BO236" s="434">
        <v>0</v>
      </c>
      <c r="BP236" s="434">
        <v>0</v>
      </c>
      <c r="BQ236" s="434">
        <v>7681711</v>
      </c>
      <c r="BR236" s="434">
        <v>7681711</v>
      </c>
      <c r="BS236" s="434">
        <v>0</v>
      </c>
      <c r="BT236" s="434">
        <v>0</v>
      </c>
      <c r="BU236" s="434">
        <v>0</v>
      </c>
      <c r="BV236" s="285">
        <v>7681711</v>
      </c>
      <c r="BW236" s="285"/>
      <c r="BX236" s="285"/>
      <c r="BY236" s="435"/>
      <c r="BZ236" s="285"/>
      <c r="CA236" s="435"/>
      <c r="CB236" s="285"/>
      <c r="CC236" s="285"/>
      <c r="CD236" s="435"/>
      <c r="CE236" s="285">
        <v>23045133</v>
      </c>
      <c r="CF236" s="285">
        <v>5000000</v>
      </c>
      <c r="CG236" s="306"/>
      <c r="CH236" s="306" t="s">
        <v>1131</v>
      </c>
      <c r="CI236" s="306"/>
      <c r="CJ236" s="257"/>
      <c r="CK236" s="435"/>
      <c r="CL236" s="456"/>
      <c r="CM236" s="440">
        <v>1282452</v>
      </c>
      <c r="CN236" s="258" t="s">
        <v>54</v>
      </c>
      <c r="CO236" s="288" t="s">
        <v>2508</v>
      </c>
      <c r="CP236" s="288" t="e">
        <v>#N/A</v>
      </c>
    </row>
    <row r="237" spans="1:94" s="288" customFormat="1" ht="15" customHeight="1" outlineLevel="2" x14ac:dyDescent="0.25">
      <c r="A237" s="256">
        <v>33125</v>
      </c>
      <c r="B237" s="257" t="s">
        <v>48</v>
      </c>
      <c r="C237" s="258" t="s">
        <v>797</v>
      </c>
      <c r="D237" s="303" t="s">
        <v>564</v>
      </c>
      <c r="E237" s="303" t="s">
        <v>955</v>
      </c>
      <c r="F237" s="258" t="s">
        <v>58</v>
      </c>
      <c r="G237" s="260">
        <v>30488718</v>
      </c>
      <c r="H237" s="314" t="s">
        <v>958</v>
      </c>
      <c r="I237" s="260" t="s">
        <v>131</v>
      </c>
      <c r="J237" s="262" t="s">
        <v>1064</v>
      </c>
      <c r="K237" s="260">
        <v>303</v>
      </c>
      <c r="L237" s="277">
        <v>43027</v>
      </c>
      <c r="M237" s="283">
        <v>90000000</v>
      </c>
      <c r="N237" s="268">
        <v>43034</v>
      </c>
      <c r="O237" s="310">
        <v>365</v>
      </c>
      <c r="P237" s="268">
        <v>43399</v>
      </c>
      <c r="Q237" s="262">
        <v>3587</v>
      </c>
      <c r="R237" s="268">
        <v>43053</v>
      </c>
      <c r="S237" s="268">
        <v>43097</v>
      </c>
      <c r="T237" s="305"/>
      <c r="U237" s="277"/>
      <c r="V237" s="277"/>
      <c r="W237" s="305"/>
      <c r="X237" s="272">
        <v>365</v>
      </c>
      <c r="Y237" s="273">
        <v>43399</v>
      </c>
      <c r="Z237" s="274">
        <v>15</v>
      </c>
      <c r="AA237" s="305"/>
      <c r="AB237" s="277"/>
      <c r="AC237" s="262">
        <v>3942</v>
      </c>
      <c r="AD237" s="268">
        <v>43053</v>
      </c>
      <c r="AE237" s="262"/>
      <c r="AF237" s="260"/>
      <c r="AG237" s="307"/>
      <c r="AH237" s="268"/>
      <c r="AI237" s="305">
        <v>4577</v>
      </c>
      <c r="AJ237" s="277">
        <v>43098</v>
      </c>
      <c r="AK237" s="268"/>
      <c r="AL237" s="268"/>
      <c r="AM237" s="305">
        <v>17</v>
      </c>
      <c r="AN237" s="268">
        <v>43098</v>
      </c>
      <c r="AO237" s="268">
        <v>43111</v>
      </c>
      <c r="AP237" s="280">
        <v>120</v>
      </c>
      <c r="AQ237" s="280"/>
      <c r="AR237" s="279">
        <v>120</v>
      </c>
      <c r="AS237" s="268">
        <v>43230</v>
      </c>
      <c r="AT237" s="280">
        <v>-154</v>
      </c>
      <c r="AU237" s="280" t="s">
        <v>1089</v>
      </c>
      <c r="AV237" s="280"/>
      <c r="AW237" s="309"/>
      <c r="AX237" s="309"/>
      <c r="AY237" s="309"/>
      <c r="AZ237" s="309"/>
      <c r="BA237" s="262"/>
      <c r="BB237" s="268"/>
      <c r="BC237" s="283">
        <v>90000000</v>
      </c>
      <c r="BD237" s="454">
        <v>87965504</v>
      </c>
      <c r="BE237" s="285"/>
      <c r="BF237" s="285">
        <v>87965504</v>
      </c>
      <c r="BG237" s="285">
        <v>0</v>
      </c>
      <c r="BH237" s="285">
        <v>263896512</v>
      </c>
      <c r="BI237" s="285">
        <v>263896512</v>
      </c>
      <c r="BJ237" s="435">
        <v>-175931008</v>
      </c>
      <c r="BK237" s="436">
        <v>300</v>
      </c>
      <c r="BL237" s="437">
        <v>0</v>
      </c>
      <c r="BM237" s="437">
        <v>6110650</v>
      </c>
      <c r="BN237" s="437">
        <v>0</v>
      </c>
      <c r="BO237" s="434">
        <v>24602869</v>
      </c>
      <c r="BP237" s="434">
        <v>25036029</v>
      </c>
      <c r="BQ237" s="434">
        <v>32215956</v>
      </c>
      <c r="BR237" s="434">
        <v>87965504</v>
      </c>
      <c r="BS237" s="434">
        <v>0</v>
      </c>
      <c r="BT237" s="434">
        <v>0</v>
      </c>
      <c r="BU237" s="434">
        <v>0</v>
      </c>
      <c r="BV237" s="285">
        <v>87965504</v>
      </c>
      <c r="BW237" s="285"/>
      <c r="BX237" s="285"/>
      <c r="BY237" s="435"/>
      <c r="BZ237" s="285"/>
      <c r="CA237" s="435"/>
      <c r="CB237" s="285"/>
      <c r="CC237" s="285"/>
      <c r="CD237" s="435"/>
      <c r="CE237" s="285">
        <v>263896512</v>
      </c>
      <c r="CF237" s="285">
        <v>10036029</v>
      </c>
      <c r="CG237" s="306"/>
      <c r="CH237" s="306" t="s">
        <v>1269</v>
      </c>
      <c r="CI237" s="306" t="s">
        <v>1270</v>
      </c>
      <c r="CJ237" s="257"/>
      <c r="CK237" s="435">
        <v>-30000000</v>
      </c>
      <c r="CL237" s="456"/>
      <c r="CM237" s="440">
        <v>0</v>
      </c>
      <c r="CN237" s="258" t="s">
        <v>131</v>
      </c>
      <c r="CO237" s="288" t="s">
        <v>2508</v>
      </c>
      <c r="CP237" s="291">
        <v>25036029</v>
      </c>
    </row>
    <row r="238" spans="1:94" s="288" customFormat="1" ht="15" customHeight="1" outlineLevel="2" x14ac:dyDescent="0.25">
      <c r="A238" s="256">
        <v>33125</v>
      </c>
      <c r="B238" s="257" t="s">
        <v>48</v>
      </c>
      <c r="C238" s="258" t="s">
        <v>808</v>
      </c>
      <c r="D238" s="303" t="s">
        <v>564</v>
      </c>
      <c r="E238" s="303" t="s">
        <v>955</v>
      </c>
      <c r="F238" s="258" t="s">
        <v>58</v>
      </c>
      <c r="G238" s="260">
        <v>40000639</v>
      </c>
      <c r="H238" s="303" t="s">
        <v>959</v>
      </c>
      <c r="I238" s="260" t="s">
        <v>131</v>
      </c>
      <c r="J238" s="262" t="s">
        <v>1064</v>
      </c>
      <c r="K238" s="260">
        <v>299</v>
      </c>
      <c r="L238" s="277">
        <v>43027</v>
      </c>
      <c r="M238" s="283">
        <v>90000000</v>
      </c>
      <c r="N238" s="268">
        <v>43076</v>
      </c>
      <c r="O238" s="310">
        <v>365</v>
      </c>
      <c r="P238" s="268">
        <v>43441</v>
      </c>
      <c r="Q238" s="262">
        <v>4185</v>
      </c>
      <c r="R238" s="268">
        <v>43076</v>
      </c>
      <c r="S238" s="268">
        <v>43080</v>
      </c>
      <c r="T238" s="305"/>
      <c r="U238" s="277"/>
      <c r="V238" s="277"/>
      <c r="W238" s="305"/>
      <c r="X238" s="272">
        <v>365</v>
      </c>
      <c r="Y238" s="273">
        <v>43441</v>
      </c>
      <c r="Z238" s="274">
        <v>57</v>
      </c>
      <c r="AA238" s="305"/>
      <c r="AB238" s="277"/>
      <c r="AC238" s="262">
        <v>4345</v>
      </c>
      <c r="AD238" s="268">
        <v>43082</v>
      </c>
      <c r="AE238" s="262"/>
      <c r="AF238" s="260"/>
      <c r="AG238" s="307"/>
      <c r="AH238" s="268"/>
      <c r="AI238" s="305">
        <v>4587</v>
      </c>
      <c r="AJ238" s="277">
        <v>43098</v>
      </c>
      <c r="AK238" s="268"/>
      <c r="AL238" s="268"/>
      <c r="AM238" s="305">
        <v>1253</v>
      </c>
      <c r="AN238" s="268">
        <v>43098</v>
      </c>
      <c r="AO238" s="268">
        <v>43111</v>
      </c>
      <c r="AP238" s="280">
        <v>120</v>
      </c>
      <c r="AQ238" s="280"/>
      <c r="AR238" s="279">
        <v>120</v>
      </c>
      <c r="AS238" s="268">
        <v>43230</v>
      </c>
      <c r="AT238" s="280">
        <v>-154</v>
      </c>
      <c r="AU238" s="280" t="s">
        <v>1089</v>
      </c>
      <c r="AV238" s="280"/>
      <c r="AW238" s="309"/>
      <c r="AX238" s="309"/>
      <c r="AY238" s="309"/>
      <c r="AZ238" s="309"/>
      <c r="BA238" s="262"/>
      <c r="BB238" s="268"/>
      <c r="BC238" s="283">
        <v>90000000</v>
      </c>
      <c r="BD238" s="458">
        <v>90000000</v>
      </c>
      <c r="BE238" s="285"/>
      <c r="BF238" s="285">
        <v>90000000</v>
      </c>
      <c r="BG238" s="463">
        <v>0</v>
      </c>
      <c r="BH238" s="285">
        <v>270000000</v>
      </c>
      <c r="BI238" s="285">
        <v>270000000</v>
      </c>
      <c r="BJ238" s="435">
        <v>-180000000</v>
      </c>
      <c r="BK238" s="436">
        <v>300</v>
      </c>
      <c r="BL238" s="443">
        <v>0</v>
      </c>
      <c r="BM238" s="443">
        <v>32597953</v>
      </c>
      <c r="BN238" s="443">
        <v>0</v>
      </c>
      <c r="BO238" s="442">
        <v>45656798</v>
      </c>
      <c r="BP238" s="442">
        <v>0</v>
      </c>
      <c r="BQ238" s="442">
        <v>11745249</v>
      </c>
      <c r="BR238" s="434">
        <v>90000000</v>
      </c>
      <c r="BS238" s="442">
        <v>0</v>
      </c>
      <c r="BT238" s="434">
        <v>0</v>
      </c>
      <c r="BU238" s="434">
        <v>0</v>
      </c>
      <c r="BV238" s="285">
        <v>90000000</v>
      </c>
      <c r="BW238" s="285"/>
      <c r="BX238" s="285"/>
      <c r="BY238" s="435"/>
      <c r="BZ238" s="285"/>
      <c r="CA238" s="435"/>
      <c r="CB238" s="285"/>
      <c r="CC238" s="285"/>
      <c r="CD238" s="435"/>
      <c r="CE238" s="285">
        <v>270000000</v>
      </c>
      <c r="CF238" s="285">
        <v>3000000</v>
      </c>
      <c r="CG238" s="306"/>
      <c r="CH238" s="306" t="s">
        <v>1271</v>
      </c>
      <c r="CI238" s="306" t="s">
        <v>1250</v>
      </c>
      <c r="CJ238" s="257"/>
      <c r="CK238" s="435">
        <v>-10000000</v>
      </c>
      <c r="CL238" s="456"/>
      <c r="CM238" s="445">
        <v>0</v>
      </c>
      <c r="CN238" s="258" t="s">
        <v>131</v>
      </c>
      <c r="CO238" s="288" t="s">
        <v>131</v>
      </c>
      <c r="CP238" s="288" t="e">
        <v>#N/A</v>
      </c>
    </row>
    <row r="239" spans="1:94" s="288" customFormat="1" ht="15" customHeight="1" outlineLevel="1" x14ac:dyDescent="0.25">
      <c r="A239" s="292"/>
      <c r="B239" s="293"/>
      <c r="C239" s="294"/>
      <c r="D239" s="312"/>
      <c r="E239" s="313"/>
      <c r="F239" s="294"/>
      <c r="G239" s="297"/>
      <c r="H239" s="137" t="s">
        <v>960</v>
      </c>
      <c r="I239" s="298"/>
      <c r="J239" s="262"/>
      <c r="K239" s="260"/>
      <c r="L239" s="277"/>
      <c r="M239" s="283"/>
      <c r="N239" s="268"/>
      <c r="O239" s="310"/>
      <c r="P239" s="268"/>
      <c r="Q239" s="262"/>
      <c r="R239" s="268"/>
      <c r="S239" s="268"/>
      <c r="T239" s="305"/>
      <c r="U239" s="277"/>
      <c r="V239" s="277"/>
      <c r="W239" s="305"/>
      <c r="X239" s="272"/>
      <c r="Y239" s="273"/>
      <c r="Z239" s="274"/>
      <c r="AA239" s="305"/>
      <c r="AB239" s="277"/>
      <c r="AC239" s="262"/>
      <c r="AD239" s="268"/>
      <c r="AE239" s="262"/>
      <c r="AF239" s="260"/>
      <c r="AG239" s="307"/>
      <c r="AH239" s="268"/>
      <c r="AI239" s="305"/>
      <c r="AJ239" s="277"/>
      <c r="AK239" s="268"/>
      <c r="AL239" s="268"/>
      <c r="AM239" s="305"/>
      <c r="AN239" s="268"/>
      <c r="AO239" s="268"/>
      <c r="AP239" s="280"/>
      <c r="AQ239" s="280"/>
      <c r="AR239" s="279"/>
      <c r="AS239" s="268"/>
      <c r="AT239" s="280"/>
      <c r="AU239" s="280"/>
      <c r="AV239" s="280"/>
      <c r="AW239" s="309"/>
      <c r="AX239" s="309"/>
      <c r="AY239" s="309"/>
      <c r="AZ239" s="309"/>
      <c r="BA239" s="262"/>
      <c r="BB239" s="268"/>
      <c r="BC239" s="299"/>
      <c r="BD239" s="446">
        <v>227965504</v>
      </c>
      <c r="BE239" s="300">
        <v>0</v>
      </c>
      <c r="BF239" s="447"/>
      <c r="BG239" s="446">
        <v>28415039</v>
      </c>
      <c r="BH239" s="300">
        <v>570736698</v>
      </c>
      <c r="BI239" s="285"/>
      <c r="BJ239" s="435"/>
      <c r="BK239" s="436"/>
      <c r="BL239" s="446">
        <v>0</v>
      </c>
      <c r="BM239" s="446">
        <v>38708603</v>
      </c>
      <c r="BN239" s="446">
        <v>0</v>
      </c>
      <c r="BO239" s="446">
        <v>70259667</v>
      </c>
      <c r="BP239" s="446">
        <v>25036029</v>
      </c>
      <c r="BQ239" s="446">
        <v>56241267</v>
      </c>
      <c r="BR239" s="446">
        <v>190245566</v>
      </c>
      <c r="BS239" s="446">
        <v>0</v>
      </c>
      <c r="BT239" s="446">
        <v>0</v>
      </c>
      <c r="BU239" s="446">
        <v>0</v>
      </c>
      <c r="BV239" s="446">
        <v>190245566</v>
      </c>
      <c r="BW239" s="300">
        <v>0</v>
      </c>
      <c r="BX239" s="285"/>
      <c r="BY239" s="435"/>
      <c r="BZ239" s="285"/>
      <c r="CA239" s="435"/>
      <c r="CB239" s="285"/>
      <c r="CC239" s="285"/>
      <c r="CD239" s="435"/>
      <c r="CE239" s="285"/>
      <c r="CF239" s="285"/>
      <c r="CG239" s="306"/>
      <c r="CH239" s="306"/>
      <c r="CI239" s="306"/>
      <c r="CJ239" s="257"/>
      <c r="CK239" s="435"/>
      <c r="CL239" s="461"/>
      <c r="CM239" s="446">
        <v>9304899</v>
      </c>
      <c r="CN239" s="301"/>
    </row>
    <row r="240" spans="1:94" s="294" customFormat="1" ht="15" customHeight="1" outlineLevel="1" x14ac:dyDescent="0.25">
      <c r="A240" s="292"/>
      <c r="B240" s="293"/>
      <c r="D240" s="312"/>
      <c r="E240" s="313"/>
      <c r="G240" s="297"/>
      <c r="H240" s="302"/>
      <c r="I240" s="298"/>
      <c r="J240" s="262"/>
      <c r="K240" s="260"/>
      <c r="L240" s="277"/>
      <c r="M240" s="283"/>
      <c r="N240" s="268"/>
      <c r="O240" s="310"/>
      <c r="P240" s="268"/>
      <c r="Q240" s="262"/>
      <c r="R240" s="268"/>
      <c r="S240" s="268"/>
      <c r="T240" s="305"/>
      <c r="U240" s="277"/>
      <c r="V240" s="277"/>
      <c r="W240" s="305"/>
      <c r="X240" s="272"/>
      <c r="Y240" s="273"/>
      <c r="Z240" s="274"/>
      <c r="AA240" s="305"/>
      <c r="AB240" s="277"/>
      <c r="AC240" s="262"/>
      <c r="AD240" s="268"/>
      <c r="AE240" s="262"/>
      <c r="AF240" s="260"/>
      <c r="AG240" s="307"/>
      <c r="AH240" s="268"/>
      <c r="AI240" s="305"/>
      <c r="AJ240" s="277"/>
      <c r="AK240" s="268"/>
      <c r="AL240" s="268"/>
      <c r="AM240" s="305"/>
      <c r="AN240" s="268"/>
      <c r="AO240" s="268"/>
      <c r="AP240" s="280"/>
      <c r="AQ240" s="280"/>
      <c r="AR240" s="279"/>
      <c r="AS240" s="268"/>
      <c r="AT240" s="280"/>
      <c r="AU240" s="280"/>
      <c r="AV240" s="280"/>
      <c r="AW240" s="309"/>
      <c r="AX240" s="309"/>
      <c r="AY240" s="309"/>
      <c r="AZ240" s="309"/>
      <c r="BA240" s="262"/>
      <c r="BB240" s="268"/>
      <c r="BC240" s="299"/>
      <c r="BD240" s="450"/>
      <c r="BE240" s="300"/>
      <c r="BF240" s="447"/>
      <c r="BG240" s="450"/>
      <c r="BH240" s="300"/>
      <c r="BI240" s="285"/>
      <c r="BJ240" s="435"/>
      <c r="BK240" s="451"/>
      <c r="BL240" s="462"/>
      <c r="BM240" s="462"/>
      <c r="BN240" s="462"/>
      <c r="BO240" s="420"/>
      <c r="BP240" s="420"/>
      <c r="BQ240" s="450"/>
      <c r="BR240" s="450"/>
      <c r="BS240" s="450"/>
      <c r="BT240" s="450"/>
      <c r="BU240" s="450"/>
      <c r="BV240" s="450"/>
      <c r="BW240" s="300"/>
      <c r="BX240" s="285"/>
      <c r="BY240" s="435"/>
      <c r="BZ240" s="285"/>
      <c r="CA240" s="435"/>
      <c r="CB240" s="285"/>
      <c r="CC240" s="285"/>
      <c r="CD240" s="435"/>
      <c r="CE240" s="285"/>
      <c r="CF240" s="285"/>
      <c r="CG240" s="306"/>
      <c r="CH240" s="306"/>
      <c r="CI240" s="306"/>
      <c r="CJ240" s="257"/>
      <c r="CK240" s="435"/>
      <c r="CL240" s="461"/>
      <c r="CM240" s="450"/>
      <c r="CN240" s="301"/>
    </row>
    <row r="241" spans="1:94" s="288" customFormat="1" ht="15.75" outlineLevel="1" x14ac:dyDescent="0.25">
      <c r="A241" s="292"/>
      <c r="B241" s="293"/>
      <c r="C241" s="294"/>
      <c r="D241" s="312"/>
      <c r="E241" s="313"/>
      <c r="F241" s="294"/>
      <c r="G241" s="297"/>
      <c r="H241" s="239" t="s">
        <v>591</v>
      </c>
      <c r="I241" s="298"/>
      <c r="J241" s="262"/>
      <c r="K241" s="260"/>
      <c r="L241" s="277"/>
      <c r="M241" s="283"/>
      <c r="N241" s="268"/>
      <c r="O241" s="310"/>
      <c r="P241" s="268"/>
      <c r="Q241" s="262"/>
      <c r="R241" s="268"/>
      <c r="S241" s="268"/>
      <c r="T241" s="305"/>
      <c r="U241" s="277"/>
      <c r="V241" s="277"/>
      <c r="W241" s="305"/>
      <c r="X241" s="272"/>
      <c r="Y241" s="273"/>
      <c r="Z241" s="274"/>
      <c r="AA241" s="305"/>
      <c r="AB241" s="277"/>
      <c r="AC241" s="262"/>
      <c r="AD241" s="268"/>
      <c r="AE241" s="262"/>
      <c r="AF241" s="260"/>
      <c r="AG241" s="307"/>
      <c r="AH241" s="268"/>
      <c r="AI241" s="305"/>
      <c r="AJ241" s="277"/>
      <c r="AK241" s="268"/>
      <c r="AL241" s="268"/>
      <c r="AM241" s="305"/>
      <c r="AN241" s="268"/>
      <c r="AO241" s="268"/>
      <c r="AP241" s="280"/>
      <c r="AQ241" s="280"/>
      <c r="AR241" s="279"/>
      <c r="AS241" s="268"/>
      <c r="AT241" s="280"/>
      <c r="AU241" s="280"/>
      <c r="AV241" s="280"/>
      <c r="AW241" s="309"/>
      <c r="AX241" s="309"/>
      <c r="AY241" s="309"/>
      <c r="AZ241" s="309"/>
      <c r="BA241" s="262"/>
      <c r="BB241" s="268"/>
      <c r="BC241" s="299"/>
      <c r="BD241" s="450"/>
      <c r="BE241" s="300"/>
      <c r="BF241" s="447"/>
      <c r="BG241" s="450"/>
      <c r="BH241" s="300"/>
      <c r="BI241" s="285"/>
      <c r="BJ241" s="435"/>
      <c r="BK241" s="451"/>
      <c r="BL241" s="462"/>
      <c r="BM241" s="462"/>
      <c r="BN241" s="462"/>
      <c r="BO241" s="420"/>
      <c r="BP241" s="420"/>
      <c r="BQ241" s="450"/>
      <c r="BR241" s="450"/>
      <c r="BS241" s="450"/>
      <c r="BT241" s="450"/>
      <c r="BU241" s="450"/>
      <c r="BV241" s="450"/>
      <c r="BW241" s="300"/>
      <c r="BX241" s="285"/>
      <c r="BY241" s="435"/>
      <c r="BZ241" s="285"/>
      <c r="CA241" s="435"/>
      <c r="CB241" s="285"/>
      <c r="CC241" s="285"/>
      <c r="CD241" s="435"/>
      <c r="CE241" s="285"/>
      <c r="CF241" s="285"/>
      <c r="CG241" s="306"/>
      <c r="CH241" s="306"/>
      <c r="CI241" s="306"/>
      <c r="CJ241" s="257"/>
      <c r="CK241" s="435"/>
      <c r="CL241" s="461"/>
      <c r="CM241" s="450"/>
      <c r="CN241" s="301"/>
    </row>
    <row r="242" spans="1:94" s="288" customFormat="1" ht="15" customHeight="1" outlineLevel="2" x14ac:dyDescent="0.25">
      <c r="A242" s="256">
        <v>33125</v>
      </c>
      <c r="B242" s="257" t="s">
        <v>48</v>
      </c>
      <c r="C242" s="258" t="s">
        <v>817</v>
      </c>
      <c r="D242" s="303" t="s">
        <v>564</v>
      </c>
      <c r="E242" s="303" t="s">
        <v>961</v>
      </c>
      <c r="F242" s="258" t="s">
        <v>58</v>
      </c>
      <c r="G242" s="260">
        <v>30460674</v>
      </c>
      <c r="H242" s="304" t="s">
        <v>965</v>
      </c>
      <c r="I242" s="260" t="s">
        <v>131</v>
      </c>
      <c r="J242" s="262" t="s">
        <v>1064</v>
      </c>
      <c r="K242" s="260">
        <v>64</v>
      </c>
      <c r="L242" s="277">
        <v>42831</v>
      </c>
      <c r="M242" s="283">
        <v>31601000</v>
      </c>
      <c r="N242" s="315">
        <v>42842</v>
      </c>
      <c r="O242" s="272">
        <v>365</v>
      </c>
      <c r="P242" s="268">
        <v>43207</v>
      </c>
      <c r="Q242" s="316">
        <v>876</v>
      </c>
      <c r="R242" s="315">
        <v>42858</v>
      </c>
      <c r="S242" s="315" t="s">
        <v>1065</v>
      </c>
      <c r="T242" s="305"/>
      <c r="U242" s="307"/>
      <c r="V242" s="307"/>
      <c r="W242" s="305"/>
      <c r="X242" s="272">
        <v>365</v>
      </c>
      <c r="Y242" s="273">
        <v>43207</v>
      </c>
      <c r="Z242" s="274">
        <v>-177</v>
      </c>
      <c r="AA242" s="305"/>
      <c r="AB242" s="307"/>
      <c r="AC242" s="316">
        <v>1932</v>
      </c>
      <c r="AD242" s="315">
        <v>42864</v>
      </c>
      <c r="AE242" s="262"/>
      <c r="AF242" s="260"/>
      <c r="AG242" s="307"/>
      <c r="AH242" s="268"/>
      <c r="AI242" s="305">
        <v>2764</v>
      </c>
      <c r="AJ242" s="277">
        <v>42927</v>
      </c>
      <c r="AK242" s="268"/>
      <c r="AL242" s="268"/>
      <c r="AM242" s="305"/>
      <c r="AN242" s="268"/>
      <c r="AO242" s="268">
        <v>42970</v>
      </c>
      <c r="AP242" s="280">
        <v>84</v>
      </c>
      <c r="AQ242" s="280"/>
      <c r="AR242" s="279">
        <v>84</v>
      </c>
      <c r="AS242" s="268">
        <v>43053</v>
      </c>
      <c r="AT242" s="280">
        <v>-331</v>
      </c>
      <c r="AU242" s="280" t="s">
        <v>1089</v>
      </c>
      <c r="AV242" s="280"/>
      <c r="AW242" s="309"/>
      <c r="AX242" s="309"/>
      <c r="AY242" s="309"/>
      <c r="AZ242" s="309"/>
      <c r="BA242" s="262"/>
      <c r="BB242" s="268"/>
      <c r="BC242" s="283">
        <v>31601000</v>
      </c>
      <c r="BD242" s="454">
        <v>30607432</v>
      </c>
      <c r="BE242" s="435"/>
      <c r="BF242" s="285">
        <v>3401630</v>
      </c>
      <c r="BG242" s="455">
        <v>27205802</v>
      </c>
      <c r="BH242" s="285">
        <v>10204890</v>
      </c>
      <c r="BI242" s="435">
        <v>37410692</v>
      </c>
      <c r="BJ242" s="435">
        <v>-6803260</v>
      </c>
      <c r="BK242" s="436">
        <v>122.22747730028445</v>
      </c>
      <c r="BL242" s="437">
        <v>0</v>
      </c>
      <c r="BM242" s="437">
        <v>3401630</v>
      </c>
      <c r="BN242" s="437">
        <v>0</v>
      </c>
      <c r="BO242" s="434">
        <v>0</v>
      </c>
      <c r="BP242" s="434">
        <v>0</v>
      </c>
      <c r="BQ242" s="434">
        <v>0</v>
      </c>
      <c r="BR242" s="434">
        <v>3401630</v>
      </c>
      <c r="BS242" s="434">
        <v>0</v>
      </c>
      <c r="BT242" s="434">
        <v>0</v>
      </c>
      <c r="BU242" s="434">
        <v>0</v>
      </c>
      <c r="BV242" s="285">
        <v>3401630</v>
      </c>
      <c r="BW242" s="285"/>
      <c r="BX242" s="285"/>
      <c r="BY242" s="435"/>
      <c r="BZ242" s="285"/>
      <c r="CA242" s="435"/>
      <c r="CB242" s="285"/>
      <c r="CC242" s="285"/>
      <c r="CD242" s="435"/>
      <c r="CE242" s="285">
        <v>10204890</v>
      </c>
      <c r="CF242" s="285"/>
      <c r="CG242" s="306">
        <v>43080</v>
      </c>
      <c r="CH242" s="306" t="s">
        <v>1272</v>
      </c>
      <c r="CI242" s="306" t="s">
        <v>1273</v>
      </c>
      <c r="CJ242" s="257"/>
      <c r="CK242" s="435"/>
      <c r="CL242" s="456"/>
      <c r="CM242" s="440">
        <v>0</v>
      </c>
      <c r="CN242" s="258" t="s">
        <v>131</v>
      </c>
      <c r="CO242" s="288" t="s">
        <v>131</v>
      </c>
      <c r="CP242" s="288" t="e">
        <v>#N/A</v>
      </c>
    </row>
    <row r="243" spans="1:94" s="288" customFormat="1" ht="15" customHeight="1" outlineLevel="2" x14ac:dyDescent="0.25">
      <c r="A243" s="256">
        <v>33125</v>
      </c>
      <c r="B243" s="257" t="s">
        <v>48</v>
      </c>
      <c r="C243" s="258" t="s">
        <v>65</v>
      </c>
      <c r="D243" s="303" t="s">
        <v>564</v>
      </c>
      <c r="E243" s="303" t="s">
        <v>961</v>
      </c>
      <c r="F243" s="258" t="s">
        <v>58</v>
      </c>
      <c r="G243" s="260">
        <v>30482998</v>
      </c>
      <c r="H243" s="314" t="s">
        <v>966</v>
      </c>
      <c r="I243" s="260" t="s">
        <v>131</v>
      </c>
      <c r="J243" s="262" t="s">
        <v>1064</v>
      </c>
      <c r="K243" s="260">
        <v>64</v>
      </c>
      <c r="L243" s="277">
        <v>42831</v>
      </c>
      <c r="M243" s="283">
        <v>63536000</v>
      </c>
      <c r="N243" s="315">
        <v>42842</v>
      </c>
      <c r="O243" s="272">
        <v>365</v>
      </c>
      <c r="P243" s="268">
        <v>43207</v>
      </c>
      <c r="Q243" s="316">
        <v>875</v>
      </c>
      <c r="R243" s="315">
        <v>42858</v>
      </c>
      <c r="S243" s="315" t="s">
        <v>1065</v>
      </c>
      <c r="T243" s="272"/>
      <c r="U243" s="315"/>
      <c r="V243" s="315"/>
      <c r="W243" s="272"/>
      <c r="X243" s="272">
        <v>365</v>
      </c>
      <c r="Y243" s="273">
        <v>43207</v>
      </c>
      <c r="Z243" s="274">
        <v>-177</v>
      </c>
      <c r="AA243" s="272"/>
      <c r="AB243" s="315"/>
      <c r="AC243" s="316">
        <v>1935</v>
      </c>
      <c r="AD243" s="315">
        <v>42864</v>
      </c>
      <c r="AE243" s="262" t="s">
        <v>1274</v>
      </c>
      <c r="AF243" s="306">
        <v>42900</v>
      </c>
      <c r="AG243" s="307"/>
      <c r="AH243" s="268"/>
      <c r="AI243" s="305">
        <v>2726</v>
      </c>
      <c r="AJ243" s="277">
        <v>42923</v>
      </c>
      <c r="AK243" s="268"/>
      <c r="AL243" s="268"/>
      <c r="AM243" s="305"/>
      <c r="AN243" s="268"/>
      <c r="AO243" s="268">
        <v>42964</v>
      </c>
      <c r="AP243" s="280">
        <v>110</v>
      </c>
      <c r="AQ243" s="280"/>
      <c r="AR243" s="279">
        <v>110</v>
      </c>
      <c r="AS243" s="268">
        <v>43073</v>
      </c>
      <c r="AT243" s="280">
        <v>-311</v>
      </c>
      <c r="AU243" s="280" t="s">
        <v>1089</v>
      </c>
      <c r="AV243" s="280"/>
      <c r="AW243" s="309"/>
      <c r="AX243" s="309"/>
      <c r="AY243" s="309"/>
      <c r="AZ243" s="309"/>
      <c r="BA243" s="262"/>
      <c r="BB243" s="268"/>
      <c r="BC243" s="283">
        <v>63536000</v>
      </c>
      <c r="BD243" s="454">
        <v>63378014</v>
      </c>
      <c r="BE243" s="435"/>
      <c r="BF243" s="285">
        <v>29758279</v>
      </c>
      <c r="BG243" s="455">
        <v>33619735</v>
      </c>
      <c r="BH243" s="285">
        <v>89274837</v>
      </c>
      <c r="BI243" s="435">
        <v>122894572</v>
      </c>
      <c r="BJ243" s="435">
        <v>-59516558</v>
      </c>
      <c r="BK243" s="436">
        <v>193.9072625406028</v>
      </c>
      <c r="BL243" s="437">
        <v>0</v>
      </c>
      <c r="BM243" s="437">
        <v>0</v>
      </c>
      <c r="BN243" s="437">
        <v>29758279</v>
      </c>
      <c r="BO243" s="434">
        <v>0</v>
      </c>
      <c r="BP243" s="434">
        <v>0</v>
      </c>
      <c r="BQ243" s="434">
        <v>0</v>
      </c>
      <c r="BR243" s="434">
        <v>29758279</v>
      </c>
      <c r="BS243" s="434">
        <v>0</v>
      </c>
      <c r="BT243" s="434">
        <v>0</v>
      </c>
      <c r="BU243" s="434">
        <v>0</v>
      </c>
      <c r="BV243" s="285">
        <v>29758279</v>
      </c>
      <c r="BW243" s="285"/>
      <c r="BX243" s="285"/>
      <c r="BY243" s="435"/>
      <c r="BZ243" s="285"/>
      <c r="CA243" s="435"/>
      <c r="CB243" s="285"/>
      <c r="CC243" s="285"/>
      <c r="CD243" s="435"/>
      <c r="CE243" s="285">
        <v>89274837</v>
      </c>
      <c r="CF243" s="285"/>
      <c r="CG243" s="306">
        <v>43153</v>
      </c>
      <c r="CH243" s="306" t="s">
        <v>1275</v>
      </c>
      <c r="CI243" s="306" t="s">
        <v>1276</v>
      </c>
      <c r="CJ243" s="257"/>
      <c r="CK243" s="435"/>
      <c r="CL243" s="456"/>
      <c r="CM243" s="440">
        <v>0</v>
      </c>
      <c r="CN243" s="258" t="s">
        <v>131</v>
      </c>
      <c r="CO243" s="288" t="s">
        <v>131</v>
      </c>
      <c r="CP243" s="288" t="e">
        <v>#N/A</v>
      </c>
    </row>
    <row r="244" spans="1:94" s="288" customFormat="1" ht="15" customHeight="1" outlineLevel="2" x14ac:dyDescent="0.25">
      <c r="A244" s="256">
        <v>33125</v>
      </c>
      <c r="B244" s="257" t="s">
        <v>48</v>
      </c>
      <c r="C244" s="258" t="s">
        <v>797</v>
      </c>
      <c r="D244" s="303" t="s">
        <v>564</v>
      </c>
      <c r="E244" s="303" t="s">
        <v>961</v>
      </c>
      <c r="F244" s="258" t="s">
        <v>58</v>
      </c>
      <c r="G244" s="260">
        <v>30457931</v>
      </c>
      <c r="H244" s="303" t="s">
        <v>962</v>
      </c>
      <c r="I244" s="260" t="s">
        <v>2508</v>
      </c>
      <c r="J244" s="262" t="s">
        <v>1064</v>
      </c>
      <c r="K244" s="260">
        <v>70</v>
      </c>
      <c r="L244" s="277">
        <v>42467</v>
      </c>
      <c r="M244" s="283">
        <v>34471689</v>
      </c>
      <c r="N244" s="315">
        <v>42467</v>
      </c>
      <c r="O244" s="272">
        <v>240</v>
      </c>
      <c r="P244" s="268">
        <v>42707</v>
      </c>
      <c r="Q244" s="316">
        <v>526</v>
      </c>
      <c r="R244" s="315">
        <v>42468</v>
      </c>
      <c r="S244" s="315" t="s">
        <v>1065</v>
      </c>
      <c r="T244" s="305"/>
      <c r="U244" s="268"/>
      <c r="V244" s="268"/>
      <c r="W244" s="305"/>
      <c r="X244" s="272">
        <v>240</v>
      </c>
      <c r="Y244" s="273">
        <v>42707</v>
      </c>
      <c r="Z244" s="274">
        <v>-677</v>
      </c>
      <c r="AA244" s="305"/>
      <c r="AB244" s="268"/>
      <c r="AC244" s="316">
        <v>2069</v>
      </c>
      <c r="AD244" s="315">
        <v>42471</v>
      </c>
      <c r="AE244" s="262"/>
      <c r="AF244" s="260"/>
      <c r="AG244" s="307"/>
      <c r="AH244" s="268"/>
      <c r="AI244" s="305">
        <v>2948</v>
      </c>
      <c r="AJ244" s="277">
        <v>42534</v>
      </c>
      <c r="AK244" s="268"/>
      <c r="AL244" s="268"/>
      <c r="AM244" s="305">
        <v>2820</v>
      </c>
      <c r="AN244" s="268">
        <v>42552</v>
      </c>
      <c r="AO244" s="268">
        <v>42569</v>
      </c>
      <c r="AP244" s="280">
        <v>87</v>
      </c>
      <c r="AQ244" s="280"/>
      <c r="AR244" s="279">
        <v>87</v>
      </c>
      <c r="AS244" s="268">
        <v>42655</v>
      </c>
      <c r="AT244" s="280">
        <v>-729</v>
      </c>
      <c r="AU244" s="280" t="s">
        <v>1089</v>
      </c>
      <c r="AV244" s="280"/>
      <c r="AW244" s="309"/>
      <c r="AX244" s="309"/>
      <c r="AY244" s="309"/>
      <c r="AZ244" s="309"/>
      <c r="BA244" s="262"/>
      <c r="BB244" s="268"/>
      <c r="BC244" s="283">
        <v>34471689</v>
      </c>
      <c r="BD244" s="454">
        <v>31558503</v>
      </c>
      <c r="BE244" s="435"/>
      <c r="BF244" s="285">
        <v>2733282</v>
      </c>
      <c r="BG244" s="435">
        <v>28825221</v>
      </c>
      <c r="BH244" s="285">
        <v>0</v>
      </c>
      <c r="BI244" s="435">
        <v>28825221</v>
      </c>
      <c r="BJ244" s="435">
        <v>2733282</v>
      </c>
      <c r="BK244" s="436">
        <v>91.338999825181816</v>
      </c>
      <c r="BL244" s="437">
        <v>0</v>
      </c>
      <c r="BM244" s="437">
        <v>0</v>
      </c>
      <c r="BN244" s="437">
        <v>0</v>
      </c>
      <c r="BO244" s="434">
        <v>0</v>
      </c>
      <c r="BP244" s="434">
        <v>0</v>
      </c>
      <c r="BQ244" s="434">
        <v>0</v>
      </c>
      <c r="BR244" s="434">
        <v>0</v>
      </c>
      <c r="BS244" s="434">
        <v>0</v>
      </c>
      <c r="BT244" s="434">
        <v>0</v>
      </c>
      <c r="BU244" s="434">
        <v>0</v>
      </c>
      <c r="BV244" s="285">
        <v>0</v>
      </c>
      <c r="BW244" s="285"/>
      <c r="BX244" s="285"/>
      <c r="BY244" s="435"/>
      <c r="BZ244" s="285"/>
      <c r="CA244" s="435"/>
      <c r="CB244" s="285"/>
      <c r="CC244" s="285"/>
      <c r="CD244" s="435"/>
      <c r="CE244" s="285">
        <v>0</v>
      </c>
      <c r="CF244" s="285"/>
      <c r="CG244" s="306"/>
      <c r="CH244" s="306" t="s">
        <v>1277</v>
      </c>
      <c r="CI244" s="306" t="s">
        <v>1278</v>
      </c>
      <c r="CJ244" s="257" t="s">
        <v>1252</v>
      </c>
      <c r="CK244" s="435"/>
      <c r="CL244" s="456"/>
      <c r="CM244" s="440">
        <v>2733282</v>
      </c>
      <c r="CN244" s="258" t="s">
        <v>54</v>
      </c>
      <c r="CO244" s="288" t="s">
        <v>2508</v>
      </c>
      <c r="CP244" s="288" t="e">
        <v>#N/A</v>
      </c>
    </row>
    <row r="245" spans="1:94" s="288" customFormat="1" ht="15" customHeight="1" outlineLevel="2" x14ac:dyDescent="0.25">
      <c r="A245" s="256">
        <v>33125</v>
      </c>
      <c r="B245" s="257" t="s">
        <v>48</v>
      </c>
      <c r="C245" s="258" t="s">
        <v>797</v>
      </c>
      <c r="D245" s="303" t="s">
        <v>564</v>
      </c>
      <c r="E245" s="303" t="s">
        <v>961</v>
      </c>
      <c r="F245" s="258" t="s">
        <v>58</v>
      </c>
      <c r="G245" s="260">
        <v>30488460</v>
      </c>
      <c r="H245" s="303" t="s">
        <v>967</v>
      </c>
      <c r="I245" s="260" t="s">
        <v>131</v>
      </c>
      <c r="J245" s="262" t="s">
        <v>1064</v>
      </c>
      <c r="K245" s="260">
        <v>303</v>
      </c>
      <c r="L245" s="277">
        <v>43027</v>
      </c>
      <c r="M245" s="283">
        <v>33117000</v>
      </c>
      <c r="N245" s="268">
        <v>43033</v>
      </c>
      <c r="O245" s="310">
        <v>365</v>
      </c>
      <c r="P245" s="268">
        <v>43398</v>
      </c>
      <c r="Q245" s="311">
        <v>3463</v>
      </c>
      <c r="R245" s="277">
        <v>43041</v>
      </c>
      <c r="S245" s="277">
        <v>43097</v>
      </c>
      <c r="T245" s="305"/>
      <c r="U245" s="277"/>
      <c r="V245" s="277"/>
      <c r="W245" s="305"/>
      <c r="X245" s="272">
        <v>365</v>
      </c>
      <c r="Y245" s="273">
        <v>43398</v>
      </c>
      <c r="Z245" s="274">
        <v>14</v>
      </c>
      <c r="AA245" s="305"/>
      <c r="AB245" s="277"/>
      <c r="AC245" s="260">
        <v>3913</v>
      </c>
      <c r="AD245" s="268">
        <v>43052</v>
      </c>
      <c r="AE245" s="262"/>
      <c r="AF245" s="260"/>
      <c r="AG245" s="307"/>
      <c r="AH245" s="268"/>
      <c r="AI245" s="305">
        <v>4549</v>
      </c>
      <c r="AJ245" s="277">
        <v>43097</v>
      </c>
      <c r="AK245" s="268"/>
      <c r="AL245" s="268"/>
      <c r="AM245" s="305">
        <v>5032</v>
      </c>
      <c r="AN245" s="268">
        <v>43098</v>
      </c>
      <c r="AO245" s="268">
        <v>43112</v>
      </c>
      <c r="AP245" s="280">
        <v>84</v>
      </c>
      <c r="AQ245" s="280"/>
      <c r="AR245" s="279">
        <v>84</v>
      </c>
      <c r="AS245" s="268">
        <v>43195</v>
      </c>
      <c r="AT245" s="280">
        <v>-189</v>
      </c>
      <c r="AU245" s="280" t="s">
        <v>1089</v>
      </c>
      <c r="AV245" s="280"/>
      <c r="AW245" s="309"/>
      <c r="AX245" s="309"/>
      <c r="AY245" s="309"/>
      <c r="AZ245" s="309"/>
      <c r="BA245" s="262"/>
      <c r="BB245" s="268"/>
      <c r="BC245" s="283">
        <v>33117000</v>
      </c>
      <c r="BD245" s="454">
        <v>33080141</v>
      </c>
      <c r="BE245" s="435"/>
      <c r="BF245" s="285">
        <v>33080141</v>
      </c>
      <c r="BG245" s="457">
        <v>0</v>
      </c>
      <c r="BH245" s="285">
        <v>99240423</v>
      </c>
      <c r="BI245" s="435">
        <v>99240423</v>
      </c>
      <c r="BJ245" s="435">
        <v>-66160282</v>
      </c>
      <c r="BK245" s="436">
        <v>300</v>
      </c>
      <c r="BL245" s="437">
        <v>0</v>
      </c>
      <c r="BM245" s="437">
        <v>19737638</v>
      </c>
      <c r="BN245" s="437">
        <v>0</v>
      </c>
      <c r="BO245" s="434">
        <v>0</v>
      </c>
      <c r="BP245" s="434">
        <v>13342503</v>
      </c>
      <c r="BQ245" s="434">
        <v>0</v>
      </c>
      <c r="BR245" s="434">
        <v>33080141</v>
      </c>
      <c r="BS245" s="434">
        <v>0</v>
      </c>
      <c r="BT245" s="434">
        <v>0</v>
      </c>
      <c r="BU245" s="434">
        <v>0</v>
      </c>
      <c r="BV245" s="285">
        <v>33080141</v>
      </c>
      <c r="BW245" s="285"/>
      <c r="BX245" s="285"/>
      <c r="BY245" s="435"/>
      <c r="BZ245" s="285"/>
      <c r="CA245" s="435"/>
      <c r="CB245" s="285"/>
      <c r="CC245" s="285"/>
      <c r="CD245" s="435"/>
      <c r="CE245" s="285">
        <v>99240423</v>
      </c>
      <c r="CF245" s="285">
        <v>3000000</v>
      </c>
      <c r="CG245" s="306">
        <v>43207</v>
      </c>
      <c r="CH245" s="306" t="s">
        <v>1212</v>
      </c>
      <c r="CI245" s="306" t="s">
        <v>1279</v>
      </c>
      <c r="CJ245" s="257" t="s">
        <v>1280</v>
      </c>
      <c r="CK245" s="435"/>
      <c r="CL245" s="456"/>
      <c r="CM245" s="440">
        <v>0</v>
      </c>
      <c r="CN245" s="258" t="s">
        <v>131</v>
      </c>
      <c r="CO245" s="288" t="s">
        <v>131</v>
      </c>
      <c r="CP245" s="291">
        <v>13342503</v>
      </c>
    </row>
    <row r="246" spans="1:94" s="288" customFormat="1" ht="15" customHeight="1" outlineLevel="2" x14ac:dyDescent="0.25">
      <c r="A246" s="256">
        <v>33125</v>
      </c>
      <c r="B246" s="257" t="s">
        <v>48</v>
      </c>
      <c r="C246" s="287" t="s">
        <v>61</v>
      </c>
      <c r="D246" s="303" t="s">
        <v>564</v>
      </c>
      <c r="E246" s="303" t="s">
        <v>961</v>
      </c>
      <c r="F246" s="258" t="s">
        <v>58</v>
      </c>
      <c r="G246" s="260">
        <v>30488467</v>
      </c>
      <c r="H246" s="303" t="s">
        <v>963</v>
      </c>
      <c r="I246" s="260" t="s">
        <v>131</v>
      </c>
      <c r="J246" s="262" t="s">
        <v>1064</v>
      </c>
      <c r="K246" s="260">
        <v>303</v>
      </c>
      <c r="L246" s="277">
        <v>43027</v>
      </c>
      <c r="M246" s="283">
        <v>35657000</v>
      </c>
      <c r="N246" s="268">
        <v>43033</v>
      </c>
      <c r="O246" s="310">
        <v>365</v>
      </c>
      <c r="P246" s="268">
        <v>43398</v>
      </c>
      <c r="Q246" s="311">
        <v>3461</v>
      </c>
      <c r="R246" s="277">
        <v>43041</v>
      </c>
      <c r="S246" s="277">
        <v>43097</v>
      </c>
      <c r="T246" s="305"/>
      <c r="U246" s="277"/>
      <c r="V246" s="277"/>
      <c r="W246" s="305"/>
      <c r="X246" s="272">
        <v>365</v>
      </c>
      <c r="Y246" s="273">
        <v>43398</v>
      </c>
      <c r="Z246" s="274">
        <v>14</v>
      </c>
      <c r="AA246" s="305"/>
      <c r="AB246" s="277"/>
      <c r="AC246" s="260">
        <v>3916</v>
      </c>
      <c r="AD246" s="268">
        <v>43052</v>
      </c>
      <c r="AE246" s="262"/>
      <c r="AF246" s="260"/>
      <c r="AG246" s="307"/>
      <c r="AH246" s="268"/>
      <c r="AI246" s="305">
        <v>4436</v>
      </c>
      <c r="AJ246" s="277">
        <v>43090</v>
      </c>
      <c r="AK246" s="268"/>
      <c r="AL246" s="268"/>
      <c r="AM246" s="305">
        <v>5033</v>
      </c>
      <c r="AN246" s="268">
        <v>43098</v>
      </c>
      <c r="AO246" s="268">
        <v>43159</v>
      </c>
      <c r="AP246" s="280">
        <v>84</v>
      </c>
      <c r="AQ246" s="280"/>
      <c r="AR246" s="279">
        <v>84</v>
      </c>
      <c r="AS246" s="268">
        <v>43242</v>
      </c>
      <c r="AT246" s="280">
        <v>-142</v>
      </c>
      <c r="AU246" s="280" t="s">
        <v>1089</v>
      </c>
      <c r="AV246" s="280"/>
      <c r="AW246" s="309"/>
      <c r="AX246" s="309"/>
      <c r="AY246" s="309"/>
      <c r="AZ246" s="309"/>
      <c r="BA246" s="262"/>
      <c r="BB246" s="268"/>
      <c r="BC246" s="283">
        <v>35657000</v>
      </c>
      <c r="BD246" s="454">
        <v>35552441</v>
      </c>
      <c r="BE246" s="435"/>
      <c r="BF246" s="285">
        <v>35552441</v>
      </c>
      <c r="BG246" s="457">
        <v>0</v>
      </c>
      <c r="BH246" s="285">
        <v>131609041</v>
      </c>
      <c r="BI246" s="435">
        <v>131609041</v>
      </c>
      <c r="BJ246" s="435">
        <v>-96056600</v>
      </c>
      <c r="BK246" s="436">
        <v>0</v>
      </c>
      <c r="BL246" s="437">
        <v>0</v>
      </c>
      <c r="BM246" s="437">
        <v>0</v>
      </c>
      <c r="BN246" s="437">
        <v>0</v>
      </c>
      <c r="BO246" s="434">
        <v>0</v>
      </c>
      <c r="BP246" s="434">
        <v>24951718</v>
      </c>
      <c r="BQ246" s="434">
        <v>10600723</v>
      </c>
      <c r="BR246" s="434">
        <v>35552441</v>
      </c>
      <c r="BS246" s="434">
        <v>0</v>
      </c>
      <c r="BT246" s="434">
        <v>0</v>
      </c>
      <c r="BU246" s="434">
        <v>0</v>
      </c>
      <c r="BV246" s="285">
        <v>35552441</v>
      </c>
      <c r="BW246" s="285">
        <v>24951718</v>
      </c>
      <c r="BX246" s="285"/>
      <c r="BY246" s="435"/>
      <c r="BZ246" s="285"/>
      <c r="CA246" s="435"/>
      <c r="CB246" s="285"/>
      <c r="CC246" s="285"/>
      <c r="CD246" s="435"/>
      <c r="CE246" s="285">
        <v>131609041</v>
      </c>
      <c r="CF246" s="285">
        <v>10000000</v>
      </c>
      <c r="CG246" s="306"/>
      <c r="CH246" s="306" t="s">
        <v>1281</v>
      </c>
      <c r="CI246" s="306" t="s">
        <v>1282</v>
      </c>
      <c r="CJ246" s="257"/>
      <c r="CK246" s="435">
        <v>-5000000</v>
      </c>
      <c r="CL246" s="456"/>
      <c r="CM246" s="440">
        <v>0</v>
      </c>
      <c r="CN246" s="258" t="s">
        <v>131</v>
      </c>
      <c r="CO246" s="288" t="s">
        <v>2508</v>
      </c>
      <c r="CP246" s="291">
        <v>24951718</v>
      </c>
    </row>
    <row r="247" spans="1:94" s="288" customFormat="1" ht="15" customHeight="1" outlineLevel="2" x14ac:dyDescent="0.25">
      <c r="A247" s="256">
        <v>33125</v>
      </c>
      <c r="B247" s="257" t="s">
        <v>48</v>
      </c>
      <c r="C247" s="258" t="s">
        <v>140</v>
      </c>
      <c r="D247" s="303" t="s">
        <v>564</v>
      </c>
      <c r="E247" s="303" t="s">
        <v>961</v>
      </c>
      <c r="F247" s="258" t="s">
        <v>58</v>
      </c>
      <c r="G247" s="260">
        <v>30488876</v>
      </c>
      <c r="H247" s="303" t="s">
        <v>964</v>
      </c>
      <c r="I247" s="260" t="s">
        <v>131</v>
      </c>
      <c r="J247" s="262" t="s">
        <v>1064</v>
      </c>
      <c r="K247" s="260">
        <v>303</v>
      </c>
      <c r="L247" s="277">
        <v>43027</v>
      </c>
      <c r="M247" s="283">
        <v>37535000</v>
      </c>
      <c r="N247" s="268">
        <v>43033</v>
      </c>
      <c r="O247" s="310">
        <v>365</v>
      </c>
      <c r="P247" s="268">
        <v>43398</v>
      </c>
      <c r="Q247" s="311">
        <v>3462</v>
      </c>
      <c r="R247" s="277">
        <v>43041</v>
      </c>
      <c r="S247" s="277">
        <v>43097</v>
      </c>
      <c r="T247" s="305"/>
      <c r="U247" s="277"/>
      <c r="V247" s="277"/>
      <c r="W247" s="305"/>
      <c r="X247" s="272">
        <v>365</v>
      </c>
      <c r="Y247" s="273">
        <v>43398</v>
      </c>
      <c r="Z247" s="274">
        <v>14</v>
      </c>
      <c r="AA247" s="305"/>
      <c r="AB247" s="277"/>
      <c r="AC247" s="260">
        <v>3914</v>
      </c>
      <c r="AD247" s="268">
        <v>43052</v>
      </c>
      <c r="AE247" s="262"/>
      <c r="AF247" s="260"/>
      <c r="AG247" s="307"/>
      <c r="AH247" s="268"/>
      <c r="AI247" s="305">
        <v>4437</v>
      </c>
      <c r="AJ247" s="277">
        <v>43090</v>
      </c>
      <c r="AK247" s="268"/>
      <c r="AL247" s="268"/>
      <c r="AM247" s="305">
        <v>5031</v>
      </c>
      <c r="AN247" s="268">
        <v>43098</v>
      </c>
      <c r="AO247" s="268">
        <v>43161</v>
      </c>
      <c r="AP247" s="280">
        <v>84</v>
      </c>
      <c r="AQ247" s="280"/>
      <c r="AR247" s="279">
        <v>84</v>
      </c>
      <c r="AS247" s="268">
        <v>43244</v>
      </c>
      <c r="AT247" s="280">
        <v>-140</v>
      </c>
      <c r="AU247" s="280" t="s">
        <v>1089</v>
      </c>
      <c r="AV247" s="280"/>
      <c r="AW247" s="309"/>
      <c r="AX247" s="309"/>
      <c r="AY247" s="309"/>
      <c r="AZ247" s="309"/>
      <c r="BA247" s="262"/>
      <c r="BB247" s="268"/>
      <c r="BC247" s="283">
        <v>37535000</v>
      </c>
      <c r="BD247" s="454">
        <v>37495973</v>
      </c>
      <c r="BE247" s="435"/>
      <c r="BF247" s="285">
        <v>37495973</v>
      </c>
      <c r="BG247" s="457">
        <v>0</v>
      </c>
      <c r="BH247" s="285">
        <v>127379874</v>
      </c>
      <c r="BI247" s="435">
        <v>127379874</v>
      </c>
      <c r="BJ247" s="435">
        <v>-89883901</v>
      </c>
      <c r="BK247" s="436">
        <v>339.71614498442273</v>
      </c>
      <c r="BL247" s="437">
        <v>0</v>
      </c>
      <c r="BM247" s="437">
        <v>0</v>
      </c>
      <c r="BN247" s="437">
        <v>0</v>
      </c>
      <c r="BO247" s="434">
        <v>0</v>
      </c>
      <c r="BP247" s="434">
        <v>27838309</v>
      </c>
      <c r="BQ247" s="434">
        <v>9657664</v>
      </c>
      <c r="BR247" s="434">
        <v>37495973</v>
      </c>
      <c r="BS247" s="434">
        <v>0</v>
      </c>
      <c r="BT247" s="434">
        <v>0</v>
      </c>
      <c r="BU247" s="434">
        <v>0</v>
      </c>
      <c r="BV247" s="285">
        <v>37495973</v>
      </c>
      <c r="BW247" s="285">
        <v>14891955</v>
      </c>
      <c r="BX247" s="285"/>
      <c r="BY247" s="435"/>
      <c r="BZ247" s="285"/>
      <c r="CA247" s="435"/>
      <c r="CB247" s="285"/>
      <c r="CC247" s="285"/>
      <c r="CD247" s="435"/>
      <c r="CE247" s="285">
        <v>127379874</v>
      </c>
      <c r="CF247" s="285">
        <v>12000000</v>
      </c>
      <c r="CG247" s="306"/>
      <c r="CH247" s="306" t="s">
        <v>1281</v>
      </c>
      <c r="CI247" s="306" t="s">
        <v>1282</v>
      </c>
      <c r="CJ247" s="257"/>
      <c r="CK247" s="435">
        <v>-8000000</v>
      </c>
      <c r="CL247" s="456"/>
      <c r="CM247" s="440">
        <v>0</v>
      </c>
      <c r="CN247" s="258" t="s">
        <v>131</v>
      </c>
      <c r="CO247" s="288" t="s">
        <v>2508</v>
      </c>
      <c r="CP247" s="291">
        <v>27838309</v>
      </c>
    </row>
    <row r="248" spans="1:94" s="288" customFormat="1" ht="15" customHeight="1" outlineLevel="2" x14ac:dyDescent="0.25">
      <c r="A248" s="256">
        <v>33125</v>
      </c>
      <c r="B248" s="257" t="s">
        <v>48</v>
      </c>
      <c r="C248" s="258" t="s">
        <v>817</v>
      </c>
      <c r="D248" s="303" t="s">
        <v>564</v>
      </c>
      <c r="E248" s="303" t="s">
        <v>961</v>
      </c>
      <c r="F248" s="258" t="s">
        <v>58</v>
      </c>
      <c r="G248" s="260">
        <v>30488910</v>
      </c>
      <c r="H248" s="303" t="s">
        <v>968</v>
      </c>
      <c r="I248" s="260" t="s">
        <v>131</v>
      </c>
      <c r="J248" s="262" t="s">
        <v>1064</v>
      </c>
      <c r="K248" s="260">
        <v>303</v>
      </c>
      <c r="L248" s="277">
        <v>43027</v>
      </c>
      <c r="M248" s="283">
        <v>25117000</v>
      </c>
      <c r="N248" s="268">
        <v>43033</v>
      </c>
      <c r="O248" s="310">
        <v>365</v>
      </c>
      <c r="P248" s="268">
        <v>43398</v>
      </c>
      <c r="Q248" s="311">
        <v>3460</v>
      </c>
      <c r="R248" s="277">
        <v>43041</v>
      </c>
      <c r="S248" s="277">
        <v>43097</v>
      </c>
      <c r="T248" s="305"/>
      <c r="U248" s="277"/>
      <c r="V248" s="277"/>
      <c r="W248" s="305"/>
      <c r="X248" s="272">
        <v>365</v>
      </c>
      <c r="Y248" s="273">
        <v>43398</v>
      </c>
      <c r="Z248" s="274">
        <v>14</v>
      </c>
      <c r="AA248" s="305"/>
      <c r="AB248" s="277"/>
      <c r="AC248" s="260">
        <v>3915</v>
      </c>
      <c r="AD248" s="268">
        <v>43052</v>
      </c>
      <c r="AE248" s="262"/>
      <c r="AF248" s="260"/>
      <c r="AG248" s="307"/>
      <c r="AH248" s="268"/>
      <c r="AI248" s="305">
        <v>4473</v>
      </c>
      <c r="AJ248" s="277">
        <v>43090</v>
      </c>
      <c r="AK248" s="268"/>
      <c r="AL248" s="268"/>
      <c r="AM248" s="305"/>
      <c r="AN248" s="307"/>
      <c r="AO248" s="268">
        <v>43164</v>
      </c>
      <c r="AP248" s="280">
        <v>84</v>
      </c>
      <c r="AQ248" s="280"/>
      <c r="AR248" s="279">
        <v>84</v>
      </c>
      <c r="AS248" s="268">
        <v>43247</v>
      </c>
      <c r="AT248" s="280">
        <v>-137</v>
      </c>
      <c r="AU248" s="280" t="s">
        <v>1089</v>
      </c>
      <c r="AV248" s="280"/>
      <c r="AW248" s="309"/>
      <c r="AX248" s="309"/>
      <c r="AY248" s="309"/>
      <c r="AZ248" s="309"/>
      <c r="BA248" s="262"/>
      <c r="BB248" s="268"/>
      <c r="BC248" s="283">
        <v>25117000</v>
      </c>
      <c r="BD248" s="454">
        <v>24682385</v>
      </c>
      <c r="BE248" s="435"/>
      <c r="BF248" s="285">
        <v>24682385</v>
      </c>
      <c r="BG248" s="457">
        <v>0</v>
      </c>
      <c r="BH248" s="285">
        <v>60363940</v>
      </c>
      <c r="BI248" s="435">
        <v>60363940</v>
      </c>
      <c r="BJ248" s="435">
        <v>-35681555</v>
      </c>
      <c r="BK248" s="436">
        <v>244.5628329677217</v>
      </c>
      <c r="BL248" s="437">
        <v>0</v>
      </c>
      <c r="BM248" s="437">
        <v>0</v>
      </c>
      <c r="BN248" s="437">
        <v>0</v>
      </c>
      <c r="BO248" s="434">
        <v>0</v>
      </c>
      <c r="BP248" s="434">
        <v>0</v>
      </c>
      <c r="BQ248" s="434">
        <v>10999170</v>
      </c>
      <c r="BR248" s="434">
        <v>10999170</v>
      </c>
      <c r="BS248" s="434">
        <v>13683215</v>
      </c>
      <c r="BT248" s="434">
        <v>0</v>
      </c>
      <c r="BU248" s="434">
        <v>0</v>
      </c>
      <c r="BV248" s="285">
        <v>24682385</v>
      </c>
      <c r="BW248" s="285"/>
      <c r="BX248" s="285"/>
      <c r="BY248" s="435"/>
      <c r="BZ248" s="285"/>
      <c r="CA248" s="435"/>
      <c r="CB248" s="285"/>
      <c r="CC248" s="285"/>
      <c r="CD248" s="435"/>
      <c r="CE248" s="285">
        <v>60363940</v>
      </c>
      <c r="CF248" s="285"/>
      <c r="CG248" s="306"/>
      <c r="CH248" s="306" t="s">
        <v>1281</v>
      </c>
      <c r="CI248" s="306" t="s">
        <v>1282</v>
      </c>
      <c r="CJ248" s="257"/>
      <c r="CK248" s="435"/>
      <c r="CL248" s="456"/>
      <c r="CM248" s="440">
        <v>0</v>
      </c>
      <c r="CN248" s="258" t="s">
        <v>131</v>
      </c>
      <c r="CO248" s="288" t="s">
        <v>131</v>
      </c>
      <c r="CP248" s="288" t="e">
        <v>#N/A</v>
      </c>
    </row>
    <row r="249" spans="1:94" s="288" customFormat="1" ht="15" customHeight="1" outlineLevel="1" x14ac:dyDescent="0.25">
      <c r="A249" s="292"/>
      <c r="B249" s="293"/>
      <c r="C249" s="294"/>
      <c r="D249" s="312"/>
      <c r="E249" s="313"/>
      <c r="F249" s="294"/>
      <c r="G249" s="297"/>
      <c r="H249" s="137" t="s">
        <v>969</v>
      </c>
      <c r="I249" s="298"/>
      <c r="J249" s="262"/>
      <c r="K249" s="260"/>
      <c r="L249" s="277"/>
      <c r="M249" s="283"/>
      <c r="N249" s="315"/>
      <c r="O249" s="272"/>
      <c r="P249" s="268"/>
      <c r="Q249" s="316"/>
      <c r="R249" s="315"/>
      <c r="S249" s="315"/>
      <c r="T249" s="272"/>
      <c r="U249" s="315"/>
      <c r="V249" s="315"/>
      <c r="W249" s="272"/>
      <c r="X249" s="272"/>
      <c r="Y249" s="273"/>
      <c r="Z249" s="274"/>
      <c r="AA249" s="272"/>
      <c r="AB249" s="315"/>
      <c r="AC249" s="316"/>
      <c r="AD249" s="315"/>
      <c r="AE249" s="262"/>
      <c r="AF249" s="306"/>
      <c r="AG249" s="307"/>
      <c r="AH249" s="268"/>
      <c r="AI249" s="305"/>
      <c r="AJ249" s="277"/>
      <c r="AK249" s="268"/>
      <c r="AL249" s="268"/>
      <c r="AM249" s="305"/>
      <c r="AN249" s="268"/>
      <c r="AO249" s="268"/>
      <c r="AP249" s="280"/>
      <c r="AQ249" s="280"/>
      <c r="AR249" s="279"/>
      <c r="AS249" s="268"/>
      <c r="AT249" s="280"/>
      <c r="AU249" s="280"/>
      <c r="AV249" s="280"/>
      <c r="AW249" s="309"/>
      <c r="AX249" s="309"/>
      <c r="AY249" s="309"/>
      <c r="AZ249" s="309"/>
      <c r="BA249" s="262"/>
      <c r="BB249" s="268"/>
      <c r="BC249" s="299"/>
      <c r="BD249" s="446">
        <v>256354889</v>
      </c>
      <c r="BE249" s="460">
        <v>0</v>
      </c>
      <c r="BF249" s="447"/>
      <c r="BG249" s="446">
        <v>89650758</v>
      </c>
      <c r="BH249" s="300">
        <v>518073005</v>
      </c>
      <c r="BI249" s="435"/>
      <c r="BJ249" s="435"/>
      <c r="BK249" s="436"/>
      <c r="BL249" s="446">
        <v>0</v>
      </c>
      <c r="BM249" s="446">
        <v>23139268</v>
      </c>
      <c r="BN249" s="446">
        <v>29758279</v>
      </c>
      <c r="BO249" s="446">
        <v>0</v>
      </c>
      <c r="BP249" s="446">
        <v>66132530</v>
      </c>
      <c r="BQ249" s="446">
        <v>31257557</v>
      </c>
      <c r="BR249" s="446">
        <v>150287634</v>
      </c>
      <c r="BS249" s="446">
        <v>13683215</v>
      </c>
      <c r="BT249" s="446">
        <v>0</v>
      </c>
      <c r="BU249" s="446">
        <v>0</v>
      </c>
      <c r="BV249" s="446">
        <v>163970849</v>
      </c>
      <c r="BW249" s="300">
        <v>39843673</v>
      </c>
      <c r="BX249" s="285"/>
      <c r="BY249" s="435"/>
      <c r="BZ249" s="285"/>
      <c r="CA249" s="435"/>
      <c r="CB249" s="285"/>
      <c r="CC249" s="285"/>
      <c r="CD249" s="435"/>
      <c r="CE249" s="285"/>
      <c r="CF249" s="285"/>
      <c r="CG249" s="306"/>
      <c r="CH249" s="306"/>
      <c r="CI249" s="306"/>
      <c r="CJ249" s="257"/>
      <c r="CK249" s="435"/>
      <c r="CL249" s="461"/>
      <c r="CM249" s="446">
        <v>2733282</v>
      </c>
      <c r="CN249" s="301"/>
    </row>
    <row r="250" spans="1:94" s="294" customFormat="1" ht="15" customHeight="1" outlineLevel="1" x14ac:dyDescent="0.25">
      <c r="A250" s="292"/>
      <c r="B250" s="293"/>
      <c r="D250" s="312"/>
      <c r="E250" s="313"/>
      <c r="G250" s="297"/>
      <c r="H250" s="302"/>
      <c r="I250" s="298"/>
      <c r="J250" s="262"/>
      <c r="K250" s="260"/>
      <c r="L250" s="277"/>
      <c r="M250" s="283"/>
      <c r="N250" s="315"/>
      <c r="O250" s="272"/>
      <c r="P250" s="268"/>
      <c r="Q250" s="316"/>
      <c r="R250" s="315"/>
      <c r="S250" s="315"/>
      <c r="T250" s="272"/>
      <c r="U250" s="315"/>
      <c r="V250" s="315"/>
      <c r="W250" s="272"/>
      <c r="X250" s="272"/>
      <c r="Y250" s="273"/>
      <c r="Z250" s="274"/>
      <c r="AA250" s="272"/>
      <c r="AB250" s="315"/>
      <c r="AC250" s="316"/>
      <c r="AD250" s="315"/>
      <c r="AE250" s="262"/>
      <c r="AF250" s="306"/>
      <c r="AG250" s="307"/>
      <c r="AH250" s="268"/>
      <c r="AI250" s="305"/>
      <c r="AJ250" s="277"/>
      <c r="AK250" s="268"/>
      <c r="AL250" s="268"/>
      <c r="AM250" s="305"/>
      <c r="AN250" s="268"/>
      <c r="AO250" s="268"/>
      <c r="AP250" s="280"/>
      <c r="AQ250" s="280"/>
      <c r="AR250" s="279"/>
      <c r="AS250" s="268"/>
      <c r="AT250" s="280"/>
      <c r="AU250" s="280"/>
      <c r="AV250" s="280"/>
      <c r="AW250" s="309"/>
      <c r="AX250" s="309"/>
      <c r="AY250" s="309"/>
      <c r="AZ250" s="309"/>
      <c r="BA250" s="262"/>
      <c r="BB250" s="268"/>
      <c r="BC250" s="299"/>
      <c r="BD250" s="450"/>
      <c r="BE250" s="460"/>
      <c r="BF250" s="447"/>
      <c r="BG250" s="450"/>
      <c r="BH250" s="300"/>
      <c r="BI250" s="435"/>
      <c r="BJ250" s="435"/>
      <c r="BK250" s="451"/>
      <c r="BL250" s="462"/>
      <c r="BM250" s="462"/>
      <c r="BN250" s="462"/>
      <c r="BO250" s="420"/>
      <c r="BP250" s="420"/>
      <c r="BQ250" s="450"/>
      <c r="BR250" s="450"/>
      <c r="BS250" s="450"/>
      <c r="BT250" s="450"/>
      <c r="BU250" s="450"/>
      <c r="BV250" s="450"/>
      <c r="BW250" s="300"/>
      <c r="BX250" s="285"/>
      <c r="BY250" s="435"/>
      <c r="BZ250" s="285"/>
      <c r="CA250" s="435"/>
      <c r="CB250" s="285"/>
      <c r="CC250" s="285"/>
      <c r="CD250" s="435"/>
      <c r="CE250" s="285"/>
      <c r="CF250" s="285"/>
      <c r="CG250" s="306"/>
      <c r="CH250" s="306"/>
      <c r="CI250" s="306"/>
      <c r="CJ250" s="257"/>
      <c r="CK250" s="435"/>
      <c r="CL250" s="461"/>
      <c r="CM250" s="450"/>
      <c r="CN250" s="301"/>
    </row>
    <row r="251" spans="1:94" s="288" customFormat="1" ht="15.75" outlineLevel="1" x14ac:dyDescent="0.25">
      <c r="A251" s="292"/>
      <c r="B251" s="293"/>
      <c r="C251" s="294"/>
      <c r="D251" s="312"/>
      <c r="E251" s="313"/>
      <c r="F251" s="294"/>
      <c r="G251" s="297"/>
      <c r="H251" s="239" t="s">
        <v>611</v>
      </c>
      <c r="I251" s="298"/>
      <c r="J251" s="262"/>
      <c r="K251" s="260"/>
      <c r="L251" s="277"/>
      <c r="M251" s="283"/>
      <c r="N251" s="315"/>
      <c r="O251" s="272"/>
      <c r="P251" s="268"/>
      <c r="Q251" s="316"/>
      <c r="R251" s="315"/>
      <c r="S251" s="315"/>
      <c r="T251" s="272"/>
      <c r="U251" s="315"/>
      <c r="V251" s="315"/>
      <c r="W251" s="272"/>
      <c r="X251" s="272"/>
      <c r="Y251" s="273"/>
      <c r="Z251" s="274"/>
      <c r="AA251" s="272"/>
      <c r="AB251" s="315"/>
      <c r="AC251" s="316"/>
      <c r="AD251" s="315"/>
      <c r="AE251" s="262"/>
      <c r="AF251" s="306"/>
      <c r="AG251" s="307"/>
      <c r="AH251" s="268"/>
      <c r="AI251" s="305"/>
      <c r="AJ251" s="277"/>
      <c r="AK251" s="268"/>
      <c r="AL251" s="268"/>
      <c r="AM251" s="305"/>
      <c r="AN251" s="268"/>
      <c r="AO251" s="268"/>
      <c r="AP251" s="280"/>
      <c r="AQ251" s="280"/>
      <c r="AR251" s="279"/>
      <c r="AS251" s="268"/>
      <c r="AT251" s="280"/>
      <c r="AU251" s="280"/>
      <c r="AV251" s="280"/>
      <c r="AW251" s="309"/>
      <c r="AX251" s="309"/>
      <c r="AY251" s="309"/>
      <c r="AZ251" s="309"/>
      <c r="BA251" s="262"/>
      <c r="BB251" s="268"/>
      <c r="BC251" s="299"/>
      <c r="BD251" s="450"/>
      <c r="BE251" s="460"/>
      <c r="BF251" s="447"/>
      <c r="BG251" s="450"/>
      <c r="BH251" s="300"/>
      <c r="BI251" s="435"/>
      <c r="BJ251" s="435"/>
      <c r="BK251" s="451"/>
      <c r="BL251" s="462"/>
      <c r="BM251" s="462"/>
      <c r="BN251" s="462"/>
      <c r="BO251" s="420"/>
      <c r="BP251" s="420"/>
      <c r="BQ251" s="450"/>
      <c r="BR251" s="450"/>
      <c r="BS251" s="450"/>
      <c r="BT251" s="450"/>
      <c r="BU251" s="450"/>
      <c r="BV251" s="450"/>
      <c r="BW251" s="300"/>
      <c r="BX251" s="285"/>
      <c r="BY251" s="435"/>
      <c r="BZ251" s="285"/>
      <c r="CA251" s="435"/>
      <c r="CB251" s="285"/>
      <c r="CC251" s="285"/>
      <c r="CD251" s="435"/>
      <c r="CE251" s="285"/>
      <c r="CF251" s="285"/>
      <c r="CG251" s="306"/>
      <c r="CH251" s="306"/>
      <c r="CI251" s="306"/>
      <c r="CJ251" s="257"/>
      <c r="CK251" s="435"/>
      <c r="CL251" s="461"/>
      <c r="CM251" s="450"/>
      <c r="CN251" s="301"/>
    </row>
    <row r="252" spans="1:94" s="288" customFormat="1" ht="15" customHeight="1" outlineLevel="2" x14ac:dyDescent="0.25">
      <c r="A252" s="256">
        <v>33125</v>
      </c>
      <c r="B252" s="257" t="s">
        <v>48</v>
      </c>
      <c r="C252" s="258" t="s">
        <v>83</v>
      </c>
      <c r="D252" s="303" t="s">
        <v>564</v>
      </c>
      <c r="E252" s="303" t="s">
        <v>564</v>
      </c>
      <c r="F252" s="258" t="s">
        <v>58</v>
      </c>
      <c r="G252" s="260">
        <v>30482049</v>
      </c>
      <c r="H252" s="304" t="s">
        <v>974</v>
      </c>
      <c r="I252" s="260" t="s">
        <v>131</v>
      </c>
      <c r="J252" s="262" t="s">
        <v>1064</v>
      </c>
      <c r="K252" s="260">
        <v>25</v>
      </c>
      <c r="L252" s="277">
        <v>42776</v>
      </c>
      <c r="M252" s="283">
        <v>92274000</v>
      </c>
      <c r="N252" s="277">
        <v>42804</v>
      </c>
      <c r="O252" s="310">
        <v>540</v>
      </c>
      <c r="P252" s="268">
        <v>43344</v>
      </c>
      <c r="Q252" s="262">
        <v>833</v>
      </c>
      <c r="R252" s="277">
        <v>42857</v>
      </c>
      <c r="S252" s="277" t="s">
        <v>1065</v>
      </c>
      <c r="T252" s="305"/>
      <c r="U252" s="307"/>
      <c r="V252" s="307"/>
      <c r="W252" s="305"/>
      <c r="X252" s="272">
        <v>540</v>
      </c>
      <c r="Y252" s="273">
        <v>43344</v>
      </c>
      <c r="Z252" s="274">
        <v>-40</v>
      </c>
      <c r="AA252" s="305"/>
      <c r="AB252" s="307"/>
      <c r="AC252" s="260">
        <v>2016</v>
      </c>
      <c r="AD252" s="268">
        <v>42867</v>
      </c>
      <c r="AE252" s="262" t="s">
        <v>1283</v>
      </c>
      <c r="AF252" s="306">
        <v>42899</v>
      </c>
      <c r="AG252" s="307"/>
      <c r="AH252" s="268"/>
      <c r="AI252" s="305">
        <v>2671</v>
      </c>
      <c r="AJ252" s="277">
        <v>42921</v>
      </c>
      <c r="AK252" s="268"/>
      <c r="AL252" s="268"/>
      <c r="AM252" s="305">
        <v>1687</v>
      </c>
      <c r="AN252" s="277">
        <v>42947</v>
      </c>
      <c r="AO252" s="277">
        <v>42951</v>
      </c>
      <c r="AP252" s="280">
        <v>109</v>
      </c>
      <c r="AQ252" s="280">
        <v>11</v>
      </c>
      <c r="AR252" s="279">
        <v>120</v>
      </c>
      <c r="AS252" s="268">
        <v>43070</v>
      </c>
      <c r="AT252" s="280">
        <v>-314</v>
      </c>
      <c r="AU252" s="280" t="s">
        <v>1089</v>
      </c>
      <c r="AV252" s="399">
        <v>4255</v>
      </c>
      <c r="AW252" s="268">
        <v>43068</v>
      </c>
      <c r="AX252" s="268"/>
      <c r="AY252" s="268"/>
      <c r="AZ252" s="268"/>
      <c r="BA252" s="262"/>
      <c r="BB252" s="268"/>
      <c r="BC252" s="283">
        <v>92274000</v>
      </c>
      <c r="BD252" s="454">
        <v>91570407</v>
      </c>
      <c r="BE252" s="285"/>
      <c r="BF252" s="285">
        <v>14084280</v>
      </c>
      <c r="BG252" s="285">
        <v>77486127</v>
      </c>
      <c r="BH252" s="285">
        <v>42252840</v>
      </c>
      <c r="BI252" s="285">
        <v>119738967</v>
      </c>
      <c r="BJ252" s="435">
        <v>-28168560</v>
      </c>
      <c r="BK252" s="436">
        <v>130.76164114897949</v>
      </c>
      <c r="BL252" s="437">
        <v>0</v>
      </c>
      <c r="BM252" s="437">
        <v>14084280</v>
      </c>
      <c r="BN252" s="437">
        <v>0</v>
      </c>
      <c r="BO252" s="434">
        <v>0</v>
      </c>
      <c r="BP252" s="434">
        <v>0</v>
      </c>
      <c r="BQ252" s="434">
        <v>0</v>
      </c>
      <c r="BR252" s="434">
        <v>14084280</v>
      </c>
      <c r="BS252" s="434">
        <v>0</v>
      </c>
      <c r="BT252" s="434">
        <v>0</v>
      </c>
      <c r="BU252" s="434">
        <v>0</v>
      </c>
      <c r="BV252" s="285">
        <v>14084280</v>
      </c>
      <c r="BW252" s="260"/>
      <c r="BX252" s="260"/>
      <c r="BY252" s="435"/>
      <c r="BZ252" s="435"/>
      <c r="CA252" s="435"/>
      <c r="CB252" s="435"/>
      <c r="CC252" s="435"/>
      <c r="CD252" s="435"/>
      <c r="CE252" s="285">
        <v>42252840</v>
      </c>
      <c r="CF252" s="285"/>
      <c r="CG252" s="306"/>
      <c r="CH252" s="306" t="s">
        <v>1284</v>
      </c>
      <c r="CI252" s="306" t="s">
        <v>1285</v>
      </c>
      <c r="CJ252" s="257"/>
      <c r="CK252" s="257"/>
      <c r="CL252" s="435"/>
      <c r="CM252" s="440">
        <v>0</v>
      </c>
      <c r="CN252" s="258" t="s">
        <v>131</v>
      </c>
      <c r="CO252" s="288" t="s">
        <v>131</v>
      </c>
      <c r="CP252" s="288" t="e">
        <v>#N/A</v>
      </c>
    </row>
    <row r="253" spans="1:94" s="288" customFormat="1" ht="15" customHeight="1" outlineLevel="2" x14ac:dyDescent="0.25">
      <c r="A253" s="256">
        <v>33125</v>
      </c>
      <c r="B253" s="257" t="s">
        <v>48</v>
      </c>
      <c r="C253" s="258" t="s">
        <v>83</v>
      </c>
      <c r="D253" s="303" t="s">
        <v>564</v>
      </c>
      <c r="E253" s="303" t="s">
        <v>564</v>
      </c>
      <c r="F253" s="258" t="s">
        <v>58</v>
      </c>
      <c r="G253" s="260">
        <v>30482877</v>
      </c>
      <c r="H253" s="304" t="s">
        <v>970</v>
      </c>
      <c r="I253" s="260" t="s">
        <v>2508</v>
      </c>
      <c r="J253" s="262" t="s">
        <v>1130</v>
      </c>
      <c r="K253" s="260">
        <v>64</v>
      </c>
      <c r="L253" s="277">
        <v>42831</v>
      </c>
      <c r="M253" s="283">
        <v>92000000</v>
      </c>
      <c r="N253" s="277">
        <v>42851</v>
      </c>
      <c r="O253" s="305">
        <v>365</v>
      </c>
      <c r="P253" s="268">
        <v>43216</v>
      </c>
      <c r="Q253" s="262">
        <v>840</v>
      </c>
      <c r="R253" s="277">
        <v>42858</v>
      </c>
      <c r="S253" s="277" t="s">
        <v>1065</v>
      </c>
      <c r="T253" s="305"/>
      <c r="U253" s="277"/>
      <c r="V253" s="277"/>
      <c r="W253" s="305"/>
      <c r="X253" s="272">
        <v>365</v>
      </c>
      <c r="Y253" s="273">
        <v>43216</v>
      </c>
      <c r="Z253" s="274">
        <v>-168</v>
      </c>
      <c r="AA253" s="305"/>
      <c r="AB253" s="277"/>
      <c r="AC253" s="260">
        <v>1869</v>
      </c>
      <c r="AD253" s="268">
        <v>42860</v>
      </c>
      <c r="AE253" s="262" t="s">
        <v>1130</v>
      </c>
      <c r="AF253" s="260"/>
      <c r="AG253" s="307"/>
      <c r="AH253" s="268"/>
      <c r="AI253" s="262"/>
      <c r="AJ253" s="277"/>
      <c r="AK253" s="268"/>
      <c r="AL253" s="268"/>
      <c r="AM253" s="305"/>
      <c r="AN253" s="277"/>
      <c r="AO253" s="277">
        <v>42870</v>
      </c>
      <c r="AP253" s="280">
        <v>120</v>
      </c>
      <c r="AQ253" s="280"/>
      <c r="AR253" s="279">
        <v>120</v>
      </c>
      <c r="AS253" s="268">
        <v>42989</v>
      </c>
      <c r="AT253" s="280">
        <v>-395</v>
      </c>
      <c r="AU253" s="280" t="s">
        <v>1089</v>
      </c>
      <c r="AV253" s="280"/>
      <c r="AW253" s="309"/>
      <c r="AX253" s="309"/>
      <c r="AY253" s="309"/>
      <c r="AZ253" s="309"/>
      <c r="BA253" s="262"/>
      <c r="BB253" s="268"/>
      <c r="BC253" s="283">
        <v>92000000</v>
      </c>
      <c r="BD253" s="454">
        <v>92000000</v>
      </c>
      <c r="BE253" s="285"/>
      <c r="BF253" s="285">
        <v>7242360</v>
      </c>
      <c r="BG253" s="285">
        <v>84757640</v>
      </c>
      <c r="BH253" s="285">
        <v>0</v>
      </c>
      <c r="BI253" s="285">
        <v>84757640</v>
      </c>
      <c r="BJ253" s="435">
        <v>7242360</v>
      </c>
      <c r="BK253" s="436">
        <v>92.127869565217395</v>
      </c>
      <c r="BL253" s="437">
        <v>0</v>
      </c>
      <c r="BM253" s="437">
        <v>0</v>
      </c>
      <c r="BN253" s="437">
        <v>0</v>
      </c>
      <c r="BO253" s="434">
        <v>0</v>
      </c>
      <c r="BP253" s="434">
        <v>0</v>
      </c>
      <c r="BQ253" s="434">
        <v>0</v>
      </c>
      <c r="BR253" s="434">
        <v>0</v>
      </c>
      <c r="BS253" s="434">
        <v>0</v>
      </c>
      <c r="BT253" s="434">
        <v>0</v>
      </c>
      <c r="BU253" s="434">
        <v>0</v>
      </c>
      <c r="BV253" s="285">
        <v>0</v>
      </c>
      <c r="BW253" s="260"/>
      <c r="BX253" s="435"/>
      <c r="BY253" s="435"/>
      <c r="BZ253" s="435"/>
      <c r="CA253" s="435"/>
      <c r="CB253" s="435"/>
      <c r="CC253" s="260"/>
      <c r="CD253" s="435"/>
      <c r="CE253" s="285">
        <v>0</v>
      </c>
      <c r="CF253" s="285"/>
      <c r="CG253" s="306"/>
      <c r="CH253" s="306" t="s">
        <v>1131</v>
      </c>
      <c r="CI253" s="306"/>
      <c r="CJ253" s="257"/>
      <c r="CK253" s="435"/>
      <c r="CL253" s="456"/>
      <c r="CM253" s="440">
        <v>7242360</v>
      </c>
      <c r="CN253" s="258" t="s">
        <v>54</v>
      </c>
      <c r="CO253" s="288" t="s">
        <v>2508</v>
      </c>
      <c r="CP253" s="288" t="e">
        <v>#N/A</v>
      </c>
    </row>
    <row r="254" spans="1:94" s="288" customFormat="1" ht="15" customHeight="1" outlineLevel="2" x14ac:dyDescent="0.25">
      <c r="A254" s="256">
        <v>33125</v>
      </c>
      <c r="B254" s="257" t="s">
        <v>48</v>
      </c>
      <c r="C254" s="258" t="s">
        <v>61</v>
      </c>
      <c r="D254" s="303" t="s">
        <v>564</v>
      </c>
      <c r="E254" s="303" t="s">
        <v>564</v>
      </c>
      <c r="F254" s="258" t="s">
        <v>58</v>
      </c>
      <c r="G254" s="260">
        <v>30483007</v>
      </c>
      <c r="H254" s="304" t="s">
        <v>971</v>
      </c>
      <c r="I254" s="260" t="s">
        <v>2508</v>
      </c>
      <c r="J254" s="262" t="s">
        <v>1130</v>
      </c>
      <c r="K254" s="260">
        <v>100</v>
      </c>
      <c r="L254" s="277">
        <v>42851</v>
      </c>
      <c r="M254" s="283">
        <v>48781000</v>
      </c>
      <c r="N254" s="277">
        <v>42851</v>
      </c>
      <c r="O254" s="305">
        <v>365</v>
      </c>
      <c r="P254" s="268">
        <v>43216</v>
      </c>
      <c r="Q254" s="262">
        <v>841</v>
      </c>
      <c r="R254" s="277">
        <v>42858</v>
      </c>
      <c r="S254" s="277" t="s">
        <v>1065</v>
      </c>
      <c r="T254" s="305"/>
      <c r="U254" s="268"/>
      <c r="V254" s="268"/>
      <c r="W254" s="305"/>
      <c r="X254" s="272">
        <v>365</v>
      </c>
      <c r="Y254" s="273">
        <v>43216</v>
      </c>
      <c r="Z254" s="274">
        <v>-168</v>
      </c>
      <c r="AA254" s="305"/>
      <c r="AB254" s="268"/>
      <c r="AC254" s="260">
        <v>1870</v>
      </c>
      <c r="AD254" s="268">
        <v>42860</v>
      </c>
      <c r="AE254" s="262" t="s">
        <v>1130</v>
      </c>
      <c r="AF254" s="260"/>
      <c r="AG254" s="307"/>
      <c r="AH254" s="268"/>
      <c r="AI254" s="262"/>
      <c r="AJ254" s="277"/>
      <c r="AK254" s="268"/>
      <c r="AL254" s="268"/>
      <c r="AM254" s="305"/>
      <c r="AN254" s="277"/>
      <c r="AO254" s="277">
        <v>42870</v>
      </c>
      <c r="AP254" s="280">
        <v>120</v>
      </c>
      <c r="AQ254" s="280"/>
      <c r="AR254" s="279">
        <v>120</v>
      </c>
      <c r="AS254" s="268">
        <v>42989</v>
      </c>
      <c r="AT254" s="280">
        <v>-395</v>
      </c>
      <c r="AU254" s="280" t="s">
        <v>1089</v>
      </c>
      <c r="AV254" s="280"/>
      <c r="AW254" s="309"/>
      <c r="AX254" s="309"/>
      <c r="AY254" s="309"/>
      <c r="AZ254" s="309"/>
      <c r="BA254" s="262"/>
      <c r="BB254" s="268"/>
      <c r="BC254" s="283">
        <v>48781000</v>
      </c>
      <c r="BD254" s="454">
        <v>48781000</v>
      </c>
      <c r="BE254" s="285"/>
      <c r="BF254" s="285">
        <v>6654300</v>
      </c>
      <c r="BG254" s="285">
        <v>42126700</v>
      </c>
      <c r="BH254" s="285">
        <v>0</v>
      </c>
      <c r="BI254" s="285">
        <v>42126700</v>
      </c>
      <c r="BJ254" s="435">
        <v>6654300</v>
      </c>
      <c r="BK254" s="436">
        <v>86.358828232303566</v>
      </c>
      <c r="BL254" s="437">
        <v>0</v>
      </c>
      <c r="BM254" s="437">
        <v>0</v>
      </c>
      <c r="BN254" s="437">
        <v>0</v>
      </c>
      <c r="BO254" s="434">
        <v>0</v>
      </c>
      <c r="BP254" s="434">
        <v>0</v>
      </c>
      <c r="BQ254" s="434">
        <v>0</v>
      </c>
      <c r="BR254" s="434">
        <v>0</v>
      </c>
      <c r="BS254" s="434">
        <v>0</v>
      </c>
      <c r="BT254" s="434">
        <v>0</v>
      </c>
      <c r="BU254" s="434">
        <v>0</v>
      </c>
      <c r="BV254" s="285">
        <v>0</v>
      </c>
      <c r="BW254" s="260"/>
      <c r="BX254" s="435"/>
      <c r="BY254" s="435"/>
      <c r="BZ254" s="435"/>
      <c r="CA254" s="435"/>
      <c r="CB254" s="435"/>
      <c r="CC254" s="260"/>
      <c r="CD254" s="435"/>
      <c r="CE254" s="285">
        <v>0</v>
      </c>
      <c r="CF254" s="285"/>
      <c r="CG254" s="306"/>
      <c r="CH254" s="306" t="s">
        <v>1131</v>
      </c>
      <c r="CI254" s="306"/>
      <c r="CJ254" s="257"/>
      <c r="CK254" s="435"/>
      <c r="CL254" s="456"/>
      <c r="CM254" s="440">
        <v>6654300</v>
      </c>
      <c r="CN254" s="258" t="s">
        <v>54</v>
      </c>
      <c r="CO254" s="288" t="s">
        <v>2508</v>
      </c>
      <c r="CP254" s="288" t="e">
        <v>#N/A</v>
      </c>
    </row>
    <row r="255" spans="1:94" s="288" customFormat="1" ht="15" customHeight="1" outlineLevel="2" x14ac:dyDescent="0.25">
      <c r="A255" s="256">
        <v>33125</v>
      </c>
      <c r="B255" s="257" t="s">
        <v>48</v>
      </c>
      <c r="C255" s="258" t="s">
        <v>65</v>
      </c>
      <c r="D255" s="303" t="s">
        <v>564</v>
      </c>
      <c r="E255" s="303" t="s">
        <v>564</v>
      </c>
      <c r="F255" s="258" t="s">
        <v>58</v>
      </c>
      <c r="G255" s="260">
        <v>30484463</v>
      </c>
      <c r="H255" s="304" t="s">
        <v>972</v>
      </c>
      <c r="I255" s="260" t="s">
        <v>131</v>
      </c>
      <c r="J255" s="262" t="s">
        <v>1130</v>
      </c>
      <c r="K255" s="260"/>
      <c r="L255" s="277"/>
      <c r="M255" s="283">
        <v>92150000</v>
      </c>
      <c r="N255" s="277">
        <v>43034</v>
      </c>
      <c r="O255" s="310">
        <v>365</v>
      </c>
      <c r="P255" s="268">
        <v>43399</v>
      </c>
      <c r="Q255" s="262">
        <v>3590</v>
      </c>
      <c r="R255" s="277">
        <v>43034</v>
      </c>
      <c r="S255" s="277" t="s">
        <v>1065</v>
      </c>
      <c r="T255" s="305"/>
      <c r="U255" s="307"/>
      <c r="V255" s="307"/>
      <c r="W255" s="305"/>
      <c r="X255" s="272">
        <v>365</v>
      </c>
      <c r="Y255" s="273">
        <v>43399</v>
      </c>
      <c r="Z255" s="274">
        <v>15</v>
      </c>
      <c r="AA255" s="305"/>
      <c r="AB255" s="307"/>
      <c r="AC255" s="260">
        <v>3939</v>
      </c>
      <c r="AD255" s="268">
        <v>43053</v>
      </c>
      <c r="AE255" s="262" t="s">
        <v>1130</v>
      </c>
      <c r="AF255" s="306"/>
      <c r="AG255" s="307"/>
      <c r="AH255" s="268"/>
      <c r="AI255" s="305"/>
      <c r="AJ255" s="277"/>
      <c r="AK255" s="268"/>
      <c r="AL255" s="268"/>
      <c r="AM255" s="305"/>
      <c r="AN255" s="277" t="s">
        <v>988</v>
      </c>
      <c r="AO255" s="277">
        <v>43143</v>
      </c>
      <c r="AP255" s="280">
        <v>120</v>
      </c>
      <c r="AQ255" s="280"/>
      <c r="AR255" s="279">
        <v>120</v>
      </c>
      <c r="AS255" s="268">
        <v>43262</v>
      </c>
      <c r="AT255" s="280">
        <v>-122</v>
      </c>
      <c r="AU255" s="280" t="s">
        <v>1089</v>
      </c>
      <c r="AV255" s="280"/>
      <c r="AW255" s="309"/>
      <c r="AX255" s="309"/>
      <c r="AY255" s="309"/>
      <c r="AZ255" s="309"/>
      <c r="BA255" s="262"/>
      <c r="BB255" s="268"/>
      <c r="BC255" s="283">
        <v>92185000</v>
      </c>
      <c r="BD255" s="454">
        <v>92185000</v>
      </c>
      <c r="BE255" s="285"/>
      <c r="BF255" s="285">
        <v>81065676</v>
      </c>
      <c r="BG255" s="285">
        <v>11119324</v>
      </c>
      <c r="BH255" s="285">
        <v>221721171</v>
      </c>
      <c r="BI255" s="285">
        <v>232840495</v>
      </c>
      <c r="BJ255" s="435">
        <v>-140655495</v>
      </c>
      <c r="BK255" s="436">
        <v>252.57958995498183</v>
      </c>
      <c r="BL255" s="437">
        <v>0</v>
      </c>
      <c r="BM255" s="437">
        <v>12828777</v>
      </c>
      <c r="BN255" s="437">
        <v>4250000</v>
      </c>
      <c r="BO255" s="434">
        <v>26312600</v>
      </c>
      <c r="BP255" s="434">
        <v>4250000</v>
      </c>
      <c r="BQ255" s="434">
        <v>12257000</v>
      </c>
      <c r="BR255" s="434">
        <v>59898377</v>
      </c>
      <c r="BS255" s="434">
        <v>0</v>
      </c>
      <c r="BT255" s="434">
        <v>21013020</v>
      </c>
      <c r="BU255" s="434">
        <v>0</v>
      </c>
      <c r="BV255" s="285">
        <v>80911397</v>
      </c>
      <c r="BW255" s="260"/>
      <c r="BX255" s="260"/>
      <c r="BY255" s="435"/>
      <c r="BZ255" s="435"/>
      <c r="CA255" s="435"/>
      <c r="CB255" s="435"/>
      <c r="CC255" s="260"/>
      <c r="CD255" s="435"/>
      <c r="CE255" s="285">
        <v>221721171</v>
      </c>
      <c r="CF255" s="285">
        <v>5000000</v>
      </c>
      <c r="CG255" s="306"/>
      <c r="CH255" s="306" t="s">
        <v>1131</v>
      </c>
      <c r="CI255" s="306"/>
      <c r="CJ255" s="257"/>
      <c r="CK255" s="435">
        <v>-10000000</v>
      </c>
      <c r="CL255" s="456"/>
      <c r="CM255" s="440">
        <v>154279</v>
      </c>
      <c r="CN255" s="258" t="s">
        <v>54</v>
      </c>
      <c r="CO255" s="288" t="s">
        <v>2508</v>
      </c>
      <c r="CP255" s="291">
        <v>4250000</v>
      </c>
    </row>
    <row r="256" spans="1:94" s="288" customFormat="1" ht="15" customHeight="1" outlineLevel="2" x14ac:dyDescent="0.25">
      <c r="A256" s="256">
        <v>33125</v>
      </c>
      <c r="B256" s="257" t="s">
        <v>48</v>
      </c>
      <c r="C256" s="258" t="s">
        <v>65</v>
      </c>
      <c r="D256" s="303" t="s">
        <v>564</v>
      </c>
      <c r="E256" s="303" t="s">
        <v>564</v>
      </c>
      <c r="F256" s="258" t="s">
        <v>58</v>
      </c>
      <c r="G256" s="260">
        <v>30488512</v>
      </c>
      <c r="H256" s="304" t="s">
        <v>973</v>
      </c>
      <c r="I256" s="260" t="s">
        <v>131</v>
      </c>
      <c r="J256" s="262" t="s">
        <v>1130</v>
      </c>
      <c r="K256" s="260">
        <v>303</v>
      </c>
      <c r="L256" s="277">
        <v>43027</v>
      </c>
      <c r="M256" s="283">
        <v>92000000</v>
      </c>
      <c r="N256" s="277">
        <v>43034</v>
      </c>
      <c r="O256" s="310">
        <v>365</v>
      </c>
      <c r="P256" s="268">
        <v>43399</v>
      </c>
      <c r="Q256" s="262">
        <v>3591</v>
      </c>
      <c r="R256" s="277">
        <v>43034</v>
      </c>
      <c r="S256" s="277">
        <v>43097</v>
      </c>
      <c r="T256" s="305"/>
      <c r="U256" s="307"/>
      <c r="V256" s="307"/>
      <c r="W256" s="305"/>
      <c r="X256" s="272">
        <v>365</v>
      </c>
      <c r="Y256" s="273">
        <v>43399</v>
      </c>
      <c r="Z256" s="274">
        <v>15</v>
      </c>
      <c r="AA256" s="305"/>
      <c r="AB256" s="307"/>
      <c r="AC256" s="260">
        <v>3940</v>
      </c>
      <c r="AD256" s="268">
        <v>43053</v>
      </c>
      <c r="AE256" s="262" t="s">
        <v>1130</v>
      </c>
      <c r="AF256" s="306"/>
      <c r="AG256" s="307"/>
      <c r="AH256" s="268"/>
      <c r="AI256" s="305"/>
      <c r="AJ256" s="277"/>
      <c r="AK256" s="268"/>
      <c r="AL256" s="268"/>
      <c r="AM256" s="305">
        <v>2420</v>
      </c>
      <c r="AN256" s="277"/>
      <c r="AO256" s="277">
        <v>43070</v>
      </c>
      <c r="AP256" s="280">
        <v>120</v>
      </c>
      <c r="AQ256" s="280">
        <v>30</v>
      </c>
      <c r="AR256" s="279">
        <v>150</v>
      </c>
      <c r="AS256" s="268">
        <v>43219</v>
      </c>
      <c r="AT256" s="280">
        <v>-165</v>
      </c>
      <c r="AU256" s="280" t="s">
        <v>1089</v>
      </c>
      <c r="AV256" s="280">
        <v>1007</v>
      </c>
      <c r="AW256" s="309">
        <v>43206</v>
      </c>
      <c r="AX256" s="309"/>
      <c r="AY256" s="309"/>
      <c r="AZ256" s="309"/>
      <c r="BA256" s="262"/>
      <c r="BB256" s="268"/>
      <c r="BC256" s="283">
        <v>92000000</v>
      </c>
      <c r="BD256" s="454">
        <v>92000000</v>
      </c>
      <c r="BE256" s="285"/>
      <c r="BF256" s="285">
        <v>67717132</v>
      </c>
      <c r="BG256" s="285">
        <v>24282868</v>
      </c>
      <c r="BH256" s="285">
        <v>196689613</v>
      </c>
      <c r="BI256" s="285">
        <v>220972481</v>
      </c>
      <c r="BJ256" s="435">
        <v>-128972481</v>
      </c>
      <c r="BK256" s="436">
        <v>240.1874793478261</v>
      </c>
      <c r="BL256" s="437">
        <v>0</v>
      </c>
      <c r="BM256" s="437">
        <v>36016795</v>
      </c>
      <c r="BN256" s="437">
        <v>7745200</v>
      </c>
      <c r="BO256" s="434">
        <v>0</v>
      </c>
      <c r="BP256" s="434">
        <v>15329302</v>
      </c>
      <c r="BQ256" s="434">
        <v>4800000</v>
      </c>
      <c r="BR256" s="434">
        <v>63891297</v>
      </c>
      <c r="BS256" s="434">
        <v>0</v>
      </c>
      <c r="BT256" s="434">
        <v>2507861</v>
      </c>
      <c r="BU256" s="434">
        <v>0</v>
      </c>
      <c r="BV256" s="285">
        <v>66399158</v>
      </c>
      <c r="BW256" s="260"/>
      <c r="BX256" s="260"/>
      <c r="BY256" s="435"/>
      <c r="BZ256" s="435"/>
      <c r="CA256" s="435"/>
      <c r="CB256" s="435"/>
      <c r="CC256" s="260"/>
      <c r="CD256" s="435"/>
      <c r="CE256" s="285">
        <v>196689613</v>
      </c>
      <c r="CF256" s="285"/>
      <c r="CG256" s="306">
        <v>43210</v>
      </c>
      <c r="CH256" s="306" t="s">
        <v>1131</v>
      </c>
      <c r="CI256" s="306"/>
      <c r="CJ256" s="257" t="s">
        <v>1286</v>
      </c>
      <c r="CK256" s="435"/>
      <c r="CL256" s="456"/>
      <c r="CM256" s="440">
        <v>1317974</v>
      </c>
      <c r="CN256" s="258" t="s">
        <v>54</v>
      </c>
      <c r="CO256" s="288" t="s">
        <v>2508</v>
      </c>
      <c r="CP256" s="291">
        <v>15329302</v>
      </c>
    </row>
    <row r="257" spans="1:94" s="288" customFormat="1" ht="15" customHeight="1" outlineLevel="2" x14ac:dyDescent="0.25">
      <c r="A257" s="256">
        <v>33125</v>
      </c>
      <c r="B257" s="257" t="s">
        <v>48</v>
      </c>
      <c r="C257" s="258" t="s">
        <v>797</v>
      </c>
      <c r="D257" s="303" t="s">
        <v>564</v>
      </c>
      <c r="E257" s="303" t="s">
        <v>564</v>
      </c>
      <c r="F257" s="258" t="s">
        <v>58</v>
      </c>
      <c r="G257" s="260">
        <v>30488518</v>
      </c>
      <c r="H257" s="304" t="s">
        <v>975</v>
      </c>
      <c r="I257" s="260" t="s">
        <v>131</v>
      </c>
      <c r="J257" s="262" t="s">
        <v>1064</v>
      </c>
      <c r="K257" s="260">
        <v>303</v>
      </c>
      <c r="L257" s="277">
        <v>43027</v>
      </c>
      <c r="M257" s="283">
        <v>48000000</v>
      </c>
      <c r="N257" s="277">
        <v>43034</v>
      </c>
      <c r="O257" s="310">
        <v>365</v>
      </c>
      <c r="P257" s="268">
        <v>43399</v>
      </c>
      <c r="Q257" s="262">
        <v>3629</v>
      </c>
      <c r="R257" s="277">
        <v>43048</v>
      </c>
      <c r="S257" s="277">
        <v>43097</v>
      </c>
      <c r="T257" s="305"/>
      <c r="U257" s="307"/>
      <c r="V257" s="307"/>
      <c r="W257" s="305"/>
      <c r="X257" s="272">
        <v>365</v>
      </c>
      <c r="Y257" s="273">
        <v>43399</v>
      </c>
      <c r="Z257" s="274">
        <v>15</v>
      </c>
      <c r="AA257" s="305"/>
      <c r="AB257" s="307"/>
      <c r="AC257" s="260">
        <v>4096</v>
      </c>
      <c r="AD257" s="268">
        <v>43061</v>
      </c>
      <c r="AE257" s="262"/>
      <c r="AF257" s="306"/>
      <c r="AG257" s="307"/>
      <c r="AH257" s="268"/>
      <c r="AI257" s="305">
        <v>4576</v>
      </c>
      <c r="AJ257" s="277">
        <v>43098</v>
      </c>
      <c r="AK257" s="268"/>
      <c r="AL257" s="268"/>
      <c r="AM257" s="305">
        <v>2667</v>
      </c>
      <c r="AN257" s="277">
        <v>43098</v>
      </c>
      <c r="AO257" s="277">
        <v>43108</v>
      </c>
      <c r="AP257" s="280">
        <v>109</v>
      </c>
      <c r="AQ257" s="280">
        <v>17</v>
      </c>
      <c r="AR257" s="279">
        <v>126</v>
      </c>
      <c r="AS257" s="268">
        <v>43233</v>
      </c>
      <c r="AT257" s="280">
        <v>-151</v>
      </c>
      <c r="AU257" s="280" t="s">
        <v>1089</v>
      </c>
      <c r="AV257" s="280">
        <v>1009</v>
      </c>
      <c r="AW257" s="309">
        <v>43206</v>
      </c>
      <c r="AX257" s="309"/>
      <c r="AY257" s="309"/>
      <c r="AZ257" s="309"/>
      <c r="BA257" s="262"/>
      <c r="BB257" s="268"/>
      <c r="BC257" s="283">
        <v>48000000</v>
      </c>
      <c r="BD257" s="454">
        <v>47777476</v>
      </c>
      <c r="BE257" s="285"/>
      <c r="BF257" s="285">
        <v>47777476</v>
      </c>
      <c r="BG257" s="285">
        <v>0</v>
      </c>
      <c r="BH257" s="285">
        <v>134238240</v>
      </c>
      <c r="BI257" s="285">
        <v>134238240</v>
      </c>
      <c r="BJ257" s="435">
        <v>-86460764</v>
      </c>
      <c r="BK257" s="436">
        <v>280.96553279624902</v>
      </c>
      <c r="BL257" s="437">
        <v>0</v>
      </c>
      <c r="BM257" s="437">
        <v>10762097</v>
      </c>
      <c r="BN257" s="437">
        <v>12161400</v>
      </c>
      <c r="BO257" s="434">
        <v>15759791</v>
      </c>
      <c r="BP257" s="434">
        <v>0</v>
      </c>
      <c r="BQ257" s="434">
        <v>0</v>
      </c>
      <c r="BR257" s="434">
        <v>38683288</v>
      </c>
      <c r="BS257" s="434">
        <v>0</v>
      </c>
      <c r="BT257" s="434">
        <v>9094188</v>
      </c>
      <c r="BU257" s="434">
        <v>0</v>
      </c>
      <c r="BV257" s="285">
        <v>47777476</v>
      </c>
      <c r="BW257" s="260"/>
      <c r="BX257" s="260"/>
      <c r="BY257" s="435"/>
      <c r="BZ257" s="435"/>
      <c r="CA257" s="435"/>
      <c r="CB257" s="435"/>
      <c r="CC257" s="260"/>
      <c r="CD257" s="435"/>
      <c r="CE257" s="285">
        <v>134238240</v>
      </c>
      <c r="CF257" s="285">
        <v>3000000</v>
      </c>
      <c r="CG257" s="306"/>
      <c r="CH257" s="306" t="s">
        <v>1287</v>
      </c>
      <c r="CI257" s="306" t="s">
        <v>1285</v>
      </c>
      <c r="CJ257" s="257"/>
      <c r="CK257" s="435"/>
      <c r="CL257" s="456"/>
      <c r="CM257" s="440">
        <v>0</v>
      </c>
      <c r="CN257" s="258" t="s">
        <v>131</v>
      </c>
      <c r="CO257" s="288" t="s">
        <v>131</v>
      </c>
      <c r="CP257" s="288" t="e">
        <v>#N/A</v>
      </c>
    </row>
    <row r="258" spans="1:94" s="288" customFormat="1" ht="15" customHeight="1" outlineLevel="1" x14ac:dyDescent="0.25">
      <c r="A258" s="292"/>
      <c r="B258" s="293"/>
      <c r="C258" s="294"/>
      <c r="D258" s="312"/>
      <c r="E258" s="313"/>
      <c r="F258" s="294"/>
      <c r="G258" s="297"/>
      <c r="H258" s="138" t="s">
        <v>976</v>
      </c>
      <c r="I258" s="401"/>
      <c r="J258" s="402"/>
      <c r="K258" s="401"/>
      <c r="L258" s="403"/>
      <c r="M258" s="404"/>
      <c r="N258" s="403"/>
      <c r="O258" s="405"/>
      <c r="P258" s="406"/>
      <c r="Q258" s="402"/>
      <c r="R258" s="403"/>
      <c r="S258" s="403"/>
      <c r="T258" s="407"/>
      <c r="U258" s="395"/>
      <c r="V258" s="395"/>
      <c r="W258" s="407"/>
      <c r="X258" s="408"/>
      <c r="Y258" s="409"/>
      <c r="Z258" s="410"/>
      <c r="AA258" s="407"/>
      <c r="AB258" s="395"/>
      <c r="AC258" s="401"/>
      <c r="AD258" s="406"/>
      <c r="AE258" s="402"/>
      <c r="AF258" s="411"/>
      <c r="AG258" s="395"/>
      <c r="AH258" s="406"/>
      <c r="AI258" s="407"/>
      <c r="AJ258" s="403"/>
      <c r="AK258" s="406"/>
      <c r="AL258" s="406"/>
      <c r="AM258" s="407"/>
      <c r="AN258" s="403"/>
      <c r="AO258" s="403"/>
      <c r="AP258" s="412"/>
      <c r="AQ258" s="412"/>
      <c r="AR258" s="413"/>
      <c r="AS258" s="406"/>
      <c r="AT258" s="412"/>
      <c r="AU258" s="412"/>
      <c r="AV258" s="412"/>
      <c r="AW258" s="414"/>
      <c r="AX258" s="414"/>
      <c r="AY258" s="414"/>
      <c r="AZ258" s="414"/>
      <c r="BA258" s="402"/>
      <c r="BB258" s="406"/>
      <c r="BC258" s="404"/>
      <c r="BD258" s="446">
        <v>464313883</v>
      </c>
      <c r="BE258" s="446">
        <v>0</v>
      </c>
      <c r="BF258" s="446">
        <v>224541224</v>
      </c>
      <c r="BG258" s="446">
        <v>239772659</v>
      </c>
      <c r="BH258" s="446">
        <v>594901864</v>
      </c>
      <c r="BI258" s="446">
        <v>834674523</v>
      </c>
      <c r="BJ258" s="446">
        <v>-370360640</v>
      </c>
      <c r="BK258" s="446">
        <v>1082.9809410455573</v>
      </c>
      <c r="BL258" s="446">
        <v>0</v>
      </c>
      <c r="BM258" s="446">
        <v>73691949</v>
      </c>
      <c r="BN258" s="446">
        <v>24156600</v>
      </c>
      <c r="BO258" s="446">
        <v>42072391</v>
      </c>
      <c r="BP258" s="446">
        <v>19579302</v>
      </c>
      <c r="BQ258" s="446">
        <v>17057000</v>
      </c>
      <c r="BR258" s="446">
        <v>176557242</v>
      </c>
      <c r="BS258" s="446">
        <v>0</v>
      </c>
      <c r="BT258" s="446">
        <v>32615069</v>
      </c>
      <c r="BU258" s="446">
        <v>0</v>
      </c>
      <c r="BV258" s="446">
        <v>209172311</v>
      </c>
      <c r="BW258" s="446">
        <v>0</v>
      </c>
      <c r="BX258" s="446">
        <v>0</v>
      </c>
      <c r="BY258" s="446">
        <v>0</v>
      </c>
      <c r="BZ258" s="446">
        <v>0</v>
      </c>
      <c r="CA258" s="446">
        <v>0</v>
      </c>
      <c r="CB258" s="446">
        <v>0</v>
      </c>
      <c r="CC258" s="446">
        <v>0</v>
      </c>
      <c r="CD258" s="446">
        <v>0</v>
      </c>
      <c r="CE258" s="446">
        <v>594901864</v>
      </c>
      <c r="CF258" s="446">
        <v>8000000</v>
      </c>
      <c r="CG258" s="446">
        <v>43210</v>
      </c>
      <c r="CH258" s="446">
        <v>0</v>
      </c>
      <c r="CI258" s="446">
        <v>0</v>
      </c>
      <c r="CJ258" s="446">
        <v>0</v>
      </c>
      <c r="CK258" s="446">
        <v>-10000000</v>
      </c>
      <c r="CL258" s="446">
        <v>0</v>
      </c>
      <c r="CM258" s="446">
        <v>15368913</v>
      </c>
      <c r="CN258" s="301"/>
    </row>
    <row r="259" spans="1:94" s="319" customFormat="1" ht="15" customHeight="1" x14ac:dyDescent="0.25">
      <c r="A259" s="415"/>
      <c r="B259" s="416"/>
      <c r="D259" s="417"/>
      <c r="E259" s="418"/>
      <c r="G259" s="401"/>
      <c r="H259" s="419"/>
      <c r="I259" s="401"/>
      <c r="J259" s="402"/>
      <c r="K259" s="401"/>
      <c r="L259" s="403"/>
      <c r="M259" s="404"/>
      <c r="N259" s="403"/>
      <c r="O259" s="405"/>
      <c r="P259" s="406"/>
      <c r="Q259" s="402"/>
      <c r="R259" s="403"/>
      <c r="S259" s="403"/>
      <c r="T259" s="407"/>
      <c r="U259" s="395"/>
      <c r="V259" s="395"/>
      <c r="W259" s="407"/>
      <c r="X259" s="408"/>
      <c r="Y259" s="409"/>
      <c r="Z259" s="410"/>
      <c r="AA259" s="407"/>
      <c r="AB259" s="395"/>
      <c r="AC259" s="401"/>
      <c r="AD259" s="406"/>
      <c r="AE259" s="402"/>
      <c r="AF259" s="411"/>
      <c r="AG259" s="395"/>
      <c r="AH259" s="406"/>
      <c r="AI259" s="407"/>
      <c r="AJ259" s="403"/>
      <c r="AK259" s="406"/>
      <c r="AL259" s="406"/>
      <c r="AM259" s="407"/>
      <c r="AN259" s="403"/>
      <c r="AO259" s="403"/>
      <c r="AP259" s="412"/>
      <c r="AQ259" s="412"/>
      <c r="AR259" s="413"/>
      <c r="AS259" s="406"/>
      <c r="AT259" s="412"/>
      <c r="AU259" s="412"/>
      <c r="AV259" s="412"/>
      <c r="AW259" s="414"/>
      <c r="AX259" s="414"/>
      <c r="AY259" s="414"/>
      <c r="AZ259" s="414"/>
      <c r="BA259" s="402"/>
      <c r="BB259" s="406"/>
      <c r="BC259" s="404"/>
      <c r="BD259" s="490"/>
      <c r="BE259" s="420">
        <v>0</v>
      </c>
      <c r="BF259" s="420"/>
      <c r="BG259" s="420"/>
      <c r="BH259" s="420">
        <v>31309326727</v>
      </c>
      <c r="BI259" s="420"/>
      <c r="BJ259" s="491"/>
      <c r="BK259" s="492"/>
      <c r="BL259" s="462"/>
      <c r="BM259" s="462"/>
      <c r="BN259" s="462"/>
      <c r="BO259" s="467"/>
      <c r="BP259" s="467"/>
      <c r="BQ259" s="420"/>
      <c r="BR259" s="420"/>
      <c r="BS259" s="420"/>
      <c r="BT259" s="420"/>
      <c r="BU259" s="420"/>
      <c r="BV259" s="420"/>
      <c r="BW259" s="401">
        <v>461679735</v>
      </c>
      <c r="BX259" s="401"/>
      <c r="BY259" s="491"/>
      <c r="BZ259" s="491"/>
      <c r="CA259" s="491"/>
      <c r="CB259" s="491"/>
      <c r="CC259" s="401"/>
      <c r="CD259" s="491"/>
      <c r="CE259" s="420"/>
      <c r="CF259" s="420"/>
      <c r="CG259" s="411"/>
      <c r="CH259" s="411"/>
      <c r="CI259" s="411"/>
      <c r="CJ259" s="416"/>
      <c r="CK259" s="491"/>
      <c r="CL259" s="493"/>
      <c r="CM259" s="494"/>
    </row>
    <row r="260" spans="1:94" ht="15" x14ac:dyDescent="0.2">
      <c r="A260" s="421"/>
      <c r="B260" s="422"/>
      <c r="C260" s="421"/>
      <c r="D260" s="421"/>
      <c r="E260" s="423"/>
      <c r="F260" s="421"/>
      <c r="G260" s="424"/>
      <c r="H260" s="141" t="s">
        <v>637</v>
      </c>
      <c r="I260" s="425"/>
      <c r="J260" s="425"/>
      <c r="K260" s="426"/>
      <c r="L260" s="425"/>
      <c r="M260" s="425"/>
      <c r="N260" s="425"/>
      <c r="O260" s="425"/>
      <c r="P260" s="425"/>
      <c r="Q260" s="425"/>
      <c r="R260" s="425"/>
      <c r="S260" s="425"/>
      <c r="T260" s="425"/>
      <c r="U260" s="425"/>
      <c r="V260" s="425"/>
      <c r="W260" s="425"/>
      <c r="X260" s="425"/>
      <c r="Y260" s="425"/>
      <c r="Z260" s="425"/>
      <c r="AA260" s="425"/>
      <c r="AB260" s="425"/>
      <c r="AC260" s="426"/>
      <c r="AD260" s="425"/>
      <c r="AE260" s="425"/>
      <c r="AF260" s="425"/>
      <c r="AG260" s="425"/>
      <c r="AH260" s="425"/>
      <c r="AI260" s="425"/>
      <c r="AJ260" s="425"/>
      <c r="AK260" s="425"/>
      <c r="AL260" s="425"/>
      <c r="AM260" s="425"/>
      <c r="AN260" s="425"/>
      <c r="AO260" s="425"/>
      <c r="AP260" s="425"/>
      <c r="AQ260" s="425"/>
      <c r="AR260" s="425"/>
      <c r="AS260" s="425"/>
      <c r="AT260" s="425"/>
      <c r="AU260" s="425"/>
      <c r="AV260" s="425"/>
      <c r="AW260" s="425"/>
      <c r="AX260" s="425"/>
      <c r="AY260" s="425"/>
      <c r="AZ260" s="425"/>
      <c r="BA260" s="425"/>
      <c r="BB260" s="425"/>
      <c r="BC260" s="425"/>
      <c r="BD260" s="471">
        <v>1219919969</v>
      </c>
      <c r="BE260" s="446">
        <v>0</v>
      </c>
      <c r="BF260" s="446">
        <v>224541224</v>
      </c>
      <c r="BG260" s="471">
        <v>384184300</v>
      </c>
      <c r="BH260" s="446">
        <v>2169736925</v>
      </c>
      <c r="BI260" s="446">
        <v>834674523</v>
      </c>
      <c r="BJ260" s="446">
        <v>-370360640</v>
      </c>
      <c r="BK260" s="446">
        <v>1082.9809410455573</v>
      </c>
      <c r="BL260" s="471">
        <v>0</v>
      </c>
      <c r="BM260" s="471">
        <v>135539820</v>
      </c>
      <c r="BN260" s="471">
        <v>53914879</v>
      </c>
      <c r="BO260" s="471">
        <v>174877775</v>
      </c>
      <c r="BP260" s="471">
        <v>162257304</v>
      </c>
      <c r="BQ260" s="471">
        <v>148102302</v>
      </c>
      <c r="BR260" s="471">
        <v>674692080</v>
      </c>
      <c r="BS260" s="471">
        <v>13683215</v>
      </c>
      <c r="BT260" s="471">
        <v>39225291</v>
      </c>
      <c r="BU260" s="471">
        <v>0</v>
      </c>
      <c r="BV260" s="471">
        <v>727600586</v>
      </c>
      <c r="BW260" s="446">
        <v>39843673</v>
      </c>
      <c r="BX260" s="446">
        <v>0</v>
      </c>
      <c r="BY260" s="446">
        <v>0</v>
      </c>
      <c r="BZ260" s="446">
        <v>0</v>
      </c>
      <c r="CA260" s="446">
        <v>0</v>
      </c>
      <c r="CB260" s="446">
        <v>0</v>
      </c>
      <c r="CC260" s="446">
        <v>0</v>
      </c>
      <c r="CD260" s="446">
        <v>0</v>
      </c>
      <c r="CE260" s="446">
        <v>594901864</v>
      </c>
      <c r="CF260" s="446">
        <v>8000000</v>
      </c>
      <c r="CG260" s="446">
        <v>43210</v>
      </c>
      <c r="CH260" s="446">
        <v>0</v>
      </c>
      <c r="CI260" s="446">
        <v>0</v>
      </c>
      <c r="CJ260" s="446">
        <v>0</v>
      </c>
      <c r="CK260" s="446">
        <v>-10000000</v>
      </c>
      <c r="CL260" s="446">
        <v>0</v>
      </c>
      <c r="CM260" s="471">
        <v>108135083</v>
      </c>
      <c r="CN260" s="131"/>
      <c r="CP260" s="131"/>
    </row>
    <row r="261" spans="1:94" x14ac:dyDescent="0.2">
      <c r="A261" s="421"/>
      <c r="B261" s="422"/>
      <c r="C261" s="421"/>
      <c r="D261" s="421"/>
      <c r="E261" s="423"/>
      <c r="F261" s="421"/>
      <c r="G261" s="424"/>
      <c r="H261" s="427"/>
      <c r="Q261" s="131"/>
      <c r="AD261" s="131"/>
      <c r="AI261" s="131"/>
      <c r="AJ261" s="131"/>
      <c r="BD261" s="495"/>
      <c r="BG261" s="134"/>
      <c r="BJ261" s="424"/>
      <c r="BK261" s="496"/>
      <c r="BL261" s="496"/>
      <c r="BM261" s="496"/>
      <c r="BN261" s="497"/>
      <c r="BO261" s="424"/>
      <c r="BP261" s="424"/>
      <c r="BQ261" s="424"/>
      <c r="BR261" s="424"/>
      <c r="BS261" s="424"/>
      <c r="BT261" s="424"/>
      <c r="BU261" s="424"/>
      <c r="BV261" s="424"/>
      <c r="BW261" s="424"/>
      <c r="CD261" s="134"/>
      <c r="CF261" s="498"/>
      <c r="CJ261" s="134"/>
      <c r="CK261" s="499"/>
      <c r="CL261" s="500"/>
      <c r="CM261" s="500"/>
      <c r="CN261" s="131"/>
      <c r="CP261" s="131"/>
    </row>
    <row r="262" spans="1:94" ht="15" x14ac:dyDescent="0.2">
      <c r="A262" s="421"/>
      <c r="B262" s="422"/>
      <c r="C262" s="421"/>
      <c r="D262" s="421"/>
      <c r="E262" s="423"/>
      <c r="F262" s="421"/>
      <c r="G262" s="424"/>
      <c r="H262" s="141" t="s">
        <v>977</v>
      </c>
      <c r="Q262" s="131"/>
      <c r="AD262" s="131"/>
      <c r="AI262" s="131"/>
      <c r="AJ262" s="131"/>
      <c r="BD262" s="471">
        <v>9535230730</v>
      </c>
      <c r="BE262" s="446">
        <v>0</v>
      </c>
      <c r="BF262" s="446">
        <v>372072927</v>
      </c>
      <c r="BG262" s="471">
        <v>2651154328</v>
      </c>
      <c r="BH262" s="446">
        <v>16739531826</v>
      </c>
      <c r="BI262" s="446">
        <v>1283766756</v>
      </c>
      <c r="BJ262" s="446">
        <v>-655268607</v>
      </c>
      <c r="BK262" s="446">
        <v>1845.8951732105565</v>
      </c>
      <c r="BL262" s="471">
        <v>82286345</v>
      </c>
      <c r="BM262" s="471">
        <v>982422583</v>
      </c>
      <c r="BN262" s="471">
        <v>1100312578</v>
      </c>
      <c r="BO262" s="471">
        <v>1198503230</v>
      </c>
      <c r="BP262" s="471">
        <v>1003847002</v>
      </c>
      <c r="BQ262" s="471">
        <v>778919282</v>
      </c>
      <c r="BR262" s="471">
        <v>5146291020</v>
      </c>
      <c r="BS262" s="471">
        <v>56465038</v>
      </c>
      <c r="BT262" s="471">
        <v>257461971</v>
      </c>
      <c r="BU262" s="471">
        <v>211021522</v>
      </c>
      <c r="BV262" s="471">
        <v>5671239551</v>
      </c>
      <c r="BW262" s="446">
        <v>250761704</v>
      </c>
      <c r="BX262" s="446">
        <v>0</v>
      </c>
      <c r="BY262" s="446">
        <v>0</v>
      </c>
      <c r="BZ262" s="446">
        <v>0</v>
      </c>
      <c r="CA262" s="446">
        <v>0</v>
      </c>
      <c r="CB262" s="446">
        <v>0</v>
      </c>
      <c r="CC262" s="446">
        <v>0</v>
      </c>
      <c r="CD262" s="446">
        <v>0</v>
      </c>
      <c r="CE262" s="446">
        <v>1027341534</v>
      </c>
      <c r="CF262" s="446">
        <v>25574973</v>
      </c>
      <c r="CG262" s="446">
        <v>86272</v>
      </c>
      <c r="CH262" s="446">
        <v>0</v>
      </c>
      <c r="CI262" s="446">
        <v>0</v>
      </c>
      <c r="CJ262" s="446">
        <v>0</v>
      </c>
      <c r="CK262" s="446">
        <v>-40000000</v>
      </c>
      <c r="CL262" s="446">
        <v>0</v>
      </c>
      <c r="CM262" s="471">
        <v>1212836851</v>
      </c>
      <c r="CN262" s="131"/>
      <c r="CP262" s="131"/>
    </row>
    <row r="263" spans="1:94" ht="15" x14ac:dyDescent="0.25">
      <c r="BL263" s="134"/>
      <c r="BM263" s="134"/>
      <c r="BN263" s="134"/>
      <c r="CP263" s="288"/>
    </row>
    <row r="264" spans="1:94" ht="15" x14ac:dyDescent="0.25">
      <c r="BL264" s="134"/>
      <c r="BM264" s="134"/>
      <c r="BN264" s="134"/>
      <c r="CP264" s="288"/>
    </row>
    <row r="265" spans="1:94" ht="15" x14ac:dyDescent="0.25">
      <c r="BL265" s="134"/>
      <c r="BM265" s="134"/>
      <c r="BN265" s="134"/>
      <c r="CP265" s="288"/>
    </row>
    <row r="266" spans="1:94" ht="15" x14ac:dyDescent="0.25">
      <c r="BL266" s="134"/>
      <c r="BM266" s="134"/>
      <c r="BN266" s="134"/>
      <c r="CP266" s="288"/>
    </row>
    <row r="267" spans="1:94" ht="15" x14ac:dyDescent="0.25">
      <c r="BL267" s="134"/>
      <c r="BM267" s="134"/>
      <c r="BN267" s="134"/>
      <c r="CP267" s="288"/>
    </row>
    <row r="268" spans="1:94" ht="15" x14ac:dyDescent="0.25">
      <c r="BL268" s="134"/>
      <c r="BM268" s="134"/>
      <c r="BN268" s="134"/>
      <c r="CP268" s="288"/>
    </row>
    <row r="269" spans="1:94" ht="15" x14ac:dyDescent="0.25">
      <c r="BL269" s="134"/>
      <c r="BM269" s="134"/>
      <c r="BN269" s="134"/>
      <c r="CP269" s="288"/>
    </row>
    <row r="270" spans="1:94" ht="15" x14ac:dyDescent="0.25">
      <c r="BL270" s="134"/>
      <c r="BM270" s="134"/>
      <c r="BN270" s="134"/>
      <c r="CP270" s="288"/>
    </row>
    <row r="271" spans="1:94" ht="15" x14ac:dyDescent="0.25">
      <c r="BL271" s="134"/>
      <c r="BM271" s="134"/>
      <c r="BN271" s="134"/>
      <c r="CP271" s="288"/>
    </row>
    <row r="272" spans="1:94" ht="15" x14ac:dyDescent="0.25">
      <c r="BL272" s="134"/>
      <c r="BM272" s="134"/>
      <c r="BN272" s="134"/>
      <c r="CP272" s="288"/>
    </row>
    <row r="273" spans="64:94" ht="15" x14ac:dyDescent="0.25">
      <c r="BL273" s="134"/>
      <c r="BM273" s="134"/>
      <c r="BN273" s="134"/>
      <c r="CP273" s="288"/>
    </row>
    <row r="274" spans="64:94" ht="15" x14ac:dyDescent="0.25">
      <c r="BL274" s="134"/>
      <c r="BM274" s="134"/>
      <c r="BN274" s="134"/>
      <c r="CP274" s="288"/>
    </row>
    <row r="275" spans="64:94" ht="15" x14ac:dyDescent="0.25">
      <c r="BL275" s="134"/>
      <c r="BM275" s="134"/>
      <c r="BN275" s="134"/>
      <c r="CP275" s="288"/>
    </row>
    <row r="276" spans="64:94" ht="15" x14ac:dyDescent="0.25">
      <c r="BL276" s="134"/>
      <c r="BM276" s="134"/>
      <c r="BN276" s="134"/>
      <c r="CP276" s="288"/>
    </row>
    <row r="277" spans="64:94" ht="15" x14ac:dyDescent="0.25">
      <c r="BL277" s="134"/>
      <c r="BM277" s="134"/>
      <c r="BN277" s="134"/>
      <c r="CP277" s="288"/>
    </row>
  </sheetData>
  <autoFilter ref="A1:CP277"/>
  <conditionalFormatting sqref="I26:I36 I47:I52 I63:I71 I88:I93 I102:I105 I107:I115 I128:I136 I150:I156 I73:I80 I82:I86 I117:I126 I3:I24 I38:I45 I54:I61 I95:I100 I139:I148 I158:I166 I168:I172 I174:I183 I185:I233 I235:I259">
    <cfRule type="containsText" dxfId="333" priority="393" operator="containsText" text="TERMINADO">
      <formula>NOT(ISERROR(SEARCH("TERMINADO",I3)))</formula>
    </cfRule>
    <cfRule type="containsText" dxfId="332" priority="394" operator="containsText" text="EJECUCIÓN">
      <formula>NOT(ISERROR(SEARCH("EJECUCIÓN",I3)))</formula>
    </cfRule>
  </conditionalFormatting>
  <conditionalFormatting sqref="AF195 AF200:AF204 AF150:AF153 AF48:AF52 AF102:AF105 AF26:AF36 AF64:AF71 AF88:AF93 AF107:AF115 AF128:AF136 AF73:AF80 AF82:AF86 AF117:AF126 AF3:AF24 AF38:AF45 AF54:AF61 AF96:AF100 AF140:AF148 AF163 AF165:AF166 AF158:AF160 AF182:AF183 AF175:AF177 AF212:AF214 AF227:AF228 AF230:AF233 AF238:AF259">
    <cfRule type="containsText" dxfId="331" priority="392" operator="containsText" text="ADM. DIRECTA">
      <formula>NOT(ISERROR(SEARCH("ADM. DIRECTA",AF3)))</formula>
    </cfRule>
  </conditionalFormatting>
  <conditionalFormatting sqref="I26:I36 I47:I52 I63:I71 I88:I93 I102:I105 I107:I115 I128:I136 I150:I156 I73:I80 I82:I86 I117:I126 I3:I24 I38:I45 I54:I61 I95:I100 I139:I148 I158:I166 I168:I172 I174:I183 I185:I233 I235:I259">
    <cfRule type="containsText" dxfId="330" priority="391" operator="containsText" text="SIN CONTRATO">
      <formula>NOT(ISERROR(SEARCH("SIN CONTRATO",I3)))</formula>
    </cfRule>
  </conditionalFormatting>
  <conditionalFormatting sqref="Y26:Z36 Y47:Z52 Y63:Z71 Y88:Z93 Y102:Z105 Y107:Z115 Y128:Z136 Y150:Z156 Y73:Z80 Y82:Z86 Y117:Z126 Y3:Z24 Y38:Z45 Y54:Z61 Y95:Z100 Y139:Z148 Y158:Z166 Y168:Z172 Y174:Z183 Y185:Z233 Y235:Z259">
    <cfRule type="cellIs" dxfId="329" priority="389" operator="greaterThan">
      <formula>30</formula>
    </cfRule>
    <cfRule type="cellIs" dxfId="328" priority="390" operator="lessThan">
      <formula>0</formula>
    </cfRule>
  </conditionalFormatting>
  <conditionalFormatting sqref="Y26:Z36 Y47:Z52 Y63:Z71 Y88:Z93 Y102:Z105 Y107:Z115 Y128:Z136 Y150:Z156 Y73:Z80 Y82:Z86 Y117:Z126 Y3:Z24 Y38:Z45 Y54:Z61 Y95:Z100 Y139:Z148 Y158:Z166 Y168:Z172 Y174:Z183 Y185:Z233 Y235:Z259">
    <cfRule type="cellIs" dxfId="327" priority="388" operator="between">
      <formula>0</formula>
      <formula>30</formula>
    </cfRule>
  </conditionalFormatting>
  <conditionalFormatting sqref="AT26:AT36 AT47:AT52 AT63:AT71 AT88:AT93 AT102:AT105 AT107:AT115 AT128:AT136 AT150:AT156 AT73:AT80 AT82:AT86 AT117:AT126 AT3:AT24 AT38:AT45 AT54:AT61 AT95:AT100 AT139:AT148 AT158:AT166 AT168:AT172 AT174:AT183 AT185:AT233 AT235:AT259">
    <cfRule type="cellIs" dxfId="326" priority="385" operator="between">
      <formula>0</formula>
      <formula>30</formula>
    </cfRule>
    <cfRule type="cellIs" dxfId="325" priority="386" operator="lessThan">
      <formula>0</formula>
    </cfRule>
    <cfRule type="cellIs" dxfId="324" priority="387" operator="greaterThan">
      <formula>1</formula>
    </cfRule>
  </conditionalFormatting>
  <conditionalFormatting sqref="AF139">
    <cfRule type="containsText" dxfId="323" priority="384" operator="containsText" text="ADM. DIRECTA">
      <formula>NOT(ISERROR(SEARCH("ADM. DIRECTA",AF139)))</formula>
    </cfRule>
  </conditionalFormatting>
  <conditionalFormatting sqref="AF161:AF162 AF164">
    <cfRule type="containsText" dxfId="322" priority="383" operator="containsText" text="ADM. DIRECTA">
      <formula>NOT(ISERROR(SEARCH("ADM. DIRECTA",AF161)))</formula>
    </cfRule>
  </conditionalFormatting>
  <conditionalFormatting sqref="Z161">
    <cfRule type="cellIs" dxfId="321" priority="381" operator="greaterThan">
      <formula>30</formula>
    </cfRule>
    <cfRule type="cellIs" dxfId="320" priority="382" operator="lessThan">
      <formula>0</formula>
    </cfRule>
  </conditionalFormatting>
  <conditionalFormatting sqref="Z161">
    <cfRule type="cellIs" dxfId="319" priority="380" operator="between">
      <formula>0</formula>
      <formula>30</formula>
    </cfRule>
  </conditionalFormatting>
  <conditionalFormatting sqref="AF174">
    <cfRule type="containsText" dxfId="318" priority="379" operator="containsText" text="ADM. DIRECTA">
      <formula>NOT(ISERROR(SEARCH("ADM. DIRECTA",AF174)))</formula>
    </cfRule>
  </conditionalFormatting>
  <conditionalFormatting sqref="AF178:AF179">
    <cfRule type="containsText" dxfId="317" priority="378" operator="containsText" text="ADM. DIRECTA">
      <formula>NOT(ISERROR(SEARCH("ADM. DIRECTA",AF178)))</formula>
    </cfRule>
  </conditionalFormatting>
  <conditionalFormatting sqref="AF181">
    <cfRule type="containsText" dxfId="316" priority="377" operator="containsText" text="ADM. DIRECTA">
      <formula>NOT(ISERROR(SEARCH("ADM. DIRECTA",AF181)))</formula>
    </cfRule>
  </conditionalFormatting>
  <conditionalFormatting sqref="AF180">
    <cfRule type="containsText" dxfId="315" priority="376" operator="containsText" text="ADM. DIRECTA">
      <formula>NOT(ISERROR(SEARCH("ADM. DIRECTA",AF180)))</formula>
    </cfRule>
  </conditionalFormatting>
  <conditionalFormatting sqref="AF185 AF193">
    <cfRule type="containsText" dxfId="314" priority="375" operator="containsText" text="ADM. DIRECTA">
      <formula>NOT(ISERROR(SEARCH("ADM. DIRECTA",AF185)))</formula>
    </cfRule>
  </conditionalFormatting>
  <conditionalFormatting sqref="Z185 Z187:Z192">
    <cfRule type="cellIs" dxfId="313" priority="373" operator="greaterThan">
      <formula>30</formula>
    </cfRule>
    <cfRule type="cellIs" dxfId="312" priority="374" operator="lessThan">
      <formula>0</formula>
    </cfRule>
  </conditionalFormatting>
  <conditionalFormatting sqref="Z185 Z187:Z192">
    <cfRule type="cellIs" dxfId="311" priority="372" operator="between">
      <formula>0</formula>
      <formula>30</formula>
    </cfRule>
  </conditionalFormatting>
  <conditionalFormatting sqref="AF196:AF199">
    <cfRule type="containsText" dxfId="310" priority="371" operator="containsText" text="ADM. DIRECTA">
      <formula>NOT(ISERROR(SEARCH("ADM. DIRECTA",AF196)))</formula>
    </cfRule>
  </conditionalFormatting>
  <conditionalFormatting sqref="AF215:AF218">
    <cfRule type="containsText" dxfId="309" priority="370" operator="containsText" text="ADM. DIRECTA">
      <formula>NOT(ISERROR(SEARCH("ADM. DIRECTA",AF215)))</formula>
    </cfRule>
  </conditionalFormatting>
  <conditionalFormatting sqref="AF63">
    <cfRule type="containsText" dxfId="308" priority="369" operator="containsText" text="ADM. DIRECTA">
      <formula>NOT(ISERROR(SEARCH("ADM. DIRECTA",AF63)))</formula>
    </cfRule>
  </conditionalFormatting>
  <conditionalFormatting sqref="AF47">
    <cfRule type="containsText" dxfId="307" priority="368" operator="containsText" text="ADM. DIRECTA">
      <formula>NOT(ISERROR(SEARCH("ADM. DIRECTA",AF47)))</formula>
    </cfRule>
  </conditionalFormatting>
  <conditionalFormatting sqref="AF235:AF237">
    <cfRule type="containsText" dxfId="306" priority="367" operator="containsText" text="ADM. DIRECTA">
      <formula>NOT(ISERROR(SEARCH("ADM. DIRECTA",AF235)))</formula>
    </cfRule>
  </conditionalFormatting>
  <conditionalFormatting sqref="AF186">
    <cfRule type="containsText" dxfId="305" priority="366" operator="containsText" text="ADM. DIRECTA">
      <formula>NOT(ISERROR(SEARCH("ADM. DIRECTA",AF186)))</formula>
    </cfRule>
  </conditionalFormatting>
  <conditionalFormatting sqref="AF205:AF207">
    <cfRule type="containsText" dxfId="304" priority="365" operator="containsText" text="ADM. DIRECTA">
      <formula>NOT(ISERROR(SEARCH("ADM. DIRECTA",AF205)))</formula>
    </cfRule>
  </conditionalFormatting>
  <conditionalFormatting sqref="AF219:AF226">
    <cfRule type="containsText" dxfId="303" priority="364" operator="containsText" text="ADM. DIRECTA">
      <formula>NOT(ISERROR(SEARCH("ADM. DIRECTA",AF219)))</formula>
    </cfRule>
  </conditionalFormatting>
  <conditionalFormatting sqref="AF95">
    <cfRule type="containsText" dxfId="302" priority="363" operator="containsText" text="ADM. DIRECTA">
      <formula>NOT(ISERROR(SEARCH("ADM. DIRECTA",AF95)))</formula>
    </cfRule>
  </conditionalFormatting>
  <conditionalFormatting sqref="AF154:AF156">
    <cfRule type="containsText" dxfId="301" priority="362" operator="containsText" text="ADM. DIRECTA">
      <formula>NOT(ISERROR(SEARCH("ADM. DIRECTA",AF154)))</formula>
    </cfRule>
  </conditionalFormatting>
  <conditionalFormatting sqref="AF229">
    <cfRule type="containsText" dxfId="300" priority="360" operator="containsText" text="TERMINADO">
      <formula>NOT(ISERROR(SEARCH("TERMINADO",AF229)))</formula>
    </cfRule>
    <cfRule type="containsText" dxfId="299" priority="361" operator="containsText" text="EJECUCIÓN">
      <formula>NOT(ISERROR(SEARCH("EJECUCIÓN",AF229)))</formula>
    </cfRule>
  </conditionalFormatting>
  <conditionalFormatting sqref="AF229">
    <cfRule type="containsText" dxfId="298" priority="359" operator="containsText" text="SIN CONTRATO">
      <formula>NOT(ISERROR(SEARCH("SIN CONTRATO",AF229)))</formula>
    </cfRule>
  </conditionalFormatting>
  <conditionalFormatting sqref="AU26:AU36 AU47:AU52 AU63:AU71 AU88:AU93 AU102:AU105 AU107:AU115 AU128:AU136 AU150:AU156 AU73:AU80 AU82:AU86 AU117:AU126 AU3:AU24 AU38:AU45 AU54:AU61 AU95:AU100 AU138:AU148 AU158:AU166 AU168:AU172 AU174:AU183 AU185:AU233 AU235:AU259">
    <cfRule type="containsText" dxfId="297" priority="358" operator="containsText" text="PLAZO TERMINADO">
      <formula>NOT(ISERROR(SEARCH("PLAZO TERMINADO",AU3)))</formula>
    </cfRule>
  </conditionalFormatting>
  <conditionalFormatting sqref="AT26:AT36 AT47:AT52 AT63:AT71 AT88:AT93 AT102:AT105 AT107:AT115 AT128:AT136 AT150:AT156 AT73:AT80 AT82:AT86 AT117:AT126 AT3:AT24 AT38:AT45 AT54:AT61 AT95:AT100 AT139:AT148 AT158:AT166 AT168:AT172 AT174:AT183 AT185:AT233 AT235:AT259">
    <cfRule type="containsText" dxfId="296" priority="357" operator="containsText" text="INGRESAR FECHA INICIO">
      <formula>NOT(ISERROR(SEARCH("INGRESAR FECHA INICIO",AT3)))</formula>
    </cfRule>
  </conditionalFormatting>
  <conditionalFormatting sqref="J26:J36 AE26:AE36 J47:J52 AE47:AE52 J63:J71 AE63:AE71 AE88:AE93 J88:J93 AE102:AE105 J102:J105 J107:J115 AE107:AE115 J128:J136 AE128:AE136 J150:J156 AE150:AE156 AE73:AE80 J73:J80 J82:J86 AE82:AE86 AE117:AE126 J117:J126 J3:J24 AE3:AE24 AE38:AE45 J38:J45 J54:J61 AE54:AE61 AE95:AE100 J95:J100 J139:J148 AE139:AE148 J158:J166 AE158:AE166 J168:J172 AE168:AE172 J174:J183 AE174:AE183 J185:J233 AE185:AE233 J235:J259 AE235:AE259">
    <cfRule type="containsText" dxfId="295" priority="356" operator="containsText" text="AD.DIRECTA">
      <formula>NOT(ISERROR(SEARCH("AD.DIRECTA",J3)))</formula>
    </cfRule>
  </conditionalFormatting>
  <conditionalFormatting sqref="AF208:AF211">
    <cfRule type="containsText" dxfId="294" priority="355" operator="containsText" text="ADM. DIRECTA">
      <formula>NOT(ISERROR(SEARCH("ADM. DIRECTA",AF208)))</formula>
    </cfRule>
  </conditionalFormatting>
  <conditionalFormatting sqref="BK259 BK26:BK36 BK47:BK52 BK63:BK71 BK88:BK93 BK102:BK105 BK107:BK115 BK128:BK134 BK150:BK156 BK73:BK80 BK82:BK86 BK117:BK126 BK136 BK3:BK24 BK38:BK45 BK54:BK61 BK95:BK100 BK139:BK148 BK158:BK166 BK168:BK170 BK172 BK174:BK183 BK185:BK223 BK225:BK233 BK235:BK257">
    <cfRule type="containsText" dxfId="293" priority="354" operator="containsText" text="SIN CONTRATO">
      <formula>NOT(ISERROR(SEARCH("SIN CONTRATO",BK3)))</formula>
    </cfRule>
  </conditionalFormatting>
  <conditionalFormatting sqref="I138">
    <cfRule type="containsText" dxfId="292" priority="352" operator="containsText" text="TERMINADO">
      <formula>NOT(ISERROR(SEARCH("TERMINADO",I138)))</formula>
    </cfRule>
    <cfRule type="containsText" dxfId="291" priority="353" operator="containsText" text="EJECUCIÓN">
      <formula>NOT(ISERROR(SEARCH("EJECUCIÓN",I138)))</formula>
    </cfRule>
  </conditionalFormatting>
  <conditionalFormatting sqref="AF138">
    <cfRule type="containsText" dxfId="290" priority="351" operator="containsText" text="ADM. DIRECTA">
      <formula>NOT(ISERROR(SEARCH("ADM. DIRECTA",AF138)))</formula>
    </cfRule>
  </conditionalFormatting>
  <conditionalFormatting sqref="I138">
    <cfRule type="containsText" dxfId="289" priority="350" operator="containsText" text="SIN CONTRATO">
      <formula>NOT(ISERROR(SEARCH("SIN CONTRATO",I138)))</formula>
    </cfRule>
  </conditionalFormatting>
  <conditionalFormatting sqref="Y138:Z138">
    <cfRule type="cellIs" dxfId="288" priority="348" operator="greaterThan">
      <formula>30</formula>
    </cfRule>
    <cfRule type="cellIs" dxfId="287" priority="349" operator="lessThan">
      <formula>0</formula>
    </cfRule>
  </conditionalFormatting>
  <conditionalFormatting sqref="Y138:Z138">
    <cfRule type="cellIs" dxfId="286" priority="347" operator="between">
      <formula>0</formula>
      <formula>30</formula>
    </cfRule>
  </conditionalFormatting>
  <conditionalFormatting sqref="AT138">
    <cfRule type="cellIs" dxfId="285" priority="344" operator="between">
      <formula>0</formula>
      <formula>30</formula>
    </cfRule>
    <cfRule type="cellIs" dxfId="284" priority="345" operator="lessThan">
      <formula>0</formula>
    </cfRule>
    <cfRule type="cellIs" dxfId="283" priority="346" operator="greaterThan">
      <formula>1</formula>
    </cfRule>
  </conditionalFormatting>
  <conditionalFormatting sqref="AT138">
    <cfRule type="containsText" dxfId="282" priority="343" operator="containsText" text="INGRESAR FECHA INICIO">
      <formula>NOT(ISERROR(SEARCH("INGRESAR FECHA INICIO",AT138)))</formula>
    </cfRule>
  </conditionalFormatting>
  <conditionalFormatting sqref="AE138 J138">
    <cfRule type="containsText" dxfId="281" priority="342" operator="containsText" text="AD.DIRECTA">
      <formula>NOT(ISERROR(SEARCH("AD.DIRECTA",J138)))</formula>
    </cfRule>
  </conditionalFormatting>
  <conditionalFormatting sqref="BK138">
    <cfRule type="containsText" dxfId="280" priority="341" operator="containsText" text="SIN CONTRATO">
      <formula>NOT(ISERROR(SEARCH("SIN CONTRATO",BK138)))</formula>
    </cfRule>
  </conditionalFormatting>
  <conditionalFormatting sqref="BK138">
    <cfRule type="dataBar" priority="3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{5BB76989-3FFE-4A5B-AF61-9C5F1EB6486B}</x14:id>
        </ext>
      </extLst>
    </cfRule>
  </conditionalFormatting>
  <conditionalFormatting sqref="BK138">
    <cfRule type="dataBar" priority="3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{2DEEE039-68ED-42C5-A639-E00A21CA7550}</x14:id>
        </ext>
      </extLst>
    </cfRule>
  </conditionalFormatting>
  <conditionalFormatting sqref="BK138">
    <cfRule type="dataBar" priority="3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{0D8BA713-149F-4BEA-B76A-A5815359DA91}</x14:id>
        </ext>
      </extLst>
    </cfRule>
  </conditionalFormatting>
  <conditionalFormatting sqref="BK26:BK36 BK259 BK47:BK52 BK63:BK71 BK73:BK80 BK82:BK86 BK88:BK93 BK102:BK105 BK107:BK115 BK128:BK134 BK150:BK156 BK117:BK126 BK168:BK170 BK136 BK3:BK24 BK38:BK45 BK54:BK61 BK95:BK100 BK139:BK148 BK158:BK166 BK172 BK174:BK183 BK185:BK223 BK225:BK233 BK235:BK257">
    <cfRule type="dataBar" priority="3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{D56B66D5-6528-4D3B-B5A9-31DBAD9230FC}</x14:id>
        </ext>
      </extLst>
    </cfRule>
  </conditionalFormatting>
  <conditionalFormatting sqref="BK26:BK36 BK259 BK47:BK52 BK63:BK71 BK73:BK80 BK82:BK86 BK88:BK93 BK102:BK105 BK107:BK115 BK128:BK134 BK150:BK156 BK117:BK126 BK168:BK170 BK136 BK3:BK24 BK38:BK45 BK54:BK61 BK95:BK100 BK139:BK148 BK158:BK166 BK172 BK174:BK183 BK185:BK223 BK225:BK233 BK235:BK257">
    <cfRule type="dataBar" priority="3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{94A3AB4A-86D2-4244-8D44-D3CE0364E145}</x14:id>
        </ext>
      </extLst>
    </cfRule>
  </conditionalFormatting>
  <conditionalFormatting sqref="BK26:BK36 BK259 BK47:BK52 BK63:BK71 BK73:BK80 BK82:BK86 BK88:BK93 BK102:BK105 BK107:BK115 BK128:BK134 BK150:BK156 BK117:BK126 BK168:BK170 BK136 BK3:BK24 BK38:BK45 BK54:BK61 BK95:BK100 BK139:BK148 BK158:BK166 BK172 BK174:BK183 BK185:BK223 BK225:BK233 BK235:BK257">
    <cfRule type="dataBar" priority="4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{D21C31DA-CA75-44DB-9AD8-487B80DB690A}</x14:id>
        </ext>
      </extLst>
    </cfRule>
  </conditionalFormatting>
  <conditionalFormatting sqref="I25">
    <cfRule type="containsText" dxfId="279" priority="336" operator="containsText" text="TERMINADO">
      <formula>NOT(ISERROR(SEARCH("TERMINADO",I25)))</formula>
    </cfRule>
    <cfRule type="containsText" dxfId="278" priority="337" operator="containsText" text="EJECUCIÓN">
      <formula>NOT(ISERROR(SEARCH("EJECUCIÓN",I25)))</formula>
    </cfRule>
  </conditionalFormatting>
  <conditionalFormatting sqref="I25">
    <cfRule type="containsText" dxfId="277" priority="335" operator="containsText" text="SIN CONTRATO">
      <formula>NOT(ISERROR(SEARCH("SIN CONTRATO",I25)))</formula>
    </cfRule>
  </conditionalFormatting>
  <conditionalFormatting sqref="Y25:Z25">
    <cfRule type="cellIs" dxfId="276" priority="333" operator="greaterThan">
      <formula>30</formula>
    </cfRule>
    <cfRule type="cellIs" dxfId="275" priority="334" operator="lessThan">
      <formula>0</formula>
    </cfRule>
  </conditionalFormatting>
  <conditionalFormatting sqref="Y25:Z25">
    <cfRule type="cellIs" dxfId="274" priority="332" operator="between">
      <formula>0</formula>
      <formula>30</formula>
    </cfRule>
  </conditionalFormatting>
  <conditionalFormatting sqref="AT25">
    <cfRule type="cellIs" dxfId="273" priority="329" operator="between">
      <formula>0</formula>
      <formula>30</formula>
    </cfRule>
    <cfRule type="cellIs" dxfId="272" priority="330" operator="lessThan">
      <formula>0</formula>
    </cfRule>
    <cfRule type="cellIs" dxfId="271" priority="331" operator="greaterThan">
      <formula>1</formula>
    </cfRule>
  </conditionalFormatting>
  <conditionalFormatting sqref="AF25">
    <cfRule type="containsText" dxfId="270" priority="328" operator="containsText" text="ADM. DIRECTA">
      <formula>NOT(ISERROR(SEARCH("ADM. DIRECTA",AF25)))</formula>
    </cfRule>
  </conditionalFormatting>
  <conditionalFormatting sqref="AU25">
    <cfRule type="containsText" dxfId="269" priority="327" operator="containsText" text="PLAZO TERMINADO">
      <formula>NOT(ISERROR(SEARCH("PLAZO TERMINADO",AU25)))</formula>
    </cfRule>
  </conditionalFormatting>
  <conditionalFormatting sqref="AT25">
    <cfRule type="containsText" dxfId="268" priority="326" operator="containsText" text="INGRESAR FECHA INICIO">
      <formula>NOT(ISERROR(SEARCH("INGRESAR FECHA INICIO",AT25)))</formula>
    </cfRule>
  </conditionalFormatting>
  <conditionalFormatting sqref="AE25 J25">
    <cfRule type="containsText" dxfId="267" priority="325" operator="containsText" text="AD.DIRECTA">
      <formula>NOT(ISERROR(SEARCH("AD.DIRECTA",J25)))</formula>
    </cfRule>
  </conditionalFormatting>
  <conditionalFormatting sqref="BK25">
    <cfRule type="containsText" dxfId="266" priority="324" operator="containsText" text="SIN CONTRATO">
      <formula>NOT(ISERROR(SEARCH("SIN CONTRATO",BK25)))</formula>
    </cfRule>
  </conditionalFormatting>
  <conditionalFormatting sqref="BK25">
    <cfRule type="dataBar" priority="3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{EC3D441C-1AF2-4AAF-937B-79BDF15FEB32}</x14:id>
        </ext>
      </extLst>
    </cfRule>
  </conditionalFormatting>
  <conditionalFormatting sqref="BK25">
    <cfRule type="dataBar" priority="3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{68CED67F-2415-4785-BBB6-C98157449ADA}</x14:id>
        </ext>
      </extLst>
    </cfRule>
  </conditionalFormatting>
  <conditionalFormatting sqref="BK25">
    <cfRule type="dataBar" priority="3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{E7504714-5450-4F6F-BFB4-0CE62997DF03}</x14:id>
        </ext>
      </extLst>
    </cfRule>
  </conditionalFormatting>
  <conditionalFormatting sqref="I37">
    <cfRule type="containsText" dxfId="265" priority="319" operator="containsText" text="TERMINADO">
      <formula>NOT(ISERROR(SEARCH("TERMINADO",I37)))</formula>
    </cfRule>
    <cfRule type="containsText" dxfId="264" priority="320" operator="containsText" text="EJECUCIÓN">
      <formula>NOT(ISERROR(SEARCH("EJECUCIÓN",I37)))</formula>
    </cfRule>
  </conditionalFormatting>
  <conditionalFormatting sqref="I37">
    <cfRule type="containsText" dxfId="263" priority="318" operator="containsText" text="SIN CONTRATO">
      <formula>NOT(ISERROR(SEARCH("SIN CONTRATO",I37)))</formula>
    </cfRule>
  </conditionalFormatting>
  <conditionalFormatting sqref="Y37:Z37">
    <cfRule type="cellIs" dxfId="262" priority="316" operator="greaterThan">
      <formula>30</formula>
    </cfRule>
    <cfRule type="cellIs" dxfId="261" priority="317" operator="lessThan">
      <formula>0</formula>
    </cfRule>
  </conditionalFormatting>
  <conditionalFormatting sqref="Y37:Z37">
    <cfRule type="cellIs" dxfId="260" priority="315" operator="between">
      <formula>0</formula>
      <formula>30</formula>
    </cfRule>
  </conditionalFormatting>
  <conditionalFormatting sqref="AT37">
    <cfRule type="cellIs" dxfId="259" priority="312" operator="between">
      <formula>0</formula>
      <formula>30</formula>
    </cfRule>
    <cfRule type="cellIs" dxfId="258" priority="313" operator="lessThan">
      <formula>0</formula>
    </cfRule>
    <cfRule type="cellIs" dxfId="257" priority="314" operator="greaterThan">
      <formula>1</formula>
    </cfRule>
  </conditionalFormatting>
  <conditionalFormatting sqref="AF37">
    <cfRule type="containsText" dxfId="256" priority="311" operator="containsText" text="ADM. DIRECTA">
      <formula>NOT(ISERROR(SEARCH("ADM. DIRECTA",AF37)))</formula>
    </cfRule>
  </conditionalFormatting>
  <conditionalFormatting sqref="AU37">
    <cfRule type="containsText" dxfId="255" priority="310" operator="containsText" text="PLAZO TERMINADO">
      <formula>NOT(ISERROR(SEARCH("PLAZO TERMINADO",AU37)))</formula>
    </cfRule>
  </conditionalFormatting>
  <conditionalFormatting sqref="AT37">
    <cfRule type="containsText" dxfId="254" priority="309" operator="containsText" text="INGRESAR FECHA INICIO">
      <formula>NOT(ISERROR(SEARCH("INGRESAR FECHA INICIO",AT37)))</formula>
    </cfRule>
  </conditionalFormatting>
  <conditionalFormatting sqref="AE37 J37">
    <cfRule type="containsText" dxfId="253" priority="308" operator="containsText" text="AD.DIRECTA">
      <formula>NOT(ISERROR(SEARCH("AD.DIRECTA",J37)))</formula>
    </cfRule>
  </conditionalFormatting>
  <conditionalFormatting sqref="BK37">
    <cfRule type="containsText" dxfId="252" priority="307" operator="containsText" text="SIN CONTRATO">
      <formula>NOT(ISERROR(SEARCH("SIN CONTRATO",BK37)))</formula>
    </cfRule>
  </conditionalFormatting>
  <conditionalFormatting sqref="BK37">
    <cfRule type="dataBar" priority="3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{D1774156-297D-4777-A1C2-3F7AAB94475E}</x14:id>
        </ext>
      </extLst>
    </cfRule>
  </conditionalFormatting>
  <conditionalFormatting sqref="BK37">
    <cfRule type="dataBar" priority="3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{A4FF4F6E-FD26-4727-92E5-7A866B64DA0D}</x14:id>
        </ext>
      </extLst>
    </cfRule>
  </conditionalFormatting>
  <conditionalFormatting sqref="BK37">
    <cfRule type="dataBar" priority="3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{81DDCACB-8086-4063-A429-C95C167F63DD}</x14:id>
        </ext>
      </extLst>
    </cfRule>
  </conditionalFormatting>
  <conditionalFormatting sqref="I46">
    <cfRule type="containsText" dxfId="251" priority="302" operator="containsText" text="TERMINADO">
      <formula>NOT(ISERROR(SEARCH("TERMINADO",I46)))</formula>
    </cfRule>
    <cfRule type="containsText" dxfId="250" priority="303" operator="containsText" text="EJECUCIÓN">
      <formula>NOT(ISERROR(SEARCH("EJECUCIÓN",I46)))</formula>
    </cfRule>
  </conditionalFormatting>
  <conditionalFormatting sqref="I46">
    <cfRule type="containsText" dxfId="249" priority="301" operator="containsText" text="SIN CONTRATO">
      <formula>NOT(ISERROR(SEARCH("SIN CONTRATO",I46)))</formula>
    </cfRule>
  </conditionalFormatting>
  <conditionalFormatting sqref="Y46:Z46">
    <cfRule type="cellIs" dxfId="248" priority="299" operator="greaterThan">
      <formula>30</formula>
    </cfRule>
    <cfRule type="cellIs" dxfId="247" priority="300" operator="lessThan">
      <formula>0</formula>
    </cfRule>
  </conditionalFormatting>
  <conditionalFormatting sqref="Y46:Z46">
    <cfRule type="cellIs" dxfId="246" priority="298" operator="between">
      <formula>0</formula>
      <formula>30</formula>
    </cfRule>
  </conditionalFormatting>
  <conditionalFormatting sqref="AT46">
    <cfRule type="cellIs" dxfId="245" priority="295" operator="between">
      <formula>0</formula>
      <formula>30</formula>
    </cfRule>
    <cfRule type="cellIs" dxfId="244" priority="296" operator="lessThan">
      <formula>0</formula>
    </cfRule>
    <cfRule type="cellIs" dxfId="243" priority="297" operator="greaterThan">
      <formula>1</formula>
    </cfRule>
  </conditionalFormatting>
  <conditionalFormatting sqref="AF46">
    <cfRule type="containsText" dxfId="242" priority="294" operator="containsText" text="ADM. DIRECTA">
      <formula>NOT(ISERROR(SEARCH("ADM. DIRECTA",AF46)))</formula>
    </cfRule>
  </conditionalFormatting>
  <conditionalFormatting sqref="AU46">
    <cfRule type="containsText" dxfId="241" priority="293" operator="containsText" text="PLAZO TERMINADO">
      <formula>NOT(ISERROR(SEARCH("PLAZO TERMINADO",AU46)))</formula>
    </cfRule>
  </conditionalFormatting>
  <conditionalFormatting sqref="AT46">
    <cfRule type="containsText" dxfId="240" priority="292" operator="containsText" text="INGRESAR FECHA INICIO">
      <formula>NOT(ISERROR(SEARCH("INGRESAR FECHA INICIO",AT46)))</formula>
    </cfRule>
  </conditionalFormatting>
  <conditionalFormatting sqref="AE46 J46">
    <cfRule type="containsText" dxfId="239" priority="291" operator="containsText" text="AD.DIRECTA">
      <formula>NOT(ISERROR(SEARCH("AD.DIRECTA",J46)))</formula>
    </cfRule>
  </conditionalFormatting>
  <conditionalFormatting sqref="BK46">
    <cfRule type="containsText" dxfId="238" priority="290" operator="containsText" text="SIN CONTRATO">
      <formula>NOT(ISERROR(SEARCH("SIN CONTRATO",BK46)))</formula>
    </cfRule>
  </conditionalFormatting>
  <conditionalFormatting sqref="BK46">
    <cfRule type="dataBar" priority="3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{06B8CAAF-C2AE-4A8B-9435-FCE321E7E276}</x14:id>
        </ext>
      </extLst>
    </cfRule>
  </conditionalFormatting>
  <conditionalFormatting sqref="BK46">
    <cfRule type="dataBar" priority="3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{781E51DE-6B3B-4C8D-9B98-330558F605B3}</x14:id>
        </ext>
      </extLst>
    </cfRule>
  </conditionalFormatting>
  <conditionalFormatting sqref="BK46">
    <cfRule type="dataBar" priority="3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{6336D0DC-BC43-42F6-BD75-3EC4A9BB83BD}</x14:id>
        </ext>
      </extLst>
    </cfRule>
  </conditionalFormatting>
  <conditionalFormatting sqref="I53">
    <cfRule type="containsText" dxfId="237" priority="285" operator="containsText" text="TERMINADO">
      <formula>NOT(ISERROR(SEARCH("TERMINADO",I53)))</formula>
    </cfRule>
    <cfRule type="containsText" dxfId="236" priority="286" operator="containsText" text="EJECUCIÓN">
      <formula>NOT(ISERROR(SEARCH("EJECUCIÓN",I53)))</formula>
    </cfRule>
  </conditionalFormatting>
  <conditionalFormatting sqref="I53">
    <cfRule type="containsText" dxfId="235" priority="284" operator="containsText" text="SIN CONTRATO">
      <formula>NOT(ISERROR(SEARCH("SIN CONTRATO",I53)))</formula>
    </cfRule>
  </conditionalFormatting>
  <conditionalFormatting sqref="Y53:Z53">
    <cfRule type="cellIs" dxfId="234" priority="282" operator="greaterThan">
      <formula>30</formula>
    </cfRule>
    <cfRule type="cellIs" dxfId="233" priority="283" operator="lessThan">
      <formula>0</formula>
    </cfRule>
  </conditionalFormatting>
  <conditionalFormatting sqref="Y53:Z53">
    <cfRule type="cellIs" dxfId="232" priority="281" operator="between">
      <formula>0</formula>
      <formula>30</formula>
    </cfRule>
  </conditionalFormatting>
  <conditionalFormatting sqref="AT53">
    <cfRule type="cellIs" dxfId="231" priority="278" operator="between">
      <formula>0</formula>
      <formula>30</formula>
    </cfRule>
    <cfRule type="cellIs" dxfId="230" priority="279" operator="lessThan">
      <formula>0</formula>
    </cfRule>
    <cfRule type="cellIs" dxfId="229" priority="280" operator="greaterThan">
      <formula>1</formula>
    </cfRule>
  </conditionalFormatting>
  <conditionalFormatting sqref="AF53">
    <cfRule type="containsText" dxfId="228" priority="277" operator="containsText" text="ADM. DIRECTA">
      <formula>NOT(ISERROR(SEARCH("ADM. DIRECTA",AF53)))</formula>
    </cfRule>
  </conditionalFormatting>
  <conditionalFormatting sqref="AU53">
    <cfRule type="containsText" dxfId="227" priority="276" operator="containsText" text="PLAZO TERMINADO">
      <formula>NOT(ISERROR(SEARCH("PLAZO TERMINADO",AU53)))</formula>
    </cfRule>
  </conditionalFormatting>
  <conditionalFormatting sqref="AT53">
    <cfRule type="containsText" dxfId="226" priority="275" operator="containsText" text="INGRESAR FECHA INICIO">
      <formula>NOT(ISERROR(SEARCH("INGRESAR FECHA INICIO",AT53)))</formula>
    </cfRule>
  </conditionalFormatting>
  <conditionalFormatting sqref="AE53 J53">
    <cfRule type="containsText" dxfId="225" priority="274" operator="containsText" text="AD.DIRECTA">
      <formula>NOT(ISERROR(SEARCH("AD.DIRECTA",J53)))</formula>
    </cfRule>
  </conditionalFormatting>
  <conditionalFormatting sqref="BK53">
    <cfRule type="containsText" dxfId="224" priority="273" operator="containsText" text="SIN CONTRATO">
      <formula>NOT(ISERROR(SEARCH("SIN CONTRATO",BK53)))</formula>
    </cfRule>
  </conditionalFormatting>
  <conditionalFormatting sqref="BK53">
    <cfRule type="dataBar" priority="2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{08B82962-B5CA-4542-A13C-C581D4657BC7}</x14:id>
        </ext>
      </extLst>
    </cfRule>
  </conditionalFormatting>
  <conditionalFormatting sqref="BK53">
    <cfRule type="dataBar" priority="2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{A7880DA9-B1DE-4021-8441-C88D8E594E5C}</x14:id>
        </ext>
      </extLst>
    </cfRule>
  </conditionalFormatting>
  <conditionalFormatting sqref="BK53">
    <cfRule type="dataBar" priority="2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{D38FA7C2-7389-448F-AB5D-78FC16AA939E}</x14:id>
        </ext>
      </extLst>
    </cfRule>
  </conditionalFormatting>
  <conditionalFormatting sqref="I62">
    <cfRule type="containsText" dxfId="223" priority="268" operator="containsText" text="TERMINADO">
      <formula>NOT(ISERROR(SEARCH("TERMINADO",I62)))</formula>
    </cfRule>
    <cfRule type="containsText" dxfId="222" priority="269" operator="containsText" text="EJECUCIÓN">
      <formula>NOT(ISERROR(SEARCH("EJECUCIÓN",I62)))</formula>
    </cfRule>
  </conditionalFormatting>
  <conditionalFormatting sqref="I62">
    <cfRule type="containsText" dxfId="221" priority="267" operator="containsText" text="SIN CONTRATO">
      <formula>NOT(ISERROR(SEARCH("SIN CONTRATO",I62)))</formula>
    </cfRule>
  </conditionalFormatting>
  <conditionalFormatting sqref="Y62:Z62">
    <cfRule type="cellIs" dxfId="220" priority="265" operator="greaterThan">
      <formula>30</formula>
    </cfRule>
    <cfRule type="cellIs" dxfId="219" priority="266" operator="lessThan">
      <formula>0</formula>
    </cfRule>
  </conditionalFormatting>
  <conditionalFormatting sqref="Y62:Z62">
    <cfRule type="cellIs" dxfId="218" priority="264" operator="between">
      <formula>0</formula>
      <formula>30</formula>
    </cfRule>
  </conditionalFormatting>
  <conditionalFormatting sqref="AT62">
    <cfRule type="cellIs" dxfId="217" priority="261" operator="between">
      <formula>0</formula>
      <formula>30</formula>
    </cfRule>
    <cfRule type="cellIs" dxfId="216" priority="262" operator="lessThan">
      <formula>0</formula>
    </cfRule>
    <cfRule type="cellIs" dxfId="215" priority="263" operator="greaterThan">
      <formula>1</formula>
    </cfRule>
  </conditionalFormatting>
  <conditionalFormatting sqref="AF62">
    <cfRule type="containsText" dxfId="214" priority="260" operator="containsText" text="ADM. DIRECTA">
      <formula>NOT(ISERROR(SEARCH("ADM. DIRECTA",AF62)))</formula>
    </cfRule>
  </conditionalFormatting>
  <conditionalFormatting sqref="AU62">
    <cfRule type="containsText" dxfId="213" priority="259" operator="containsText" text="PLAZO TERMINADO">
      <formula>NOT(ISERROR(SEARCH("PLAZO TERMINADO",AU62)))</formula>
    </cfRule>
  </conditionalFormatting>
  <conditionalFormatting sqref="AT62">
    <cfRule type="containsText" dxfId="212" priority="258" operator="containsText" text="INGRESAR FECHA INICIO">
      <formula>NOT(ISERROR(SEARCH("INGRESAR FECHA INICIO",AT62)))</formula>
    </cfRule>
  </conditionalFormatting>
  <conditionalFormatting sqref="AE62 J62">
    <cfRule type="containsText" dxfId="211" priority="257" operator="containsText" text="AD.DIRECTA">
      <formula>NOT(ISERROR(SEARCH("AD.DIRECTA",J62)))</formula>
    </cfRule>
  </conditionalFormatting>
  <conditionalFormatting sqref="BK62">
    <cfRule type="containsText" dxfId="210" priority="256" operator="containsText" text="SIN CONTRATO">
      <formula>NOT(ISERROR(SEARCH("SIN CONTRATO",BK62)))</formula>
    </cfRule>
  </conditionalFormatting>
  <conditionalFormatting sqref="BK62">
    <cfRule type="dataBar" priority="2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{CE3A7C97-99E4-4691-8997-10857600EF23}</x14:id>
        </ext>
      </extLst>
    </cfRule>
  </conditionalFormatting>
  <conditionalFormatting sqref="BK62">
    <cfRule type="dataBar" priority="2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{202F39F9-8FEE-44D9-9C5B-19518D76C291}</x14:id>
        </ext>
      </extLst>
    </cfRule>
  </conditionalFormatting>
  <conditionalFormatting sqref="BK62">
    <cfRule type="dataBar" priority="2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{4846D203-32DE-4B6A-8CC0-AB9EC7EFF5B9}</x14:id>
        </ext>
      </extLst>
    </cfRule>
  </conditionalFormatting>
  <conditionalFormatting sqref="I72">
    <cfRule type="containsText" dxfId="209" priority="251" operator="containsText" text="TERMINADO">
      <formula>NOT(ISERROR(SEARCH("TERMINADO",I72)))</formula>
    </cfRule>
    <cfRule type="containsText" dxfId="208" priority="252" operator="containsText" text="EJECUCIÓN">
      <formula>NOT(ISERROR(SEARCH("EJECUCIÓN",I72)))</formula>
    </cfRule>
  </conditionalFormatting>
  <conditionalFormatting sqref="I72">
    <cfRule type="containsText" dxfId="207" priority="250" operator="containsText" text="SIN CONTRATO">
      <formula>NOT(ISERROR(SEARCH("SIN CONTRATO",I72)))</formula>
    </cfRule>
  </conditionalFormatting>
  <conditionalFormatting sqref="Y72:Z72">
    <cfRule type="cellIs" dxfId="206" priority="248" operator="greaterThan">
      <formula>30</formula>
    </cfRule>
    <cfRule type="cellIs" dxfId="205" priority="249" operator="lessThan">
      <formula>0</formula>
    </cfRule>
  </conditionalFormatting>
  <conditionalFormatting sqref="Y72:Z72">
    <cfRule type="cellIs" dxfId="204" priority="247" operator="between">
      <formula>0</formula>
      <formula>30</formula>
    </cfRule>
  </conditionalFormatting>
  <conditionalFormatting sqref="AT72">
    <cfRule type="cellIs" dxfId="203" priority="244" operator="between">
      <formula>0</formula>
      <formula>30</formula>
    </cfRule>
    <cfRule type="cellIs" dxfId="202" priority="245" operator="lessThan">
      <formula>0</formula>
    </cfRule>
    <cfRule type="cellIs" dxfId="201" priority="246" operator="greaterThan">
      <formula>1</formula>
    </cfRule>
  </conditionalFormatting>
  <conditionalFormatting sqref="AF72">
    <cfRule type="containsText" dxfId="200" priority="243" operator="containsText" text="ADM. DIRECTA">
      <formula>NOT(ISERROR(SEARCH("ADM. DIRECTA",AF72)))</formula>
    </cfRule>
  </conditionalFormatting>
  <conditionalFormatting sqref="AU72">
    <cfRule type="containsText" dxfId="199" priority="242" operator="containsText" text="PLAZO TERMINADO">
      <formula>NOT(ISERROR(SEARCH("PLAZO TERMINADO",AU72)))</formula>
    </cfRule>
  </conditionalFormatting>
  <conditionalFormatting sqref="AT72">
    <cfRule type="containsText" dxfId="198" priority="241" operator="containsText" text="INGRESAR FECHA INICIO">
      <formula>NOT(ISERROR(SEARCH("INGRESAR FECHA INICIO",AT72)))</formula>
    </cfRule>
  </conditionalFormatting>
  <conditionalFormatting sqref="AE72 J72">
    <cfRule type="containsText" dxfId="197" priority="240" operator="containsText" text="AD.DIRECTA">
      <formula>NOT(ISERROR(SEARCH("AD.DIRECTA",J72)))</formula>
    </cfRule>
  </conditionalFormatting>
  <conditionalFormatting sqref="BK72">
    <cfRule type="containsText" dxfId="196" priority="239" operator="containsText" text="SIN CONTRATO">
      <formula>NOT(ISERROR(SEARCH("SIN CONTRATO",BK72)))</formula>
    </cfRule>
  </conditionalFormatting>
  <conditionalFormatting sqref="BK72">
    <cfRule type="dataBar" priority="2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{5BC5F700-304F-48FE-85F5-5B551F4D96D2}</x14:id>
        </ext>
      </extLst>
    </cfRule>
  </conditionalFormatting>
  <conditionalFormatting sqref="BK72">
    <cfRule type="dataBar" priority="2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{60EC88E1-D590-468D-B978-FECC2DB4FFFB}</x14:id>
        </ext>
      </extLst>
    </cfRule>
  </conditionalFormatting>
  <conditionalFormatting sqref="BK72">
    <cfRule type="dataBar" priority="2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{F0F4CF19-70FA-4D22-86A7-01A618C66D47}</x14:id>
        </ext>
      </extLst>
    </cfRule>
  </conditionalFormatting>
  <conditionalFormatting sqref="I81">
    <cfRule type="containsText" dxfId="195" priority="234" operator="containsText" text="TERMINADO">
      <formula>NOT(ISERROR(SEARCH("TERMINADO",I81)))</formula>
    </cfRule>
    <cfRule type="containsText" dxfId="194" priority="235" operator="containsText" text="EJECUCIÓN">
      <formula>NOT(ISERROR(SEARCH("EJECUCIÓN",I81)))</formula>
    </cfRule>
  </conditionalFormatting>
  <conditionalFormatting sqref="I81">
    <cfRule type="containsText" dxfId="193" priority="233" operator="containsText" text="SIN CONTRATO">
      <formula>NOT(ISERROR(SEARCH("SIN CONTRATO",I81)))</formula>
    </cfRule>
  </conditionalFormatting>
  <conditionalFormatting sqref="Y81:Z81">
    <cfRule type="cellIs" dxfId="192" priority="231" operator="greaterThan">
      <formula>30</formula>
    </cfRule>
    <cfRule type="cellIs" dxfId="191" priority="232" operator="lessThan">
      <formula>0</formula>
    </cfRule>
  </conditionalFormatting>
  <conditionalFormatting sqref="Y81:Z81">
    <cfRule type="cellIs" dxfId="190" priority="230" operator="between">
      <formula>0</formula>
      <formula>30</formula>
    </cfRule>
  </conditionalFormatting>
  <conditionalFormatting sqref="AT81">
    <cfRule type="cellIs" dxfId="189" priority="227" operator="between">
      <formula>0</formula>
      <formula>30</formula>
    </cfRule>
    <cfRule type="cellIs" dxfId="188" priority="228" operator="lessThan">
      <formula>0</formula>
    </cfRule>
    <cfRule type="cellIs" dxfId="187" priority="229" operator="greaterThan">
      <formula>1</formula>
    </cfRule>
  </conditionalFormatting>
  <conditionalFormatting sqref="AF81">
    <cfRule type="containsText" dxfId="186" priority="226" operator="containsText" text="ADM. DIRECTA">
      <formula>NOT(ISERROR(SEARCH("ADM. DIRECTA",AF81)))</formula>
    </cfRule>
  </conditionalFormatting>
  <conditionalFormatting sqref="AU81">
    <cfRule type="containsText" dxfId="185" priority="225" operator="containsText" text="PLAZO TERMINADO">
      <formula>NOT(ISERROR(SEARCH("PLAZO TERMINADO",AU81)))</formula>
    </cfRule>
  </conditionalFormatting>
  <conditionalFormatting sqref="AT81">
    <cfRule type="containsText" dxfId="184" priority="224" operator="containsText" text="INGRESAR FECHA INICIO">
      <formula>NOT(ISERROR(SEARCH("INGRESAR FECHA INICIO",AT81)))</formula>
    </cfRule>
  </conditionalFormatting>
  <conditionalFormatting sqref="AE81 J81">
    <cfRule type="containsText" dxfId="183" priority="223" operator="containsText" text="AD.DIRECTA">
      <formula>NOT(ISERROR(SEARCH("AD.DIRECTA",J81)))</formula>
    </cfRule>
  </conditionalFormatting>
  <conditionalFormatting sqref="BK81">
    <cfRule type="containsText" dxfId="182" priority="222" operator="containsText" text="SIN CONTRATO">
      <formula>NOT(ISERROR(SEARCH("SIN CONTRATO",BK81)))</formula>
    </cfRule>
  </conditionalFormatting>
  <conditionalFormatting sqref="BK81">
    <cfRule type="dataBar" priority="2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{9E87D55F-A96B-4F30-A888-D87A26F60B03}</x14:id>
        </ext>
      </extLst>
    </cfRule>
  </conditionalFormatting>
  <conditionalFormatting sqref="BK81">
    <cfRule type="dataBar" priority="2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{B4BA718F-BCCA-4E7B-9ECA-247F1261E869}</x14:id>
        </ext>
      </extLst>
    </cfRule>
  </conditionalFormatting>
  <conditionalFormatting sqref="BK81">
    <cfRule type="dataBar" priority="2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{F2705168-6AB6-42BF-90BD-BFD69D4D226C}</x14:id>
        </ext>
      </extLst>
    </cfRule>
  </conditionalFormatting>
  <conditionalFormatting sqref="I87">
    <cfRule type="containsText" dxfId="181" priority="217" operator="containsText" text="TERMINADO">
      <formula>NOT(ISERROR(SEARCH("TERMINADO",I87)))</formula>
    </cfRule>
    <cfRule type="containsText" dxfId="180" priority="218" operator="containsText" text="EJECUCIÓN">
      <formula>NOT(ISERROR(SEARCH("EJECUCIÓN",I87)))</formula>
    </cfRule>
  </conditionalFormatting>
  <conditionalFormatting sqref="I87">
    <cfRule type="containsText" dxfId="179" priority="216" operator="containsText" text="SIN CONTRATO">
      <formula>NOT(ISERROR(SEARCH("SIN CONTRATO",I87)))</formula>
    </cfRule>
  </conditionalFormatting>
  <conditionalFormatting sqref="Y87:Z87">
    <cfRule type="cellIs" dxfId="178" priority="214" operator="greaterThan">
      <formula>30</formula>
    </cfRule>
    <cfRule type="cellIs" dxfId="177" priority="215" operator="lessThan">
      <formula>0</formula>
    </cfRule>
  </conditionalFormatting>
  <conditionalFormatting sqref="Y87:Z87">
    <cfRule type="cellIs" dxfId="176" priority="213" operator="between">
      <formula>0</formula>
      <formula>30</formula>
    </cfRule>
  </conditionalFormatting>
  <conditionalFormatting sqref="AT87">
    <cfRule type="cellIs" dxfId="175" priority="210" operator="between">
      <formula>0</formula>
      <formula>30</formula>
    </cfRule>
    <cfRule type="cellIs" dxfId="174" priority="211" operator="lessThan">
      <formula>0</formula>
    </cfRule>
    <cfRule type="cellIs" dxfId="173" priority="212" operator="greaterThan">
      <formula>1</formula>
    </cfRule>
  </conditionalFormatting>
  <conditionalFormatting sqref="AF87">
    <cfRule type="containsText" dxfId="172" priority="209" operator="containsText" text="ADM. DIRECTA">
      <formula>NOT(ISERROR(SEARCH("ADM. DIRECTA",AF87)))</formula>
    </cfRule>
  </conditionalFormatting>
  <conditionalFormatting sqref="AU87">
    <cfRule type="containsText" dxfId="171" priority="208" operator="containsText" text="PLAZO TERMINADO">
      <formula>NOT(ISERROR(SEARCH("PLAZO TERMINADO",AU87)))</formula>
    </cfRule>
  </conditionalFormatting>
  <conditionalFormatting sqref="AT87">
    <cfRule type="containsText" dxfId="170" priority="207" operator="containsText" text="INGRESAR FECHA INICIO">
      <formula>NOT(ISERROR(SEARCH("INGRESAR FECHA INICIO",AT87)))</formula>
    </cfRule>
  </conditionalFormatting>
  <conditionalFormatting sqref="AE87 J87">
    <cfRule type="containsText" dxfId="169" priority="206" operator="containsText" text="AD.DIRECTA">
      <formula>NOT(ISERROR(SEARCH("AD.DIRECTA",J87)))</formula>
    </cfRule>
  </conditionalFormatting>
  <conditionalFormatting sqref="BK87">
    <cfRule type="containsText" dxfId="168" priority="205" operator="containsText" text="SIN CONTRATO">
      <formula>NOT(ISERROR(SEARCH("SIN CONTRATO",BK87)))</formula>
    </cfRule>
  </conditionalFormatting>
  <conditionalFormatting sqref="BK87">
    <cfRule type="dataBar" priority="2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{224C9108-99D3-4CCE-B10D-CC91CB55FB5C}</x14:id>
        </ext>
      </extLst>
    </cfRule>
  </conditionalFormatting>
  <conditionalFormatting sqref="BK87">
    <cfRule type="dataBar" priority="2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{1A5312FD-744F-4C2E-B012-87DD18182F2D}</x14:id>
        </ext>
      </extLst>
    </cfRule>
  </conditionalFormatting>
  <conditionalFormatting sqref="BK87">
    <cfRule type="dataBar" priority="2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{DADE859D-D32C-4B71-ABE3-6038BE321B97}</x14:id>
        </ext>
      </extLst>
    </cfRule>
  </conditionalFormatting>
  <conditionalFormatting sqref="I94">
    <cfRule type="containsText" dxfId="167" priority="200" operator="containsText" text="TERMINADO">
      <formula>NOT(ISERROR(SEARCH("TERMINADO",I94)))</formula>
    </cfRule>
    <cfRule type="containsText" dxfId="166" priority="201" operator="containsText" text="EJECUCIÓN">
      <formula>NOT(ISERROR(SEARCH("EJECUCIÓN",I94)))</formula>
    </cfRule>
  </conditionalFormatting>
  <conditionalFormatting sqref="I94">
    <cfRule type="containsText" dxfId="165" priority="199" operator="containsText" text="SIN CONTRATO">
      <formula>NOT(ISERROR(SEARCH("SIN CONTRATO",I94)))</formula>
    </cfRule>
  </conditionalFormatting>
  <conditionalFormatting sqref="Y94:Z94">
    <cfRule type="cellIs" dxfId="164" priority="197" operator="greaterThan">
      <formula>30</formula>
    </cfRule>
    <cfRule type="cellIs" dxfId="163" priority="198" operator="lessThan">
      <formula>0</formula>
    </cfRule>
  </conditionalFormatting>
  <conditionalFormatting sqref="Y94:Z94">
    <cfRule type="cellIs" dxfId="162" priority="196" operator="between">
      <formula>0</formula>
      <formula>30</formula>
    </cfRule>
  </conditionalFormatting>
  <conditionalFormatting sqref="AT94">
    <cfRule type="cellIs" dxfId="161" priority="193" operator="between">
      <formula>0</formula>
      <formula>30</formula>
    </cfRule>
    <cfRule type="cellIs" dxfId="160" priority="194" operator="lessThan">
      <formula>0</formula>
    </cfRule>
    <cfRule type="cellIs" dxfId="159" priority="195" operator="greaterThan">
      <formula>1</formula>
    </cfRule>
  </conditionalFormatting>
  <conditionalFormatting sqref="AF94">
    <cfRule type="containsText" dxfId="158" priority="192" operator="containsText" text="ADM. DIRECTA">
      <formula>NOT(ISERROR(SEARCH("ADM. DIRECTA",AF94)))</formula>
    </cfRule>
  </conditionalFormatting>
  <conditionalFormatting sqref="AU94">
    <cfRule type="containsText" dxfId="157" priority="191" operator="containsText" text="PLAZO TERMINADO">
      <formula>NOT(ISERROR(SEARCH("PLAZO TERMINADO",AU94)))</formula>
    </cfRule>
  </conditionalFormatting>
  <conditionalFormatting sqref="AT94">
    <cfRule type="containsText" dxfId="156" priority="190" operator="containsText" text="INGRESAR FECHA INICIO">
      <formula>NOT(ISERROR(SEARCH("INGRESAR FECHA INICIO",AT94)))</formula>
    </cfRule>
  </conditionalFormatting>
  <conditionalFormatting sqref="AE94 J94">
    <cfRule type="containsText" dxfId="155" priority="189" operator="containsText" text="AD.DIRECTA">
      <formula>NOT(ISERROR(SEARCH("AD.DIRECTA",J94)))</formula>
    </cfRule>
  </conditionalFormatting>
  <conditionalFormatting sqref="BK94">
    <cfRule type="containsText" dxfId="154" priority="188" operator="containsText" text="SIN CONTRATO">
      <formula>NOT(ISERROR(SEARCH("SIN CONTRATO",BK94)))</formula>
    </cfRule>
  </conditionalFormatting>
  <conditionalFormatting sqref="BK94">
    <cfRule type="dataBar" priority="2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{C37E1CE5-5FB6-4AE2-A6E4-C8AE5F00552D}</x14:id>
        </ext>
      </extLst>
    </cfRule>
  </conditionalFormatting>
  <conditionalFormatting sqref="BK94">
    <cfRule type="dataBar" priority="2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{346D09B3-873F-4AB4-A7C6-D39695759BD0}</x14:id>
        </ext>
      </extLst>
    </cfRule>
  </conditionalFormatting>
  <conditionalFormatting sqref="BK94">
    <cfRule type="dataBar" priority="2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{9F041664-444C-40F9-AAAE-DB5C68F9BD52}</x14:id>
        </ext>
      </extLst>
    </cfRule>
  </conditionalFormatting>
  <conditionalFormatting sqref="I101">
    <cfRule type="containsText" dxfId="153" priority="183" operator="containsText" text="TERMINADO">
      <formula>NOT(ISERROR(SEARCH("TERMINADO",I101)))</formula>
    </cfRule>
    <cfRule type="containsText" dxfId="152" priority="184" operator="containsText" text="EJECUCIÓN">
      <formula>NOT(ISERROR(SEARCH("EJECUCIÓN",I101)))</formula>
    </cfRule>
  </conditionalFormatting>
  <conditionalFormatting sqref="I101">
    <cfRule type="containsText" dxfId="151" priority="182" operator="containsText" text="SIN CONTRATO">
      <formula>NOT(ISERROR(SEARCH("SIN CONTRATO",I101)))</formula>
    </cfRule>
  </conditionalFormatting>
  <conditionalFormatting sqref="Y101:Z101">
    <cfRule type="cellIs" dxfId="150" priority="180" operator="greaterThan">
      <formula>30</formula>
    </cfRule>
    <cfRule type="cellIs" dxfId="149" priority="181" operator="lessThan">
      <formula>0</formula>
    </cfRule>
  </conditionalFormatting>
  <conditionalFormatting sqref="Y101:Z101">
    <cfRule type="cellIs" dxfId="148" priority="179" operator="between">
      <formula>0</formula>
      <formula>30</formula>
    </cfRule>
  </conditionalFormatting>
  <conditionalFormatting sqref="AT101">
    <cfRule type="cellIs" dxfId="147" priority="176" operator="between">
      <formula>0</formula>
      <formula>30</formula>
    </cfRule>
    <cfRule type="cellIs" dxfId="146" priority="177" operator="lessThan">
      <formula>0</formula>
    </cfRule>
    <cfRule type="cellIs" dxfId="145" priority="178" operator="greaterThan">
      <formula>1</formula>
    </cfRule>
  </conditionalFormatting>
  <conditionalFormatting sqref="AF101">
    <cfRule type="containsText" dxfId="144" priority="175" operator="containsText" text="ADM. DIRECTA">
      <formula>NOT(ISERROR(SEARCH("ADM. DIRECTA",AF101)))</formula>
    </cfRule>
  </conditionalFormatting>
  <conditionalFormatting sqref="AU101">
    <cfRule type="containsText" dxfId="143" priority="174" operator="containsText" text="PLAZO TERMINADO">
      <formula>NOT(ISERROR(SEARCH("PLAZO TERMINADO",AU101)))</formula>
    </cfRule>
  </conditionalFormatting>
  <conditionalFormatting sqref="AT101">
    <cfRule type="containsText" dxfId="142" priority="173" operator="containsText" text="INGRESAR FECHA INICIO">
      <formula>NOT(ISERROR(SEARCH("INGRESAR FECHA INICIO",AT101)))</formula>
    </cfRule>
  </conditionalFormatting>
  <conditionalFormatting sqref="AE101 J101">
    <cfRule type="containsText" dxfId="141" priority="172" operator="containsText" text="AD.DIRECTA">
      <formula>NOT(ISERROR(SEARCH("AD.DIRECTA",J101)))</formula>
    </cfRule>
  </conditionalFormatting>
  <conditionalFormatting sqref="BK101">
    <cfRule type="containsText" dxfId="140" priority="171" operator="containsText" text="SIN CONTRATO">
      <formula>NOT(ISERROR(SEARCH("SIN CONTRATO",BK101)))</formula>
    </cfRule>
  </conditionalFormatting>
  <conditionalFormatting sqref="BK101">
    <cfRule type="dataBar" priority="1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{15E0D70D-04FC-4C65-938F-132470C1FB3E}</x14:id>
        </ext>
      </extLst>
    </cfRule>
  </conditionalFormatting>
  <conditionalFormatting sqref="BK101">
    <cfRule type="dataBar" priority="1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{6519AE2A-4F84-4E38-83DA-F0576998C550}</x14:id>
        </ext>
      </extLst>
    </cfRule>
  </conditionalFormatting>
  <conditionalFormatting sqref="BK101">
    <cfRule type="dataBar" priority="1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{9A725FF2-0A04-484E-9171-BECF44C6F97A}</x14:id>
        </ext>
      </extLst>
    </cfRule>
  </conditionalFormatting>
  <conditionalFormatting sqref="I106">
    <cfRule type="containsText" dxfId="139" priority="166" operator="containsText" text="TERMINADO">
      <formula>NOT(ISERROR(SEARCH("TERMINADO",I106)))</formula>
    </cfRule>
    <cfRule type="containsText" dxfId="138" priority="167" operator="containsText" text="EJECUCIÓN">
      <formula>NOT(ISERROR(SEARCH("EJECUCIÓN",I106)))</formula>
    </cfRule>
  </conditionalFormatting>
  <conditionalFormatting sqref="I106">
    <cfRule type="containsText" dxfId="137" priority="165" operator="containsText" text="SIN CONTRATO">
      <formula>NOT(ISERROR(SEARCH("SIN CONTRATO",I106)))</formula>
    </cfRule>
  </conditionalFormatting>
  <conditionalFormatting sqref="Y106:Z106">
    <cfRule type="cellIs" dxfId="136" priority="163" operator="greaterThan">
      <formula>30</formula>
    </cfRule>
    <cfRule type="cellIs" dxfId="135" priority="164" operator="lessThan">
      <formula>0</formula>
    </cfRule>
  </conditionalFormatting>
  <conditionalFormatting sqref="Y106:Z106">
    <cfRule type="cellIs" dxfId="134" priority="162" operator="between">
      <formula>0</formula>
      <formula>30</formula>
    </cfRule>
  </conditionalFormatting>
  <conditionalFormatting sqref="AT106">
    <cfRule type="cellIs" dxfId="133" priority="159" operator="between">
      <formula>0</formula>
      <formula>30</formula>
    </cfRule>
    <cfRule type="cellIs" dxfId="132" priority="160" operator="lessThan">
      <formula>0</formula>
    </cfRule>
    <cfRule type="cellIs" dxfId="131" priority="161" operator="greaterThan">
      <formula>1</formula>
    </cfRule>
  </conditionalFormatting>
  <conditionalFormatting sqref="AF106">
    <cfRule type="containsText" dxfId="130" priority="158" operator="containsText" text="ADM. DIRECTA">
      <formula>NOT(ISERROR(SEARCH("ADM. DIRECTA",AF106)))</formula>
    </cfRule>
  </conditionalFormatting>
  <conditionalFormatting sqref="AU106">
    <cfRule type="containsText" dxfId="129" priority="157" operator="containsText" text="PLAZO TERMINADO">
      <formula>NOT(ISERROR(SEARCH("PLAZO TERMINADO",AU106)))</formula>
    </cfRule>
  </conditionalFormatting>
  <conditionalFormatting sqref="AT106">
    <cfRule type="containsText" dxfId="128" priority="156" operator="containsText" text="INGRESAR FECHA INICIO">
      <formula>NOT(ISERROR(SEARCH("INGRESAR FECHA INICIO",AT106)))</formula>
    </cfRule>
  </conditionalFormatting>
  <conditionalFormatting sqref="AE106 J106">
    <cfRule type="containsText" dxfId="127" priority="155" operator="containsText" text="AD.DIRECTA">
      <formula>NOT(ISERROR(SEARCH("AD.DIRECTA",J106)))</formula>
    </cfRule>
  </conditionalFormatting>
  <conditionalFormatting sqref="BK106">
    <cfRule type="containsText" dxfId="126" priority="154" operator="containsText" text="SIN CONTRATO">
      <formula>NOT(ISERROR(SEARCH("SIN CONTRATO",BK106)))</formula>
    </cfRule>
  </conditionalFormatting>
  <conditionalFormatting sqref="BK106">
    <cfRule type="dataBar" priority="1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{EF98B887-594C-4F35-A362-DEE377004502}</x14:id>
        </ext>
      </extLst>
    </cfRule>
  </conditionalFormatting>
  <conditionalFormatting sqref="BK106">
    <cfRule type="dataBar" priority="1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{305C2750-5C3E-467D-AA75-87253C143CEC}</x14:id>
        </ext>
      </extLst>
    </cfRule>
  </conditionalFormatting>
  <conditionalFormatting sqref="BK106">
    <cfRule type="dataBar" priority="1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{330A6257-584C-47D9-BFA6-CE67DE2368CD}</x14:id>
        </ext>
      </extLst>
    </cfRule>
  </conditionalFormatting>
  <conditionalFormatting sqref="I116">
    <cfRule type="containsText" dxfId="125" priority="149" operator="containsText" text="TERMINADO">
      <formula>NOT(ISERROR(SEARCH("TERMINADO",I116)))</formula>
    </cfRule>
    <cfRule type="containsText" dxfId="124" priority="150" operator="containsText" text="EJECUCIÓN">
      <formula>NOT(ISERROR(SEARCH("EJECUCIÓN",I116)))</formula>
    </cfRule>
  </conditionalFormatting>
  <conditionalFormatting sqref="I116">
    <cfRule type="containsText" dxfId="123" priority="148" operator="containsText" text="SIN CONTRATO">
      <formula>NOT(ISERROR(SEARCH("SIN CONTRATO",I116)))</formula>
    </cfRule>
  </conditionalFormatting>
  <conditionalFormatting sqref="Y116:Z116">
    <cfRule type="cellIs" dxfId="122" priority="146" operator="greaterThan">
      <formula>30</formula>
    </cfRule>
    <cfRule type="cellIs" dxfId="121" priority="147" operator="lessThan">
      <formula>0</formula>
    </cfRule>
  </conditionalFormatting>
  <conditionalFormatting sqref="Y116:Z116">
    <cfRule type="cellIs" dxfId="120" priority="145" operator="between">
      <formula>0</formula>
      <formula>30</formula>
    </cfRule>
  </conditionalFormatting>
  <conditionalFormatting sqref="AT116">
    <cfRule type="cellIs" dxfId="119" priority="142" operator="between">
      <formula>0</formula>
      <formula>30</formula>
    </cfRule>
    <cfRule type="cellIs" dxfId="118" priority="143" operator="lessThan">
      <formula>0</formula>
    </cfRule>
    <cfRule type="cellIs" dxfId="117" priority="144" operator="greaterThan">
      <formula>1</formula>
    </cfRule>
  </conditionalFormatting>
  <conditionalFormatting sqref="AF116">
    <cfRule type="containsText" dxfId="116" priority="141" operator="containsText" text="ADM. DIRECTA">
      <formula>NOT(ISERROR(SEARCH("ADM. DIRECTA",AF116)))</formula>
    </cfRule>
  </conditionalFormatting>
  <conditionalFormatting sqref="AU116">
    <cfRule type="containsText" dxfId="115" priority="140" operator="containsText" text="PLAZO TERMINADO">
      <formula>NOT(ISERROR(SEARCH("PLAZO TERMINADO",AU116)))</formula>
    </cfRule>
  </conditionalFormatting>
  <conditionalFormatting sqref="AT116">
    <cfRule type="containsText" dxfId="114" priority="139" operator="containsText" text="INGRESAR FECHA INICIO">
      <formula>NOT(ISERROR(SEARCH("INGRESAR FECHA INICIO",AT116)))</formula>
    </cfRule>
  </conditionalFormatting>
  <conditionalFormatting sqref="AE116 J116">
    <cfRule type="containsText" dxfId="113" priority="138" operator="containsText" text="AD.DIRECTA">
      <formula>NOT(ISERROR(SEARCH("AD.DIRECTA",J116)))</formula>
    </cfRule>
  </conditionalFormatting>
  <conditionalFormatting sqref="BK116">
    <cfRule type="containsText" dxfId="112" priority="137" operator="containsText" text="SIN CONTRATO">
      <formula>NOT(ISERROR(SEARCH("SIN CONTRATO",BK116)))</formula>
    </cfRule>
  </conditionalFormatting>
  <conditionalFormatting sqref="BK116">
    <cfRule type="dataBar" priority="1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{940AD8A8-55C1-4DCF-B64C-40534707F1B8}</x14:id>
        </ext>
      </extLst>
    </cfRule>
  </conditionalFormatting>
  <conditionalFormatting sqref="BK116">
    <cfRule type="dataBar" priority="1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{57F7817C-3305-4FD6-B5F0-BCD5AF9ECD02}</x14:id>
        </ext>
      </extLst>
    </cfRule>
  </conditionalFormatting>
  <conditionalFormatting sqref="BK116">
    <cfRule type="dataBar" priority="1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{7E1361F3-758B-47ED-8D4E-F15C49C45050}</x14:id>
        </ext>
      </extLst>
    </cfRule>
  </conditionalFormatting>
  <conditionalFormatting sqref="I127">
    <cfRule type="containsText" dxfId="111" priority="132" operator="containsText" text="TERMINADO">
      <formula>NOT(ISERROR(SEARCH("TERMINADO",I127)))</formula>
    </cfRule>
    <cfRule type="containsText" dxfId="110" priority="133" operator="containsText" text="EJECUCIÓN">
      <formula>NOT(ISERROR(SEARCH("EJECUCIÓN",I127)))</formula>
    </cfRule>
  </conditionalFormatting>
  <conditionalFormatting sqref="I127">
    <cfRule type="containsText" dxfId="109" priority="131" operator="containsText" text="SIN CONTRATO">
      <formula>NOT(ISERROR(SEARCH("SIN CONTRATO",I127)))</formula>
    </cfRule>
  </conditionalFormatting>
  <conditionalFormatting sqref="Y127:Z127">
    <cfRule type="cellIs" dxfId="108" priority="129" operator="greaterThan">
      <formula>30</formula>
    </cfRule>
    <cfRule type="cellIs" dxfId="107" priority="130" operator="lessThan">
      <formula>0</formula>
    </cfRule>
  </conditionalFormatting>
  <conditionalFormatting sqref="Y127:Z127">
    <cfRule type="cellIs" dxfId="106" priority="128" operator="between">
      <formula>0</formula>
      <formula>30</formula>
    </cfRule>
  </conditionalFormatting>
  <conditionalFormatting sqref="AT127">
    <cfRule type="cellIs" dxfId="105" priority="125" operator="between">
      <formula>0</formula>
      <formula>30</formula>
    </cfRule>
    <cfRule type="cellIs" dxfId="104" priority="126" operator="lessThan">
      <formula>0</formula>
    </cfRule>
    <cfRule type="cellIs" dxfId="103" priority="127" operator="greaterThan">
      <formula>1</formula>
    </cfRule>
  </conditionalFormatting>
  <conditionalFormatting sqref="AF127">
    <cfRule type="containsText" dxfId="102" priority="124" operator="containsText" text="ADM. DIRECTA">
      <formula>NOT(ISERROR(SEARCH("ADM. DIRECTA",AF127)))</formula>
    </cfRule>
  </conditionalFormatting>
  <conditionalFormatting sqref="AU127">
    <cfRule type="containsText" dxfId="101" priority="123" operator="containsText" text="PLAZO TERMINADO">
      <formula>NOT(ISERROR(SEARCH("PLAZO TERMINADO",AU127)))</formula>
    </cfRule>
  </conditionalFormatting>
  <conditionalFormatting sqref="AT127">
    <cfRule type="containsText" dxfId="100" priority="122" operator="containsText" text="INGRESAR FECHA INICIO">
      <formula>NOT(ISERROR(SEARCH("INGRESAR FECHA INICIO",AT127)))</formula>
    </cfRule>
  </conditionalFormatting>
  <conditionalFormatting sqref="AE127 J127">
    <cfRule type="containsText" dxfId="99" priority="121" operator="containsText" text="AD.DIRECTA">
      <formula>NOT(ISERROR(SEARCH("AD.DIRECTA",J127)))</formula>
    </cfRule>
  </conditionalFormatting>
  <conditionalFormatting sqref="BK127">
    <cfRule type="containsText" dxfId="98" priority="120" operator="containsText" text="SIN CONTRATO">
      <formula>NOT(ISERROR(SEARCH("SIN CONTRATO",BK127)))</formula>
    </cfRule>
  </conditionalFormatting>
  <conditionalFormatting sqref="BK127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{4E89FB8F-9464-4F92-979A-C632C1ABD1C1}</x14:id>
        </ext>
      </extLst>
    </cfRule>
  </conditionalFormatting>
  <conditionalFormatting sqref="BK127">
    <cfRule type="dataBar" priority="1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{FA7E58D6-F72E-4D7F-AC35-052CD709C7D8}</x14:id>
        </ext>
      </extLst>
    </cfRule>
  </conditionalFormatting>
  <conditionalFormatting sqref="BK127">
    <cfRule type="dataBar" priority="1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{CEFDC84D-C458-4D67-92AA-4BDAC8CD137F}</x14:id>
        </ext>
      </extLst>
    </cfRule>
  </conditionalFormatting>
  <conditionalFormatting sqref="I137">
    <cfRule type="containsText" dxfId="97" priority="115" operator="containsText" text="TERMINADO">
      <formula>NOT(ISERROR(SEARCH("TERMINADO",I137)))</formula>
    </cfRule>
    <cfRule type="containsText" dxfId="96" priority="116" operator="containsText" text="EJECUCIÓN">
      <formula>NOT(ISERROR(SEARCH("EJECUCIÓN",I137)))</formula>
    </cfRule>
  </conditionalFormatting>
  <conditionalFormatting sqref="I137">
    <cfRule type="containsText" dxfId="95" priority="114" operator="containsText" text="SIN CONTRATO">
      <formula>NOT(ISERROR(SEARCH("SIN CONTRATO",I137)))</formula>
    </cfRule>
  </conditionalFormatting>
  <conditionalFormatting sqref="Y137:Z137">
    <cfRule type="cellIs" dxfId="94" priority="112" operator="greaterThan">
      <formula>30</formula>
    </cfRule>
    <cfRule type="cellIs" dxfId="93" priority="113" operator="lessThan">
      <formula>0</formula>
    </cfRule>
  </conditionalFormatting>
  <conditionalFormatting sqref="Y137:Z137">
    <cfRule type="cellIs" dxfId="92" priority="111" operator="between">
      <formula>0</formula>
      <formula>30</formula>
    </cfRule>
  </conditionalFormatting>
  <conditionalFormatting sqref="AT137">
    <cfRule type="cellIs" dxfId="91" priority="108" operator="between">
      <formula>0</formula>
      <formula>30</formula>
    </cfRule>
    <cfRule type="cellIs" dxfId="90" priority="109" operator="lessThan">
      <formula>0</formula>
    </cfRule>
    <cfRule type="cellIs" dxfId="89" priority="110" operator="greaterThan">
      <formula>1</formula>
    </cfRule>
  </conditionalFormatting>
  <conditionalFormatting sqref="AF137">
    <cfRule type="containsText" dxfId="88" priority="107" operator="containsText" text="ADM. DIRECTA">
      <formula>NOT(ISERROR(SEARCH("ADM. DIRECTA",AF137)))</formula>
    </cfRule>
  </conditionalFormatting>
  <conditionalFormatting sqref="AU137">
    <cfRule type="containsText" dxfId="87" priority="106" operator="containsText" text="PLAZO TERMINADO">
      <formula>NOT(ISERROR(SEARCH("PLAZO TERMINADO",AU137)))</formula>
    </cfRule>
  </conditionalFormatting>
  <conditionalFormatting sqref="AT137">
    <cfRule type="containsText" dxfId="86" priority="105" operator="containsText" text="INGRESAR FECHA INICIO">
      <formula>NOT(ISERROR(SEARCH("INGRESAR FECHA INICIO",AT137)))</formula>
    </cfRule>
  </conditionalFormatting>
  <conditionalFormatting sqref="AE137 J137">
    <cfRule type="containsText" dxfId="85" priority="104" operator="containsText" text="AD.DIRECTA">
      <formula>NOT(ISERROR(SEARCH("AD.DIRECTA",J137)))</formula>
    </cfRule>
  </conditionalFormatting>
  <conditionalFormatting sqref="BK137">
    <cfRule type="containsText" dxfId="84" priority="103" operator="containsText" text="SIN CONTRATO">
      <formula>NOT(ISERROR(SEARCH("SIN CONTRATO",BK137)))</formula>
    </cfRule>
  </conditionalFormatting>
  <conditionalFormatting sqref="BK137">
    <cfRule type="dataBar" priority="1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{AE2B0962-C5C3-4C3C-A1E7-4D1C7338F9B0}</x14:id>
        </ext>
      </extLst>
    </cfRule>
  </conditionalFormatting>
  <conditionalFormatting sqref="BK137">
    <cfRule type="dataBar" priority="1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{00B05B4F-C406-46A7-A7D7-EA0F1F0782F0}</x14:id>
        </ext>
      </extLst>
    </cfRule>
  </conditionalFormatting>
  <conditionalFormatting sqref="BK137">
    <cfRule type="dataBar" priority="1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{CCF578BE-4C70-4F80-8D35-099D59553639}</x14:id>
        </ext>
      </extLst>
    </cfRule>
  </conditionalFormatting>
  <conditionalFormatting sqref="I149">
    <cfRule type="containsText" dxfId="83" priority="98" operator="containsText" text="TERMINADO">
      <formula>NOT(ISERROR(SEARCH("TERMINADO",I149)))</formula>
    </cfRule>
    <cfRule type="containsText" dxfId="82" priority="99" operator="containsText" text="EJECUCIÓN">
      <formula>NOT(ISERROR(SEARCH("EJECUCIÓN",I149)))</formula>
    </cfRule>
  </conditionalFormatting>
  <conditionalFormatting sqref="I149">
    <cfRule type="containsText" dxfId="81" priority="97" operator="containsText" text="SIN CONTRATO">
      <formula>NOT(ISERROR(SEARCH("SIN CONTRATO",I149)))</formula>
    </cfRule>
  </conditionalFormatting>
  <conditionalFormatting sqref="Y149:Z149">
    <cfRule type="cellIs" dxfId="80" priority="95" operator="greaterThan">
      <formula>30</formula>
    </cfRule>
    <cfRule type="cellIs" dxfId="79" priority="96" operator="lessThan">
      <formula>0</formula>
    </cfRule>
  </conditionalFormatting>
  <conditionalFormatting sqref="Y149:Z149">
    <cfRule type="cellIs" dxfId="78" priority="94" operator="between">
      <formula>0</formula>
      <formula>30</formula>
    </cfRule>
  </conditionalFormatting>
  <conditionalFormatting sqref="AT149">
    <cfRule type="cellIs" dxfId="77" priority="91" operator="between">
      <formula>0</formula>
      <formula>30</formula>
    </cfRule>
    <cfRule type="cellIs" dxfId="76" priority="92" operator="lessThan">
      <formula>0</formula>
    </cfRule>
    <cfRule type="cellIs" dxfId="75" priority="93" operator="greaterThan">
      <formula>1</formula>
    </cfRule>
  </conditionalFormatting>
  <conditionalFormatting sqref="AF149">
    <cfRule type="containsText" dxfId="74" priority="90" operator="containsText" text="ADM. DIRECTA">
      <formula>NOT(ISERROR(SEARCH("ADM. DIRECTA",AF149)))</formula>
    </cfRule>
  </conditionalFormatting>
  <conditionalFormatting sqref="AU149">
    <cfRule type="containsText" dxfId="73" priority="89" operator="containsText" text="PLAZO TERMINADO">
      <formula>NOT(ISERROR(SEARCH("PLAZO TERMINADO",AU149)))</formula>
    </cfRule>
  </conditionalFormatting>
  <conditionalFormatting sqref="AT149">
    <cfRule type="containsText" dxfId="72" priority="88" operator="containsText" text="INGRESAR FECHA INICIO">
      <formula>NOT(ISERROR(SEARCH("INGRESAR FECHA INICIO",AT149)))</formula>
    </cfRule>
  </conditionalFormatting>
  <conditionalFormatting sqref="AE149 J149">
    <cfRule type="containsText" dxfId="71" priority="87" operator="containsText" text="AD.DIRECTA">
      <formula>NOT(ISERROR(SEARCH("AD.DIRECTA",J149)))</formula>
    </cfRule>
  </conditionalFormatting>
  <conditionalFormatting sqref="BK149">
    <cfRule type="containsText" dxfId="70" priority="86" operator="containsText" text="SIN CONTRATO">
      <formula>NOT(ISERROR(SEARCH("SIN CONTRATO",BK149)))</formula>
    </cfRule>
  </conditionalFormatting>
  <conditionalFormatting sqref="BK149">
    <cfRule type="dataBar" priority="1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{091F2915-DB70-4154-8C23-4328126635CB}</x14:id>
        </ext>
      </extLst>
    </cfRule>
  </conditionalFormatting>
  <conditionalFormatting sqref="BK149">
    <cfRule type="dataBar" priority="1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{8A5CDEE1-7C7F-45B9-AC63-BF640B700BFB}</x14:id>
        </ext>
      </extLst>
    </cfRule>
  </conditionalFormatting>
  <conditionalFormatting sqref="BK149">
    <cfRule type="dataBar" priority="1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{5F28BDE2-0E8C-45C4-B562-B7710F2CB738}</x14:id>
        </ext>
      </extLst>
    </cfRule>
  </conditionalFormatting>
  <conditionalFormatting sqref="I157">
    <cfRule type="containsText" dxfId="69" priority="81" operator="containsText" text="TERMINADO">
      <formula>NOT(ISERROR(SEARCH("TERMINADO",I157)))</formula>
    </cfRule>
    <cfRule type="containsText" dxfId="68" priority="82" operator="containsText" text="EJECUCIÓN">
      <formula>NOT(ISERROR(SEARCH("EJECUCIÓN",I157)))</formula>
    </cfRule>
  </conditionalFormatting>
  <conditionalFormatting sqref="I157">
    <cfRule type="containsText" dxfId="67" priority="80" operator="containsText" text="SIN CONTRATO">
      <formula>NOT(ISERROR(SEARCH("SIN CONTRATO",I157)))</formula>
    </cfRule>
  </conditionalFormatting>
  <conditionalFormatting sqref="Y157:Z157">
    <cfRule type="cellIs" dxfId="66" priority="78" operator="greaterThan">
      <formula>30</formula>
    </cfRule>
    <cfRule type="cellIs" dxfId="65" priority="79" operator="lessThan">
      <formula>0</formula>
    </cfRule>
  </conditionalFormatting>
  <conditionalFormatting sqref="Y157:Z157">
    <cfRule type="cellIs" dxfId="64" priority="77" operator="between">
      <formula>0</formula>
      <formula>30</formula>
    </cfRule>
  </conditionalFormatting>
  <conditionalFormatting sqref="AT157">
    <cfRule type="cellIs" dxfId="63" priority="74" operator="between">
      <formula>0</formula>
      <formula>30</formula>
    </cfRule>
    <cfRule type="cellIs" dxfId="62" priority="75" operator="lessThan">
      <formula>0</formula>
    </cfRule>
    <cfRule type="cellIs" dxfId="61" priority="76" operator="greaterThan">
      <formula>1</formula>
    </cfRule>
  </conditionalFormatting>
  <conditionalFormatting sqref="AF157">
    <cfRule type="containsText" dxfId="60" priority="73" operator="containsText" text="ADM. DIRECTA">
      <formula>NOT(ISERROR(SEARCH("ADM. DIRECTA",AF157)))</formula>
    </cfRule>
  </conditionalFormatting>
  <conditionalFormatting sqref="AU157">
    <cfRule type="containsText" dxfId="59" priority="72" operator="containsText" text="PLAZO TERMINADO">
      <formula>NOT(ISERROR(SEARCH("PLAZO TERMINADO",AU157)))</formula>
    </cfRule>
  </conditionalFormatting>
  <conditionalFormatting sqref="AT157">
    <cfRule type="containsText" dxfId="58" priority="71" operator="containsText" text="INGRESAR FECHA INICIO">
      <formula>NOT(ISERROR(SEARCH("INGRESAR FECHA INICIO",AT157)))</formula>
    </cfRule>
  </conditionalFormatting>
  <conditionalFormatting sqref="AE157 J157">
    <cfRule type="containsText" dxfId="57" priority="70" operator="containsText" text="AD.DIRECTA">
      <formula>NOT(ISERROR(SEARCH("AD.DIRECTA",J157)))</formula>
    </cfRule>
  </conditionalFormatting>
  <conditionalFormatting sqref="BK157">
    <cfRule type="containsText" dxfId="56" priority="69" operator="containsText" text="SIN CONTRATO">
      <formula>NOT(ISERROR(SEARCH("SIN CONTRATO",BK157)))</formula>
    </cfRule>
  </conditionalFormatting>
  <conditionalFormatting sqref="BK157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{53746457-CA48-4590-B5C4-D37FF7086D1A}</x14:id>
        </ext>
      </extLst>
    </cfRule>
  </conditionalFormatting>
  <conditionalFormatting sqref="BK157">
    <cfRule type="dataBar" priority="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{1E4530E4-7FED-4DA5-92A3-B58DF1B57D45}</x14:id>
        </ext>
      </extLst>
    </cfRule>
  </conditionalFormatting>
  <conditionalFormatting sqref="BK157">
    <cfRule type="dataBar" priority="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{00181A58-CDEA-4F8B-8A0D-F2F6E9552B88}</x14:id>
        </ext>
      </extLst>
    </cfRule>
  </conditionalFormatting>
  <conditionalFormatting sqref="I167">
    <cfRule type="containsText" dxfId="55" priority="64" operator="containsText" text="TERMINADO">
      <formula>NOT(ISERROR(SEARCH("TERMINADO",I167)))</formula>
    </cfRule>
    <cfRule type="containsText" dxfId="54" priority="65" operator="containsText" text="EJECUCIÓN">
      <formula>NOT(ISERROR(SEARCH("EJECUCIÓN",I167)))</formula>
    </cfRule>
  </conditionalFormatting>
  <conditionalFormatting sqref="I167">
    <cfRule type="containsText" dxfId="53" priority="63" operator="containsText" text="SIN CONTRATO">
      <formula>NOT(ISERROR(SEARCH("SIN CONTRATO",I167)))</formula>
    </cfRule>
  </conditionalFormatting>
  <conditionalFormatting sqref="Y167:Z167">
    <cfRule type="cellIs" dxfId="52" priority="61" operator="greaterThan">
      <formula>30</formula>
    </cfRule>
    <cfRule type="cellIs" dxfId="51" priority="62" operator="lessThan">
      <formula>0</formula>
    </cfRule>
  </conditionalFormatting>
  <conditionalFormatting sqref="Y167:Z167">
    <cfRule type="cellIs" dxfId="50" priority="60" operator="between">
      <formula>0</formula>
      <formula>30</formula>
    </cfRule>
  </conditionalFormatting>
  <conditionalFormatting sqref="AT167">
    <cfRule type="cellIs" dxfId="49" priority="57" operator="between">
      <formula>0</formula>
      <formula>30</formula>
    </cfRule>
    <cfRule type="cellIs" dxfId="48" priority="58" operator="lessThan">
      <formula>0</formula>
    </cfRule>
    <cfRule type="cellIs" dxfId="47" priority="59" operator="greaterThan">
      <formula>1</formula>
    </cfRule>
  </conditionalFormatting>
  <conditionalFormatting sqref="AF167">
    <cfRule type="containsText" dxfId="46" priority="56" operator="containsText" text="ADM. DIRECTA">
      <formula>NOT(ISERROR(SEARCH("ADM. DIRECTA",AF167)))</formula>
    </cfRule>
  </conditionalFormatting>
  <conditionalFormatting sqref="AU167">
    <cfRule type="containsText" dxfId="45" priority="55" operator="containsText" text="PLAZO TERMINADO">
      <formula>NOT(ISERROR(SEARCH("PLAZO TERMINADO",AU167)))</formula>
    </cfRule>
  </conditionalFormatting>
  <conditionalFormatting sqref="AT167">
    <cfRule type="containsText" dxfId="44" priority="54" operator="containsText" text="INGRESAR FECHA INICIO">
      <formula>NOT(ISERROR(SEARCH("INGRESAR FECHA INICIO",AT167)))</formula>
    </cfRule>
  </conditionalFormatting>
  <conditionalFormatting sqref="AE167 J167">
    <cfRule type="containsText" dxfId="43" priority="53" operator="containsText" text="AD.DIRECTA">
      <formula>NOT(ISERROR(SEARCH("AD.DIRECTA",J167)))</formula>
    </cfRule>
  </conditionalFormatting>
  <conditionalFormatting sqref="BK167">
    <cfRule type="containsText" dxfId="42" priority="52" operator="containsText" text="SIN CONTRATO">
      <formula>NOT(ISERROR(SEARCH("SIN CONTRATO",BK167)))</formula>
    </cfRule>
  </conditionalFormatting>
  <conditionalFormatting sqref="BK167">
    <cfRule type="dataBar" priority="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{1871231D-4BA5-4983-BDF2-E6F342CF6E8C}</x14:id>
        </ext>
      </extLst>
    </cfRule>
  </conditionalFormatting>
  <conditionalFormatting sqref="BK167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{9D174F82-C129-4301-BE1C-D2F84ADAEE34}</x14:id>
        </ext>
      </extLst>
    </cfRule>
  </conditionalFormatting>
  <conditionalFormatting sqref="BK167">
    <cfRule type="dataBar" priority="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{99B99C1E-1D70-4971-806D-101B7F0E7DE5}</x14:id>
        </ext>
      </extLst>
    </cfRule>
  </conditionalFormatting>
  <conditionalFormatting sqref="I173">
    <cfRule type="containsText" dxfId="41" priority="47" operator="containsText" text="TERMINADO">
      <formula>NOT(ISERROR(SEARCH("TERMINADO",I173)))</formula>
    </cfRule>
    <cfRule type="containsText" dxfId="40" priority="48" operator="containsText" text="EJECUCIÓN">
      <formula>NOT(ISERROR(SEARCH("EJECUCIÓN",I173)))</formula>
    </cfRule>
  </conditionalFormatting>
  <conditionalFormatting sqref="I173">
    <cfRule type="containsText" dxfId="39" priority="46" operator="containsText" text="SIN CONTRATO">
      <formula>NOT(ISERROR(SEARCH("SIN CONTRATO",I173)))</formula>
    </cfRule>
  </conditionalFormatting>
  <conditionalFormatting sqref="Y173:Z173">
    <cfRule type="cellIs" dxfId="38" priority="44" operator="greaterThan">
      <formula>30</formula>
    </cfRule>
    <cfRule type="cellIs" dxfId="37" priority="45" operator="lessThan">
      <formula>0</formula>
    </cfRule>
  </conditionalFormatting>
  <conditionalFormatting sqref="Y173:Z173">
    <cfRule type="cellIs" dxfId="36" priority="43" operator="between">
      <formula>0</formula>
      <formula>30</formula>
    </cfRule>
  </conditionalFormatting>
  <conditionalFormatting sqref="AT173">
    <cfRule type="cellIs" dxfId="35" priority="40" operator="between">
      <formula>0</formula>
      <formula>30</formula>
    </cfRule>
    <cfRule type="cellIs" dxfId="34" priority="41" operator="lessThan">
      <formula>0</formula>
    </cfRule>
    <cfRule type="cellIs" dxfId="33" priority="42" operator="greaterThan">
      <formula>1</formula>
    </cfRule>
  </conditionalFormatting>
  <conditionalFormatting sqref="AF173">
    <cfRule type="containsText" dxfId="32" priority="39" operator="containsText" text="ADM. DIRECTA">
      <formula>NOT(ISERROR(SEARCH("ADM. DIRECTA",AF173)))</formula>
    </cfRule>
  </conditionalFormatting>
  <conditionalFormatting sqref="AU173">
    <cfRule type="containsText" dxfId="31" priority="38" operator="containsText" text="PLAZO TERMINADO">
      <formula>NOT(ISERROR(SEARCH("PLAZO TERMINADO",AU173)))</formula>
    </cfRule>
  </conditionalFormatting>
  <conditionalFormatting sqref="AT173">
    <cfRule type="containsText" dxfId="30" priority="37" operator="containsText" text="INGRESAR FECHA INICIO">
      <formula>NOT(ISERROR(SEARCH("INGRESAR FECHA INICIO",AT173)))</formula>
    </cfRule>
  </conditionalFormatting>
  <conditionalFormatting sqref="AE173 J173">
    <cfRule type="containsText" dxfId="29" priority="36" operator="containsText" text="AD.DIRECTA">
      <formula>NOT(ISERROR(SEARCH("AD.DIRECTA",J173)))</formula>
    </cfRule>
  </conditionalFormatting>
  <conditionalFormatting sqref="BK173">
    <cfRule type="containsText" dxfId="28" priority="35" operator="containsText" text="SIN CONTRATO">
      <formula>NOT(ISERROR(SEARCH("SIN CONTRATO",BK173)))</formula>
    </cfRule>
  </conditionalFormatting>
  <conditionalFormatting sqref="BK173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{A9CBED06-A3EF-406B-B330-D3CD320E50DD}</x14:id>
        </ext>
      </extLst>
    </cfRule>
  </conditionalFormatting>
  <conditionalFormatting sqref="BK173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{66768587-7BB1-4872-AB45-D67D0A447556}</x14:id>
        </ext>
      </extLst>
    </cfRule>
  </conditionalFormatting>
  <conditionalFormatting sqref="BK173">
    <cfRule type="dataBar" priority="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{F6C13EFB-E0E2-4AC6-8D07-CA6E3C8E95FE}</x14:id>
        </ext>
      </extLst>
    </cfRule>
  </conditionalFormatting>
  <conditionalFormatting sqref="I184">
    <cfRule type="containsText" dxfId="27" priority="30" operator="containsText" text="TERMINADO">
      <formula>NOT(ISERROR(SEARCH("TERMINADO",I184)))</formula>
    </cfRule>
    <cfRule type="containsText" dxfId="26" priority="31" operator="containsText" text="EJECUCIÓN">
      <formula>NOT(ISERROR(SEARCH("EJECUCIÓN",I184)))</formula>
    </cfRule>
  </conditionalFormatting>
  <conditionalFormatting sqref="I184">
    <cfRule type="containsText" dxfId="25" priority="29" operator="containsText" text="SIN CONTRATO">
      <formula>NOT(ISERROR(SEARCH("SIN CONTRATO",I184)))</formula>
    </cfRule>
  </conditionalFormatting>
  <conditionalFormatting sqref="Y184:Z184">
    <cfRule type="cellIs" dxfId="24" priority="27" operator="greaterThan">
      <formula>30</formula>
    </cfRule>
    <cfRule type="cellIs" dxfId="23" priority="28" operator="lessThan">
      <formula>0</formula>
    </cfRule>
  </conditionalFormatting>
  <conditionalFormatting sqref="Y184:Z184">
    <cfRule type="cellIs" dxfId="22" priority="26" operator="between">
      <formula>0</formula>
      <formula>30</formula>
    </cfRule>
  </conditionalFormatting>
  <conditionalFormatting sqref="AT184">
    <cfRule type="cellIs" dxfId="21" priority="23" operator="between">
      <formula>0</formula>
      <formula>30</formula>
    </cfRule>
    <cfRule type="cellIs" dxfId="20" priority="24" operator="lessThan">
      <formula>0</formula>
    </cfRule>
    <cfRule type="cellIs" dxfId="19" priority="25" operator="greaterThan">
      <formula>1</formula>
    </cfRule>
  </conditionalFormatting>
  <conditionalFormatting sqref="AF184">
    <cfRule type="containsText" dxfId="18" priority="22" operator="containsText" text="ADM. DIRECTA">
      <formula>NOT(ISERROR(SEARCH("ADM. DIRECTA",AF184)))</formula>
    </cfRule>
  </conditionalFormatting>
  <conditionalFormatting sqref="AU184">
    <cfRule type="containsText" dxfId="17" priority="21" operator="containsText" text="PLAZO TERMINADO">
      <formula>NOT(ISERROR(SEARCH("PLAZO TERMINADO",AU184)))</formula>
    </cfRule>
  </conditionalFormatting>
  <conditionalFormatting sqref="AT184">
    <cfRule type="containsText" dxfId="16" priority="20" operator="containsText" text="INGRESAR FECHA INICIO">
      <formula>NOT(ISERROR(SEARCH("INGRESAR FECHA INICIO",AT184)))</formula>
    </cfRule>
  </conditionalFormatting>
  <conditionalFormatting sqref="AE184 J184">
    <cfRule type="containsText" dxfId="15" priority="19" operator="containsText" text="AD.DIRECTA">
      <formula>NOT(ISERROR(SEARCH("AD.DIRECTA",J184)))</formula>
    </cfRule>
  </conditionalFormatting>
  <conditionalFormatting sqref="BK184">
    <cfRule type="containsText" dxfId="14" priority="18" operator="containsText" text="SIN CONTRATO">
      <formula>NOT(ISERROR(SEARCH("SIN CONTRATO",BK184)))</formula>
    </cfRule>
  </conditionalFormatting>
  <conditionalFormatting sqref="BK184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{1470A032-BA94-45D4-9F05-AFCDF1B1F5DB}</x14:id>
        </ext>
      </extLst>
    </cfRule>
  </conditionalFormatting>
  <conditionalFormatting sqref="BK184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{CDAFB268-26F3-44A9-88ED-0ED305A6B6DC}</x14:id>
        </ext>
      </extLst>
    </cfRule>
  </conditionalFormatting>
  <conditionalFormatting sqref="BK184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{A4DCD94F-9CB9-45C7-B019-DF794875E74D}</x14:id>
        </ext>
      </extLst>
    </cfRule>
  </conditionalFormatting>
  <conditionalFormatting sqref="I234">
    <cfRule type="containsText" dxfId="13" priority="13" operator="containsText" text="TERMINADO">
      <formula>NOT(ISERROR(SEARCH("TERMINADO",I234)))</formula>
    </cfRule>
    <cfRule type="containsText" dxfId="12" priority="14" operator="containsText" text="EJECUCIÓN">
      <formula>NOT(ISERROR(SEARCH("EJECUCIÓN",I234)))</formula>
    </cfRule>
  </conditionalFormatting>
  <conditionalFormatting sqref="I234">
    <cfRule type="containsText" dxfId="11" priority="12" operator="containsText" text="SIN CONTRATO">
      <formula>NOT(ISERROR(SEARCH("SIN CONTRATO",I234)))</formula>
    </cfRule>
  </conditionalFormatting>
  <conditionalFormatting sqref="Y234:Z234">
    <cfRule type="cellIs" dxfId="10" priority="10" operator="greaterThan">
      <formula>30</formula>
    </cfRule>
    <cfRule type="cellIs" dxfId="9" priority="11" operator="lessThan">
      <formula>0</formula>
    </cfRule>
  </conditionalFormatting>
  <conditionalFormatting sqref="Y234:Z234">
    <cfRule type="cellIs" dxfId="8" priority="9" operator="between">
      <formula>0</formula>
      <formula>30</formula>
    </cfRule>
  </conditionalFormatting>
  <conditionalFormatting sqref="AT234">
    <cfRule type="cellIs" dxfId="7" priority="6" operator="between">
      <formula>0</formula>
      <formula>30</formula>
    </cfRule>
    <cfRule type="cellIs" dxfId="6" priority="7" operator="lessThan">
      <formula>0</formula>
    </cfRule>
    <cfRule type="cellIs" dxfId="5" priority="8" operator="greaterThan">
      <formula>1</formula>
    </cfRule>
  </conditionalFormatting>
  <conditionalFormatting sqref="AF234">
    <cfRule type="containsText" dxfId="4" priority="5" operator="containsText" text="ADM. DIRECTA">
      <formula>NOT(ISERROR(SEARCH("ADM. DIRECTA",AF234)))</formula>
    </cfRule>
  </conditionalFormatting>
  <conditionalFormatting sqref="AU234">
    <cfRule type="containsText" dxfId="3" priority="4" operator="containsText" text="PLAZO TERMINADO">
      <formula>NOT(ISERROR(SEARCH("PLAZO TERMINADO",AU234)))</formula>
    </cfRule>
  </conditionalFormatting>
  <conditionalFormatting sqref="AT234">
    <cfRule type="containsText" dxfId="2" priority="3" operator="containsText" text="INGRESAR FECHA INICIO">
      <formula>NOT(ISERROR(SEARCH("INGRESAR FECHA INICIO",AT234)))</formula>
    </cfRule>
  </conditionalFormatting>
  <conditionalFormatting sqref="J234 AE234">
    <cfRule type="containsText" dxfId="1" priority="2" operator="containsText" text="AD.DIRECTA">
      <formula>NOT(ISERROR(SEARCH("AD.DIRECTA",J234)))</formula>
    </cfRule>
  </conditionalFormatting>
  <conditionalFormatting sqref="BK234">
    <cfRule type="containsText" dxfId="0" priority="1" operator="containsText" text="SIN CONTRATO">
      <formula>NOT(ISERROR(SEARCH("SIN CONTRATO",BK234)))</formula>
    </cfRule>
  </conditionalFormatting>
  <conditionalFormatting sqref="BK234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{D803E985-9DE2-4F49-9D12-B405EBBF16EC}</x14:id>
        </ext>
      </extLst>
    </cfRule>
  </conditionalFormatting>
  <conditionalFormatting sqref="BK234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{73A59EDF-54D8-4D94-AD8F-39A7922582A2}</x14:id>
        </ext>
      </extLst>
    </cfRule>
  </conditionalFormatting>
  <conditionalFormatting sqref="BK234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{A1E81BCF-8446-4C94-A790-B8FD17429A1C}</x14:id>
        </ext>
      </extLst>
    </cfRule>
  </conditionalFormatting>
  <pageMargins left="1.1811023622047245" right="0.15748031496062992" top="0.59055118110236227" bottom="0.70866141732283472" header="0.15748031496062992" footer="0.55118110236220474"/>
  <pageSetup paperSize="5" scale="70" fitToHeight="0" orientation="landscape" r:id="rId1"/>
  <headerFooter>
    <oddHeader>&amp;L&amp;8              GOBIERNO REGIONAL DE LOS LAGOS
&amp;7DIVISIÓN DE PRESUPUESTO E INVERSIÓN REGIONAL&amp;8
                               &amp;D&amp;C&amp;"-,Negrita"&amp;14ESTADO SITUACION  FRIL MES DE SEPTIEMBRE</oddHeader>
    <oddFooter>&amp;R&amp;9&amp;P/&amp;N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BB76989-3FFE-4A5B-AF61-9C5F1EB648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BK138</xm:sqref>
        </x14:conditionalFormatting>
        <x14:conditionalFormatting xmlns:xm="http://schemas.microsoft.com/office/excel/2006/main">
          <x14:cfRule type="dataBar" id="{2DEEE039-68ED-42C5-A639-E00A21CA75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BK138</xm:sqref>
        </x14:conditionalFormatting>
        <x14:conditionalFormatting xmlns:xm="http://schemas.microsoft.com/office/excel/2006/main">
          <x14:cfRule type="dataBar" id="{0D8BA713-149F-4BEA-B76A-A5815359DA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BK138</xm:sqref>
        </x14:conditionalFormatting>
        <x14:conditionalFormatting xmlns:xm="http://schemas.microsoft.com/office/excel/2006/main">
          <x14:cfRule type="dataBar" id="{D56B66D5-6528-4D3B-B5A9-31DBAD9230F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BK26:BK36 BK259 BK47:BK52 BK63:BK71 BK73:BK80 BK82:BK86 BK88:BK93 BK102:BK105 BK107:BK115 BK128:BK134 BK150:BK156 BK117:BK126 BK168:BK170 BK136 BK3:BK24 BK38:BK45 BK54:BK61 BK95:BK100 BK139:BK148 BK158:BK166 BK172 BK174:BK183 BK185:BK223 BK225:BK233 BK235:BK257</xm:sqref>
        </x14:conditionalFormatting>
        <x14:conditionalFormatting xmlns:xm="http://schemas.microsoft.com/office/excel/2006/main">
          <x14:cfRule type="dataBar" id="{94A3AB4A-86D2-4244-8D44-D3CE0364E1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BK26:BK36 BK259 BK47:BK52 BK63:BK71 BK73:BK80 BK82:BK86 BK88:BK93 BK102:BK105 BK107:BK115 BK128:BK134 BK150:BK156 BK117:BK126 BK168:BK170 BK136 BK3:BK24 BK38:BK45 BK54:BK61 BK95:BK100 BK139:BK148 BK158:BK166 BK172 BK174:BK183 BK185:BK223 BK225:BK233 BK235:BK257</xm:sqref>
        </x14:conditionalFormatting>
        <x14:conditionalFormatting xmlns:xm="http://schemas.microsoft.com/office/excel/2006/main">
          <x14:cfRule type="dataBar" id="{D21C31DA-CA75-44DB-9AD8-487B80DB69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BK26:BK36 BK259 BK47:BK52 BK63:BK71 BK73:BK80 BK82:BK86 BK88:BK93 BK102:BK105 BK107:BK115 BK128:BK134 BK150:BK156 BK117:BK126 BK168:BK170 BK136 BK3:BK24 BK38:BK45 BK54:BK61 BK95:BK100 BK139:BK148 BK158:BK166 BK172 BK174:BK183 BK185:BK223 BK225:BK233 BK235:BK257</xm:sqref>
        </x14:conditionalFormatting>
        <x14:conditionalFormatting xmlns:xm="http://schemas.microsoft.com/office/excel/2006/main">
          <x14:cfRule type="dataBar" id="{EC3D441C-1AF2-4AAF-937B-79BDF15FEB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BK25</xm:sqref>
        </x14:conditionalFormatting>
        <x14:conditionalFormatting xmlns:xm="http://schemas.microsoft.com/office/excel/2006/main">
          <x14:cfRule type="dataBar" id="{68CED67F-2415-4785-BBB6-C98157449A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BK25</xm:sqref>
        </x14:conditionalFormatting>
        <x14:conditionalFormatting xmlns:xm="http://schemas.microsoft.com/office/excel/2006/main">
          <x14:cfRule type="dataBar" id="{E7504714-5450-4F6F-BFB4-0CE62997DF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BK25</xm:sqref>
        </x14:conditionalFormatting>
        <x14:conditionalFormatting xmlns:xm="http://schemas.microsoft.com/office/excel/2006/main">
          <x14:cfRule type="dataBar" id="{D1774156-297D-4777-A1C2-3F7AAB94475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BK37</xm:sqref>
        </x14:conditionalFormatting>
        <x14:conditionalFormatting xmlns:xm="http://schemas.microsoft.com/office/excel/2006/main">
          <x14:cfRule type="dataBar" id="{A4FF4F6E-FD26-4727-92E5-7A866B64DA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BK37</xm:sqref>
        </x14:conditionalFormatting>
        <x14:conditionalFormatting xmlns:xm="http://schemas.microsoft.com/office/excel/2006/main">
          <x14:cfRule type="dataBar" id="{81DDCACB-8086-4063-A429-C95C167F63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BK37</xm:sqref>
        </x14:conditionalFormatting>
        <x14:conditionalFormatting xmlns:xm="http://schemas.microsoft.com/office/excel/2006/main">
          <x14:cfRule type="dataBar" id="{06B8CAAF-C2AE-4A8B-9435-FCE321E7E27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BK46</xm:sqref>
        </x14:conditionalFormatting>
        <x14:conditionalFormatting xmlns:xm="http://schemas.microsoft.com/office/excel/2006/main">
          <x14:cfRule type="dataBar" id="{781E51DE-6B3B-4C8D-9B98-330558F605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BK46</xm:sqref>
        </x14:conditionalFormatting>
        <x14:conditionalFormatting xmlns:xm="http://schemas.microsoft.com/office/excel/2006/main">
          <x14:cfRule type="dataBar" id="{6336D0DC-BC43-42F6-BD75-3EC4A9BB83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BK46</xm:sqref>
        </x14:conditionalFormatting>
        <x14:conditionalFormatting xmlns:xm="http://schemas.microsoft.com/office/excel/2006/main">
          <x14:cfRule type="dataBar" id="{08B82962-B5CA-4542-A13C-C581D4657BC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BK53</xm:sqref>
        </x14:conditionalFormatting>
        <x14:conditionalFormatting xmlns:xm="http://schemas.microsoft.com/office/excel/2006/main">
          <x14:cfRule type="dataBar" id="{A7880DA9-B1DE-4021-8441-C88D8E594E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BK53</xm:sqref>
        </x14:conditionalFormatting>
        <x14:conditionalFormatting xmlns:xm="http://schemas.microsoft.com/office/excel/2006/main">
          <x14:cfRule type="dataBar" id="{D38FA7C2-7389-448F-AB5D-78FC16AA93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BK53</xm:sqref>
        </x14:conditionalFormatting>
        <x14:conditionalFormatting xmlns:xm="http://schemas.microsoft.com/office/excel/2006/main">
          <x14:cfRule type="dataBar" id="{CE3A7C97-99E4-4691-8997-10857600EF2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BK62</xm:sqref>
        </x14:conditionalFormatting>
        <x14:conditionalFormatting xmlns:xm="http://schemas.microsoft.com/office/excel/2006/main">
          <x14:cfRule type="dataBar" id="{202F39F9-8FEE-44D9-9C5B-19518D76C2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BK62</xm:sqref>
        </x14:conditionalFormatting>
        <x14:conditionalFormatting xmlns:xm="http://schemas.microsoft.com/office/excel/2006/main">
          <x14:cfRule type="dataBar" id="{4846D203-32DE-4B6A-8CC0-AB9EC7EFF5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BK62</xm:sqref>
        </x14:conditionalFormatting>
        <x14:conditionalFormatting xmlns:xm="http://schemas.microsoft.com/office/excel/2006/main">
          <x14:cfRule type="dataBar" id="{5BC5F700-304F-48FE-85F5-5B551F4D96D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BK72</xm:sqref>
        </x14:conditionalFormatting>
        <x14:conditionalFormatting xmlns:xm="http://schemas.microsoft.com/office/excel/2006/main">
          <x14:cfRule type="dataBar" id="{60EC88E1-D590-468D-B978-FECC2DB4FF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BK72</xm:sqref>
        </x14:conditionalFormatting>
        <x14:conditionalFormatting xmlns:xm="http://schemas.microsoft.com/office/excel/2006/main">
          <x14:cfRule type="dataBar" id="{F0F4CF19-70FA-4D22-86A7-01A618C66D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BK72</xm:sqref>
        </x14:conditionalFormatting>
        <x14:conditionalFormatting xmlns:xm="http://schemas.microsoft.com/office/excel/2006/main">
          <x14:cfRule type="dataBar" id="{9E87D55F-A96B-4F30-A888-D87A26F60B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BK81</xm:sqref>
        </x14:conditionalFormatting>
        <x14:conditionalFormatting xmlns:xm="http://schemas.microsoft.com/office/excel/2006/main">
          <x14:cfRule type="dataBar" id="{B4BA718F-BCCA-4E7B-9ECA-247F1261E8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BK81</xm:sqref>
        </x14:conditionalFormatting>
        <x14:conditionalFormatting xmlns:xm="http://schemas.microsoft.com/office/excel/2006/main">
          <x14:cfRule type="dataBar" id="{F2705168-6AB6-42BF-90BD-BFD69D4D22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BK81</xm:sqref>
        </x14:conditionalFormatting>
        <x14:conditionalFormatting xmlns:xm="http://schemas.microsoft.com/office/excel/2006/main">
          <x14:cfRule type="dataBar" id="{224C9108-99D3-4CCE-B10D-CC91CB55FB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BK87</xm:sqref>
        </x14:conditionalFormatting>
        <x14:conditionalFormatting xmlns:xm="http://schemas.microsoft.com/office/excel/2006/main">
          <x14:cfRule type="dataBar" id="{1A5312FD-744F-4C2E-B012-87DD18182F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BK87</xm:sqref>
        </x14:conditionalFormatting>
        <x14:conditionalFormatting xmlns:xm="http://schemas.microsoft.com/office/excel/2006/main">
          <x14:cfRule type="dataBar" id="{DADE859D-D32C-4B71-ABE3-6038BE321B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BK87</xm:sqref>
        </x14:conditionalFormatting>
        <x14:conditionalFormatting xmlns:xm="http://schemas.microsoft.com/office/excel/2006/main">
          <x14:cfRule type="dataBar" id="{C37E1CE5-5FB6-4AE2-A6E4-C8AE5F0055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BK94</xm:sqref>
        </x14:conditionalFormatting>
        <x14:conditionalFormatting xmlns:xm="http://schemas.microsoft.com/office/excel/2006/main">
          <x14:cfRule type="dataBar" id="{346D09B3-873F-4AB4-A7C6-D39695759B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BK94</xm:sqref>
        </x14:conditionalFormatting>
        <x14:conditionalFormatting xmlns:xm="http://schemas.microsoft.com/office/excel/2006/main">
          <x14:cfRule type="dataBar" id="{9F041664-444C-40F9-AAAE-DB5C68F9BD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BK94</xm:sqref>
        </x14:conditionalFormatting>
        <x14:conditionalFormatting xmlns:xm="http://schemas.microsoft.com/office/excel/2006/main">
          <x14:cfRule type="dataBar" id="{15E0D70D-04FC-4C65-938F-132470C1FB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BK101</xm:sqref>
        </x14:conditionalFormatting>
        <x14:conditionalFormatting xmlns:xm="http://schemas.microsoft.com/office/excel/2006/main">
          <x14:cfRule type="dataBar" id="{6519AE2A-4F84-4E38-83DA-F0576998C5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BK101</xm:sqref>
        </x14:conditionalFormatting>
        <x14:conditionalFormatting xmlns:xm="http://schemas.microsoft.com/office/excel/2006/main">
          <x14:cfRule type="dataBar" id="{9A725FF2-0A04-484E-9171-BECF44C6F9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BK101</xm:sqref>
        </x14:conditionalFormatting>
        <x14:conditionalFormatting xmlns:xm="http://schemas.microsoft.com/office/excel/2006/main">
          <x14:cfRule type="dataBar" id="{EF98B887-594C-4F35-A362-DEE37700450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BK106</xm:sqref>
        </x14:conditionalFormatting>
        <x14:conditionalFormatting xmlns:xm="http://schemas.microsoft.com/office/excel/2006/main">
          <x14:cfRule type="dataBar" id="{305C2750-5C3E-467D-AA75-87253C143C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BK106</xm:sqref>
        </x14:conditionalFormatting>
        <x14:conditionalFormatting xmlns:xm="http://schemas.microsoft.com/office/excel/2006/main">
          <x14:cfRule type="dataBar" id="{330A6257-584C-47D9-BFA6-CE67DE2368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BK106</xm:sqref>
        </x14:conditionalFormatting>
        <x14:conditionalFormatting xmlns:xm="http://schemas.microsoft.com/office/excel/2006/main">
          <x14:cfRule type="dataBar" id="{940AD8A8-55C1-4DCF-B64C-40534707F1B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BK116</xm:sqref>
        </x14:conditionalFormatting>
        <x14:conditionalFormatting xmlns:xm="http://schemas.microsoft.com/office/excel/2006/main">
          <x14:cfRule type="dataBar" id="{57F7817C-3305-4FD6-B5F0-BCD5AF9ECD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BK116</xm:sqref>
        </x14:conditionalFormatting>
        <x14:conditionalFormatting xmlns:xm="http://schemas.microsoft.com/office/excel/2006/main">
          <x14:cfRule type="dataBar" id="{7E1361F3-758B-47ED-8D4E-F15C49C450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BK116</xm:sqref>
        </x14:conditionalFormatting>
        <x14:conditionalFormatting xmlns:xm="http://schemas.microsoft.com/office/excel/2006/main">
          <x14:cfRule type="dataBar" id="{4E89FB8F-9464-4F92-979A-C632C1ABD1C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BK127</xm:sqref>
        </x14:conditionalFormatting>
        <x14:conditionalFormatting xmlns:xm="http://schemas.microsoft.com/office/excel/2006/main">
          <x14:cfRule type="dataBar" id="{FA7E58D6-F72E-4D7F-AC35-052CD709C7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BK127</xm:sqref>
        </x14:conditionalFormatting>
        <x14:conditionalFormatting xmlns:xm="http://schemas.microsoft.com/office/excel/2006/main">
          <x14:cfRule type="dataBar" id="{CEFDC84D-C458-4D67-92AA-4BDAC8CD13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BK127</xm:sqref>
        </x14:conditionalFormatting>
        <x14:conditionalFormatting xmlns:xm="http://schemas.microsoft.com/office/excel/2006/main">
          <x14:cfRule type="dataBar" id="{AE2B0962-C5C3-4C3C-A1E7-4D1C7338F9B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BK137</xm:sqref>
        </x14:conditionalFormatting>
        <x14:conditionalFormatting xmlns:xm="http://schemas.microsoft.com/office/excel/2006/main">
          <x14:cfRule type="dataBar" id="{00B05B4F-C406-46A7-A7D7-EA0F1F0782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BK137</xm:sqref>
        </x14:conditionalFormatting>
        <x14:conditionalFormatting xmlns:xm="http://schemas.microsoft.com/office/excel/2006/main">
          <x14:cfRule type="dataBar" id="{CCF578BE-4C70-4F80-8D35-099D595536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BK137</xm:sqref>
        </x14:conditionalFormatting>
        <x14:conditionalFormatting xmlns:xm="http://schemas.microsoft.com/office/excel/2006/main">
          <x14:cfRule type="dataBar" id="{091F2915-DB70-4154-8C23-4328126635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BK149</xm:sqref>
        </x14:conditionalFormatting>
        <x14:conditionalFormatting xmlns:xm="http://schemas.microsoft.com/office/excel/2006/main">
          <x14:cfRule type="dataBar" id="{8A5CDEE1-7C7F-45B9-AC63-BF640B700B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BK149</xm:sqref>
        </x14:conditionalFormatting>
        <x14:conditionalFormatting xmlns:xm="http://schemas.microsoft.com/office/excel/2006/main">
          <x14:cfRule type="dataBar" id="{5F28BDE2-0E8C-45C4-B562-B7710F2CB7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BK149</xm:sqref>
        </x14:conditionalFormatting>
        <x14:conditionalFormatting xmlns:xm="http://schemas.microsoft.com/office/excel/2006/main">
          <x14:cfRule type="dataBar" id="{53746457-CA48-4590-B5C4-D37FF7086D1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BK157</xm:sqref>
        </x14:conditionalFormatting>
        <x14:conditionalFormatting xmlns:xm="http://schemas.microsoft.com/office/excel/2006/main">
          <x14:cfRule type="dataBar" id="{1E4530E4-7FED-4DA5-92A3-B58DF1B57D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BK157</xm:sqref>
        </x14:conditionalFormatting>
        <x14:conditionalFormatting xmlns:xm="http://schemas.microsoft.com/office/excel/2006/main">
          <x14:cfRule type="dataBar" id="{00181A58-CDEA-4F8B-8A0D-F2F6E9552B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BK157</xm:sqref>
        </x14:conditionalFormatting>
        <x14:conditionalFormatting xmlns:xm="http://schemas.microsoft.com/office/excel/2006/main">
          <x14:cfRule type="dataBar" id="{1871231D-4BA5-4983-BDF2-E6F342CF6E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BK167</xm:sqref>
        </x14:conditionalFormatting>
        <x14:conditionalFormatting xmlns:xm="http://schemas.microsoft.com/office/excel/2006/main">
          <x14:cfRule type="dataBar" id="{9D174F82-C129-4301-BE1C-D2F84ADAEE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BK167</xm:sqref>
        </x14:conditionalFormatting>
        <x14:conditionalFormatting xmlns:xm="http://schemas.microsoft.com/office/excel/2006/main">
          <x14:cfRule type="dataBar" id="{99B99C1E-1D70-4971-806D-101B7F0E7D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BK167</xm:sqref>
        </x14:conditionalFormatting>
        <x14:conditionalFormatting xmlns:xm="http://schemas.microsoft.com/office/excel/2006/main">
          <x14:cfRule type="dataBar" id="{A9CBED06-A3EF-406B-B330-D3CD320E50D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BK173</xm:sqref>
        </x14:conditionalFormatting>
        <x14:conditionalFormatting xmlns:xm="http://schemas.microsoft.com/office/excel/2006/main">
          <x14:cfRule type="dataBar" id="{66768587-7BB1-4872-AB45-D67D0A4475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BK173</xm:sqref>
        </x14:conditionalFormatting>
        <x14:conditionalFormatting xmlns:xm="http://schemas.microsoft.com/office/excel/2006/main">
          <x14:cfRule type="dataBar" id="{F6C13EFB-E0E2-4AC6-8D07-CA6E3C8E95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BK173</xm:sqref>
        </x14:conditionalFormatting>
        <x14:conditionalFormatting xmlns:xm="http://schemas.microsoft.com/office/excel/2006/main">
          <x14:cfRule type="dataBar" id="{1470A032-BA94-45D4-9F05-AFCDF1B1F5D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BK184</xm:sqref>
        </x14:conditionalFormatting>
        <x14:conditionalFormatting xmlns:xm="http://schemas.microsoft.com/office/excel/2006/main">
          <x14:cfRule type="dataBar" id="{CDAFB268-26F3-44A9-88ED-0ED305A6B6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BK184</xm:sqref>
        </x14:conditionalFormatting>
        <x14:conditionalFormatting xmlns:xm="http://schemas.microsoft.com/office/excel/2006/main">
          <x14:cfRule type="dataBar" id="{A4DCD94F-9CB9-45C7-B019-DF794875E7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BK184</xm:sqref>
        </x14:conditionalFormatting>
        <x14:conditionalFormatting xmlns:xm="http://schemas.microsoft.com/office/excel/2006/main">
          <x14:cfRule type="dataBar" id="{D803E985-9DE2-4F49-9D12-B405EBBF16E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BK234</xm:sqref>
        </x14:conditionalFormatting>
        <x14:conditionalFormatting xmlns:xm="http://schemas.microsoft.com/office/excel/2006/main">
          <x14:cfRule type="dataBar" id="{73A59EDF-54D8-4D94-AD8F-39A7922582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BK234</xm:sqref>
        </x14:conditionalFormatting>
        <x14:conditionalFormatting xmlns:xm="http://schemas.microsoft.com/office/excel/2006/main">
          <x14:cfRule type="dataBar" id="{A1E81BCF-8446-4C94-A790-B8FD17429A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BK234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ESTADO DE SITUACION</vt:lpstr>
      <vt:lpstr>NO RECOMENDADOS</vt:lpstr>
      <vt:lpstr>GASTO</vt:lpstr>
      <vt:lpstr>EFICIENCIA</vt:lpstr>
      <vt:lpstr>PROVISION</vt:lpstr>
      <vt:lpstr>PROVINCIA</vt:lpstr>
      <vt:lpstr>SECTOR</vt:lpstr>
      <vt:lpstr>SUBTITULO</vt:lpstr>
      <vt:lpstr>FRIL</vt:lpstr>
      <vt:lpstr>'ESTADO DE SITUACION'!Área_de_impresión</vt:lpstr>
      <vt:lpstr>FRIL!Área_de_impresión</vt:lpstr>
      <vt:lpstr>'NO RECOMENDADOS'!Área_de_impresión</vt:lpstr>
      <vt:lpstr>'ESTADO DE SITUACION'!Títulos_a_imprimir</vt:lpstr>
      <vt:lpstr>FRIL!Títulos_a_imprimir</vt:lpstr>
      <vt:lpstr>'NO RECOMENDADOS'!Títulos_a_imprimir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Anteproyecto Presupuesto 2018</dc:title>
  <dc:creator>Carlos Muñoz;Fabricio Carra</dc:creator>
  <cp:lastModifiedBy>Usuario</cp:lastModifiedBy>
  <cp:revision/>
  <cp:lastPrinted>2018-10-10T13:51:21Z</cp:lastPrinted>
  <dcterms:created xsi:type="dcterms:W3CDTF">2014-03-24T13:50:12Z</dcterms:created>
  <dcterms:modified xsi:type="dcterms:W3CDTF">2018-10-11T15:29:06Z</dcterms:modified>
</cp:coreProperties>
</file>